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66925"/>
  <mc:AlternateContent xmlns:mc="http://schemas.openxmlformats.org/markup-compatibility/2006">
    <mc:Choice Requires="x15">
      <x15ac:absPath xmlns:x15ac="http://schemas.microsoft.com/office/spreadsheetml/2010/11/ac" url="\\virago.internal.dtlr.gov.uk\data\AFP\RLTDAll\STS\005 MOTORING AGENCIES\003 OTHER REGULAR OUTPUTS\0023 Region-Country versions\"/>
    </mc:Choice>
  </mc:AlternateContent>
  <xr:revisionPtr revIDLastSave="0" documentId="13_ncr:1_{F4C72424-179B-4B5F-938E-6275685587D1}" xr6:coauthVersionLast="45" xr6:coauthVersionMax="45" xr10:uidLastSave="{00000000-0000-0000-0000-000000000000}"/>
  <bookViews>
    <workbookView xWindow="-120" yWindow="-120" windowWidth="29040" windowHeight="15840" xr2:uid="{00000000-000D-0000-FFFF-FFFF00000000}"/>
  </bookViews>
  <sheets>
    <sheet name="VEH0150" sheetId="1" r:id="rId1"/>
  </sheets>
  <definedNames>
    <definedName name="_xlnm.Print_Area" localSheetId="0">'VEH0150'!$A$1:$M$368</definedName>
    <definedName name="_xlnm.Print_Titles" localSheetId="0">'VEH0150'!$1:$9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353" i="1" l="1"/>
  <c r="I352" i="1"/>
  <c r="I351" i="1"/>
  <c r="I110" i="1"/>
  <c r="I350" i="1" l="1"/>
  <c r="I349" i="1"/>
  <c r="I348" i="1"/>
  <c r="I109" i="1"/>
  <c r="I29" i="1"/>
  <c r="I347" i="1" l="1"/>
  <c r="I346" i="1"/>
  <c r="I345" i="1"/>
  <c r="I108" i="1"/>
  <c r="I344" i="1" l="1"/>
  <c r="I343" i="1"/>
  <c r="I342" i="1"/>
  <c r="I107" i="1"/>
  <c r="I341" i="1" l="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106" i="1"/>
  <c r="I11" i="1" l="1"/>
  <c r="I12" i="1"/>
  <c r="I13" i="1"/>
  <c r="I14" i="1"/>
  <c r="I15" i="1"/>
  <c r="I16" i="1"/>
  <c r="I17" i="1"/>
  <c r="I18" i="1"/>
  <c r="I19" i="1"/>
  <c r="I20" i="1"/>
  <c r="I21" i="1"/>
  <c r="I22" i="1"/>
  <c r="I23" i="1"/>
  <c r="I24" i="1"/>
  <c r="I25" i="1"/>
  <c r="I26" i="1"/>
  <c r="I27" i="1"/>
  <c r="I28" i="1"/>
  <c r="I105" i="1"/>
  <c r="I104" i="1" l="1"/>
  <c r="I103" i="1" l="1"/>
  <c r="I102" i="1" l="1"/>
  <c r="I124" i="1" l="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123"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34" i="1"/>
</calcChain>
</file>

<file path=xl/sharedStrings.xml><?xml version="1.0" encoding="utf-8"?>
<sst xmlns="http://schemas.openxmlformats.org/spreadsheetml/2006/main" count="130" uniqueCount="118">
  <si>
    <t>Department for Transport statistics</t>
  </si>
  <si>
    <r>
      <rPr>
        <b/>
        <sz val="11"/>
        <color rgb="FF008080"/>
        <rFont val="Arial"/>
        <family val="2"/>
      </rPr>
      <t xml:space="preserve">Vehicle Licensing Statistics </t>
    </r>
    <r>
      <rPr>
        <b/>
        <u/>
        <sz val="11"/>
        <color rgb="FF008080"/>
        <rFont val="Arial"/>
        <family val="2"/>
      </rPr>
      <t>(https://www.gov.uk/government/collections/vehicles-statistics)</t>
    </r>
  </si>
  <si>
    <t>Table VEH0150</t>
  </si>
  <si>
    <t>Thousand</t>
  </si>
  <si>
    <t>Percentage</t>
  </si>
  <si>
    <t>of which:</t>
  </si>
  <si>
    <t>Date</t>
  </si>
  <si>
    <t>Cars</t>
  </si>
  <si>
    <t>Motorcycles</t>
  </si>
  <si>
    <t>Light Goods Vehicles</t>
  </si>
  <si>
    <t>Heavy Goods Vehicles</t>
  </si>
  <si>
    <t>Buses &amp; coaches</t>
  </si>
  <si>
    <t>Other vehicles</t>
  </si>
  <si>
    <t>Total</t>
  </si>
  <si>
    <t xml:space="preserve"> </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</si>
  <si>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</si>
  <si>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</si>
  <si>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</si>
  <si>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</si>
  <si>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</si>
  <si>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</si>
  <si>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</si>
  <si>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</si>
  <si>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</si>
  <si>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</si>
  <si>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</si>
  <si>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</si>
  <si>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</si>
  <si>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</si>
  <si>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</si>
  <si>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</si>
  <si>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</si>
  <si>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</si>
  <si>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</si>
  <si>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</si>
  <si>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</si>
  <si>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</si>
  <si>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</si>
  <si>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</si>
  <si>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</si>
  <si>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</si>
  <si>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</si>
  <si>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</si>
  <si>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</si>
  <si>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</si>
  <si>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</si>
  <si>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</si>
  <si>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</si>
  <si>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</si>
  <si>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</si>
  <si>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</si>
  <si>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</si>
  <si>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</si>
  <si>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</si>
  <si>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</si>
  <si>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</si>
  <si>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</si>
  <si>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</si>
  <si>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</si>
  <si>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</si>
  <si>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</si>
  <si>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</si>
  <si>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</si>
  <si>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</si>
  <si>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</si>
  <si>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</si>
  <si>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</si>
  <si>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</si>
  <si>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</si>
  <si>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</si>
  <si>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</si>
  <si>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</si>
  <si>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</si>
  <si>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</si>
  <si>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</si>
  <si>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</si>
  <si>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</si>
  <si>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</si>
  <si>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</si>
  <si>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</si>
  <si>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</si>
  <si>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</si>
  <si>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</si>
  <si>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</si>
  <si>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</si>
  <si>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</si>
  <si>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Feb 2014</t>
  </si>
  <si>
    <t>Source: DVLA/DfT</t>
  </si>
  <si>
    <t>Telephone: 020 7944 3077</t>
  </si>
  <si>
    <r>
      <t xml:space="preserve">Email: </t>
    </r>
    <r>
      <rPr>
        <b/>
        <u/>
        <sz val="11"/>
        <color rgb="FF008080"/>
        <rFont val="Arial"/>
        <family val="2"/>
      </rPr>
      <t>vehicles.stats@dft.gov.uk</t>
    </r>
  </si>
  <si>
    <t>https://www.gov.uk/government/publications/plug-in-car-grant-changes-to-grant-level-november-2018/upcoming-changes-to-the-plug-in-car-grant</t>
  </si>
  <si>
    <t>2018 Q4</t>
  </si>
  <si>
    <t>1. This table exhibits strong seasonality, largely due to the release of new registration plates in March and September each year. New registration statistics also closely reflect the wider state of the British economy - in general, figures are higher during periods of strong economic growth and lower during times of low growth or recession. These statistics can also be affected by government actions such as regulatory or administrative changes, and stimulus schemes.</t>
  </si>
  <si>
    <r>
      <t xml:space="preserve">Year-on-year change in total vehicles </t>
    </r>
    <r>
      <rPr>
        <b/>
        <vertAlign val="superscript"/>
        <sz val="11"/>
        <color rgb="FF000000"/>
        <rFont val="Arial"/>
        <family val="2"/>
      </rPr>
      <t>2</t>
    </r>
  </si>
  <si>
    <t>https://www.gov.uk/plug-in-car-van-grants/eligibility</t>
  </si>
  <si>
    <t>5. Includes all vehicles of models that are eligible for the plug-in grants at the date of latest table update. Therefore earlier data in the series may be changed retrospectively as models are added to the eligible list. In addition, if a vehicle becomes ineligible for the plug-in grant, it will remain in this list for historical comparison. For more details, see:</t>
  </si>
  <si>
    <r>
      <t xml:space="preserve">Plug-in Grant Eligible Cars and Vans </t>
    </r>
    <r>
      <rPr>
        <b/>
        <vertAlign val="superscript"/>
        <sz val="11"/>
        <color rgb="FF000000"/>
        <rFont val="Arial"/>
        <family val="2"/>
      </rPr>
      <t>5,6</t>
    </r>
  </si>
  <si>
    <r>
      <t xml:space="preserve">Plug-in Non Grant Eligible Cars and Vans </t>
    </r>
    <r>
      <rPr>
        <b/>
        <vertAlign val="superscript"/>
        <sz val="11"/>
        <color rgb="FF000000"/>
        <rFont val="Arial"/>
        <family val="2"/>
      </rPr>
      <t>5,6</t>
    </r>
  </si>
  <si>
    <r>
      <rPr>
        <b/>
        <sz val="11"/>
        <color rgb="FF008080"/>
        <rFont val="Arial"/>
        <family val="2"/>
      </rPr>
      <t xml:space="preserve">Notes &amp; definitions: </t>
    </r>
    <r>
      <rPr>
        <b/>
        <u/>
        <sz val="11"/>
        <color rgb="FF008080"/>
        <rFont val="Arial"/>
        <family val="2"/>
      </rPr>
      <t>https://www.gov.uk/government/publications/vehicles-statistics-guidance</t>
    </r>
  </si>
  <si>
    <r>
      <t xml:space="preserve">Ultra low emission vehicles (ULEVs) </t>
    </r>
    <r>
      <rPr>
        <b/>
        <vertAlign val="superscript"/>
        <sz val="11"/>
        <color rgb="FF000000"/>
        <rFont val="Arial"/>
        <family val="2"/>
      </rPr>
      <t>4</t>
    </r>
  </si>
  <si>
    <r>
      <t xml:space="preserve">Ultra low emission cars </t>
    </r>
    <r>
      <rPr>
        <b/>
        <vertAlign val="superscript"/>
        <sz val="11"/>
        <color rgb="FF000000"/>
        <rFont val="Arial"/>
        <family val="2"/>
      </rPr>
      <t>4</t>
    </r>
  </si>
  <si>
    <r>
      <t>Vehicles registered for the first time by body type, including average CO</t>
    </r>
    <r>
      <rPr>
        <b/>
        <vertAlign val="subscript"/>
        <sz val="11"/>
        <color rgb="FF008080"/>
        <rFont val="Arial"/>
        <family val="2"/>
      </rPr>
      <t>2</t>
    </r>
    <r>
      <rPr>
        <b/>
        <sz val="11"/>
        <color rgb="FF008080"/>
        <rFont val="Arial"/>
        <family val="2"/>
      </rPr>
      <t xml:space="preserve"> emissions for cars and breakdown by ULEVs and plug-in grant eligibility, Scotland from January 2001</t>
    </r>
    <r>
      <rPr>
        <b/>
        <vertAlign val="superscript"/>
        <sz val="11"/>
        <color rgb="FF008080"/>
        <rFont val="Arial"/>
        <family val="2"/>
      </rPr>
      <t xml:space="preserve"> 1</t>
    </r>
  </si>
  <si>
    <t>2019 Q1</t>
  </si>
  <si>
    <t>2. A comparison between the new registrations during the period with the new registrations during the same period of the previous year.</t>
  </si>
  <si>
    <t>2019 Q2</t>
  </si>
  <si>
    <t>2019 Q3</t>
  </si>
  <si>
    <t>4. Ultra low emission vehicles (ULEVs) are vehicles that emit less than 75g of carbon dioxide (CO2) from the tailpipe for every kilometre travelled. In practice, the term typically refers to battery electric, plug-in hybrid electric and fuel cell electric vehicles. These figures are subject to minor revision between quarterly publications when individual vehicles are reviewed against the criteria.</t>
  </si>
  <si>
    <t>2019 Q4</t>
  </si>
  <si>
    <t>2020 Q1</t>
  </si>
  <si>
    <t>3. Since the introduction of WLTP, there are now multiple official CO2 emission figures for some vehicles. Vehicles that are tested under WLTP are provided with a “NEDC correlated” figure in order to monitor emissions standards. From September to December 2018,  the CO2 figures reported here will be a mix of the original NEDC and the new NEDC correlated figures. As a result, figures are not directly comparable with earlier months. From January 2019 onwards, the CO2 figures will be solely NEDC correlated figures. From April 2020 onwards, the CO2 figure will switch to using WLTP figures.</t>
  </si>
  <si>
    <t>6. Changes to the Plug-in Car Grant came into effect on 21 October 2018 and 12 March 2020. Vehicles registered for the first time on or after these dates are categorised using the new eligibility criteria. There may be some cars that were purchased with a plug-in car grant but were registered for the first time after this date. For more information about the changes, see:</t>
  </si>
  <si>
    <t>https://www.gov.uk/government/news/plug-in-vehicle-grants-update-following-todays-budget</t>
  </si>
  <si>
    <t>2020 Q2</t>
  </si>
  <si>
    <t>2020 Q3</t>
  </si>
  <si>
    <t>2020 Q4</t>
  </si>
  <si>
    <t>2021 Q1</t>
  </si>
  <si>
    <r>
      <t xml:space="preserve">.. </t>
    </r>
    <r>
      <rPr>
        <vertAlign val="superscript"/>
        <sz val="11"/>
        <color rgb="FF000000"/>
        <rFont val="Arial"/>
        <family val="2"/>
      </rPr>
      <t>6</t>
    </r>
  </si>
  <si>
    <t>Last updated: August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</si>
</sst>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gt;=0.05]#,##0.0;&quot;-&quot;"/>
    <numFmt numFmtId="166" formatCode="mmm&quot; &quot;yyyy"/>
    <numFmt numFmtId="167" formatCode="0.0%"/>
    <numFmt numFmtId="168" formatCode="&quot; &quot;General"/>
  </numFmts>
  <fonts count="17" x14ac:knownFonts="1">
    <font>
      <sz val="10"/>
      <color rgb="FF000000"/>
      <name val="Arial"/>
      <family val="2"/>
    </font>
    <font>
      <sz val="10"/>
      <color rgb="FF000000"/>
      <name val="Arial"/>
      <family val="2"/>
    </font>
    <font>
      <b/>
      <u/>
      <sz val="12"/>
      <color rgb="FF008080"/>
      <name val="Arial"/>
      <family val="2"/>
    </font>
    <font>
      <sz val="10"/>
      <color rgb="FF000000"/>
      <name val="Tms Rmn"/>
    </font>
    <font>
      <sz val="12"/>
      <color rgb="FF000000"/>
      <name val="Helv"/>
    </font>
    <font>
      <b/>
      <sz val="11"/>
      <color rgb="FF000000"/>
      <name val="Arial"/>
      <family val="2"/>
    </font>
    <font>
      <sz val="11"/>
      <color rgb="FF000000"/>
      <name val="Arial"/>
      <family val="2"/>
    </font>
    <font>
      <b/>
      <u/>
      <sz val="11"/>
      <color rgb="FF008080"/>
      <name val="Arial"/>
      <family val="2"/>
    </font>
    <font>
      <b/>
      <sz val="11"/>
      <color rgb="FF008080"/>
      <name val="Arial"/>
      <family val="2"/>
    </font>
    <font>
      <b/>
      <vertAlign val="subscript"/>
      <sz val="11"/>
      <color rgb="FF008080"/>
      <name val="Arial"/>
      <family val="2"/>
    </font>
    <font>
      <b/>
      <vertAlign val="superscript"/>
      <sz val="11"/>
      <color rgb="FF008080"/>
      <name val="Arial"/>
      <family val="2"/>
    </font>
    <font>
      <i/>
      <sz val="11"/>
      <color rgb="FF000000"/>
      <name val="Arial"/>
      <family val="2"/>
    </font>
    <font>
      <b/>
      <vertAlign val="superscript"/>
      <sz val="11"/>
      <color rgb="FF000000"/>
      <name val="Arial"/>
      <family val="2"/>
    </font>
    <font>
      <u/>
      <sz val="11"/>
      <color rgb="FF0000FF"/>
      <name val="Arial"/>
      <family val="2"/>
    </font>
    <font>
      <u/>
      <sz val="11"/>
      <color rgb="FF008080"/>
      <name val="Arial"/>
      <family val="2"/>
    </font>
    <font>
      <sz val="11"/>
      <name val="Arial"/>
      <family val="2"/>
    </font>
    <font>
      <vertAlign val="superscript"/>
      <sz val="11"/>
      <color rgb="FF000000"/>
      <name val="Arial"/>
      <family val="2"/>
    </font>
  </fonts>
  <fills count="5">
    <fill>
      <patternFill patternType="none"/>
    </fill>
    <fill>
      <patternFill patternType="gray125"/>
    </fill>
    <fill>
      <patternFill patternType="solid">
        <fgColor rgb="FFFFFFFF"/>
        <bgColor rgb="FFFFFFFF"/>
      </patternFill>
    </fill>
    <fill>
      <patternFill patternType="solid">
        <fgColor theme="0"/>
        <bgColor rgb="FFFFFFFF"/>
      </patternFill>
    </fill>
    <fill>
      <patternFill patternType="solid">
        <fgColor theme="0"/>
        <bgColor indexed="64"/>
      </patternFill>
    </fill>
  </fills>
  <borders count="6">
    <border>
      <left/>
      <right/>
      <top/>
      <bottom/>
      <diagonal/>
    </border>
    <border>
      <left/>
      <right/>
      <top/>
      <bottom style="medium">
        <color rgb="FF000000"/>
      </bottom>
      <diagonal/>
    </border>
    <border>
      <left/>
      <right/>
      <top style="medium">
        <color rgb="FF000000"/>
      </top>
      <bottom style="thin">
        <color rgb="FF000000"/>
      </bottom>
      <diagonal/>
    </border>
    <border>
      <left/>
      <right/>
      <top/>
      <bottom style="thin">
        <color rgb="FF000000"/>
      </bottom>
      <diagonal/>
    </border>
    <border>
      <left/>
      <right/>
      <top/>
      <bottom style="medium">
        <color indexed="64"/>
      </bottom>
      <diagonal/>
    </border>
    <border>
      <left/>
      <right/>
      <top/>
      <bottom style="hair">
        <color indexed="64"/>
      </bottom>
      <diagonal/>
    </border>
  </borders>
  <cellStyleXfs count="7">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Border="0" applyProtection="0"/>
    <xf numFmtId="168" fontId="4" fillId="0" borderId="0" applyBorder="0" applyProtection="0"/>
    <xf numFmtId="168" fontId="4" fillId="0" borderId="0" applyBorder="0" applyProtection="0"/>
    <xf numFmtId="0" fontId="1" fillId="0" borderId="0" applyNumberFormat="0" applyFont="0" applyBorder="0" applyProtection="0"/>
  </cellStyleXfs>
  <cellXfs count="61">
    <xf numFmtId="0" fontId="0" fillId="0" borderId="0" xfId="0"/>
    <xf numFmtId="0" fontId="5" fillId="2" borderId="0" xfId="3" applyFont="1" applyFill="1" applyAlignment="1"/>
    <xf numFmtId="0" fontId="6" fillId="2" borderId="0" xfId="0" applyFont="1" applyFill="1"/>
    <xf numFmtId="0" fontId="6" fillId="2" borderId="0" xfId="0" applyFont="1" applyFill="1" applyAlignment="1">
      <alignment horizontal="center"/>
    </xf>
    <xf numFmtId="0" fontId="6" fillId="2" borderId="0" xfId="3" applyFont="1" applyFill="1" applyAlignment="1"/>
    <xf numFmtId="0" fontId="8" fillId="2" borderId="0" xfId="3" applyFont="1" applyFill="1" applyAlignment="1" applyProtection="1">
      <alignment horizontal="left"/>
      <protection locked="0"/>
    </xf>
    <xf numFmtId="0" fontId="8" fillId="2" borderId="0" xfId="6" applyFont="1" applyFill="1" applyAlignment="1">
      <alignment horizontal="left" vertical="top" wrapText="1"/>
    </xf>
    <xf numFmtId="0" fontId="5" fillId="2" borderId="1" xfId="0" applyFont="1" applyFill="1" applyBorder="1" applyAlignment="1">
      <alignment horizontal="left"/>
    </xf>
    <xf numFmtId="0" fontId="5" fillId="2" borderId="1" xfId="0" applyFont="1" applyFill="1" applyBorder="1"/>
    <xf numFmtId="0" fontId="6" fillId="2" borderId="1" xfId="0" applyFont="1" applyFill="1" applyBorder="1" applyAlignment="1">
      <alignment horizontal="right"/>
    </xf>
    <xf numFmtId="0" fontId="11" fillId="2" borderId="1" xfId="0" applyFont="1" applyFill="1" applyBorder="1" applyAlignment="1">
      <alignment horizontal="right"/>
    </xf>
    <xf numFmtId="0" fontId="5" fillId="2" borderId="0" xfId="0" applyFont="1" applyFill="1"/>
    <xf numFmtId="0" fontId="5" fillId="2" borderId="0" xfId="0" applyFont="1" applyFill="1" applyAlignment="1">
      <alignment horizontal="left"/>
    </xf>
    <xf numFmtId="0" fontId="6" fillId="2" borderId="0" xfId="0" applyFont="1" applyFill="1" applyAlignment="1">
      <alignment horizontal="right"/>
    </xf>
    <xf numFmtId="0" fontId="5" fillId="2" borderId="3" xfId="0" applyFont="1" applyFill="1" applyBorder="1" applyAlignment="1">
      <alignment horizontal="left"/>
    </xf>
    <xf numFmtId="0" fontId="5" fillId="2" borderId="3" xfId="0" applyFont="1" applyFill="1" applyBorder="1" applyAlignment="1">
      <alignment horizontal="right" wrapText="1"/>
    </xf>
    <xf numFmtId="0" fontId="6" fillId="2" borderId="0" xfId="0" applyFont="1" applyFill="1" applyAlignment="1">
      <alignment horizontal="left"/>
    </xf>
    <xf numFmtId="164" fontId="6" fillId="2" borderId="0" xfId="0" applyNumberFormat="1" applyFont="1" applyFill="1" applyAlignment="1">
      <alignment horizontal="right" wrapText="1"/>
    </xf>
    <xf numFmtId="0" fontId="11" fillId="2" borderId="0" xfId="0" applyFont="1" applyFill="1" applyAlignment="1">
      <alignment horizontal="right" wrapText="1"/>
    </xf>
    <xf numFmtId="166" fontId="6" fillId="2" borderId="0" xfId="0" applyNumberFormat="1" applyFont="1" applyFill="1" applyAlignment="1">
      <alignment horizontal="left"/>
    </xf>
    <xf numFmtId="164" fontId="6" fillId="2" borderId="0" xfId="0" applyNumberFormat="1" applyFont="1" applyFill="1" applyAlignment="1"/>
    <xf numFmtId="164" fontId="11" fillId="2" borderId="0" xfId="0" applyNumberFormat="1" applyFont="1" applyFill="1" applyAlignment="1"/>
    <xf numFmtId="0" fontId="5" fillId="2" borderId="0" xfId="0" applyFont="1" applyFill="1" applyAlignment="1"/>
    <xf numFmtId="0" fontId="11" fillId="2" borderId="0" xfId="0" applyFont="1" applyFill="1" applyAlignment="1"/>
    <xf numFmtId="0" fontId="5" fillId="2" borderId="0" xfId="0" applyFont="1" applyFill="1" applyAlignment="1">
      <alignment horizontal="center"/>
    </xf>
    <xf numFmtId="1" fontId="6" fillId="2" borderId="0" xfId="0" applyNumberFormat="1" applyFont="1" applyFill="1" applyAlignment="1">
      <alignment horizontal="center"/>
    </xf>
    <xf numFmtId="0" fontId="13" fillId="2" borderId="0" xfId="2" applyFont="1" applyFill="1" applyAlignment="1"/>
    <xf numFmtId="0" fontId="6" fillId="2" borderId="0" xfId="2" applyFont="1" applyFill="1" applyAlignment="1"/>
    <xf numFmtId="0" fontId="6" fillId="2" borderId="0" xfId="2" applyFont="1" applyFill="1" applyAlignment="1">
      <alignment horizontal="left"/>
    </xf>
    <xf numFmtId="166" fontId="6" fillId="2" borderId="0" xfId="0" applyNumberFormat="1" applyFont="1" applyFill="1" applyBorder="1" applyAlignment="1">
      <alignment horizontal="left"/>
    </xf>
    <xf numFmtId="164" fontId="6" fillId="2" borderId="0" xfId="0" applyNumberFormat="1" applyFont="1" applyFill="1" applyBorder="1" applyAlignment="1"/>
    <xf numFmtId="164" fontId="11" fillId="2" borderId="0" xfId="0" applyNumberFormat="1" applyFont="1" applyFill="1" applyBorder="1" applyAlignment="1"/>
    <xf numFmtId="166" fontId="6" fillId="2" borderId="4" xfId="0" applyNumberFormat="1" applyFont="1" applyFill="1" applyBorder="1" applyAlignment="1">
      <alignment horizontal="left"/>
    </xf>
    <xf numFmtId="164" fontId="6" fillId="2" borderId="4" xfId="0" applyNumberFormat="1" applyFont="1" applyFill="1" applyBorder="1" applyAlignment="1"/>
    <xf numFmtId="164" fontId="11" fillId="2" borderId="4" xfId="0" applyNumberFormat="1" applyFont="1" applyFill="1" applyBorder="1" applyAlignment="1"/>
    <xf numFmtId="168" fontId="2" fillId="2" borderId="0" xfId="2" applyNumberFormat="1" applyFill="1" applyAlignment="1">
      <alignment horizontal="left"/>
    </xf>
    <xf numFmtId="0" fontId="6" fillId="2" borderId="0" xfId="0" applyFont="1" applyFill="1" applyAlignment="1"/>
    <xf numFmtId="0" fontId="8" fillId="2" borderId="0" xfId="6" applyFont="1" applyFill="1" applyAlignment="1">
      <alignment horizontal="left" wrapText="1"/>
    </xf>
    <xf numFmtId="167" fontId="11" fillId="2" borderId="0" xfId="1" applyNumberFormat="1" applyFont="1" applyFill="1" applyAlignment="1">
      <alignment horizontal="center"/>
    </xf>
    <xf numFmtId="0" fontId="11" fillId="2" borderId="0" xfId="0" applyFont="1" applyFill="1" applyAlignment="1">
      <alignment horizontal="center"/>
    </xf>
    <xf numFmtId="165" fontId="6" fillId="2" borderId="0" xfId="5" applyNumberFormat="1" applyFont="1" applyFill="1" applyAlignment="1">
      <alignment horizontal="right"/>
    </xf>
    <xf numFmtId="165" fontId="6" fillId="2" borderId="5" xfId="5" applyNumberFormat="1" applyFont="1" applyFill="1" applyBorder="1" applyAlignment="1">
      <alignment horizontal="right"/>
    </xf>
    <xf numFmtId="0" fontId="0" fillId="2" borderId="0" xfId="0" applyFill="1" applyAlignment="1"/>
    <xf numFmtId="0" fontId="6" fillId="2" borderId="0" xfId="0" applyFont="1" applyFill="1" applyBorder="1" applyAlignment="1"/>
    <xf numFmtId="164" fontId="6" fillId="2" borderId="0" xfId="5" applyNumberFormat="1" applyFont="1" applyFill="1" applyAlignment="1">
      <alignment horizontal="right"/>
    </xf>
    <xf numFmtId="164" fontId="6" fillId="2" borderId="0" xfId="5" applyNumberFormat="1" applyFont="1" applyFill="1" applyBorder="1" applyAlignment="1">
      <alignment horizontal="right"/>
    </xf>
    <xf numFmtId="164" fontId="6" fillId="2" borderId="4" xfId="5" applyNumberFormat="1" applyFont="1" applyFill="1" applyBorder="1" applyAlignment="1">
      <alignment horizontal="right"/>
    </xf>
    <xf numFmtId="0" fontId="14" fillId="3" borderId="0" xfId="2" applyFont="1" applyFill="1" applyAlignment="1">
      <alignment horizontal="left" wrapText="1"/>
    </xf>
    <xf numFmtId="0" fontId="6" fillId="3" borderId="0" xfId="0" applyFont="1" applyFill="1" applyAlignment="1"/>
    <xf numFmtId="0" fontId="6" fillId="3" borderId="0" xfId="0" applyFont="1" applyFill="1" applyAlignment="1">
      <alignment horizontal="left"/>
    </xf>
    <xf numFmtId="0" fontId="7" fillId="2" borderId="0" xfId="2" applyFont="1" applyFill="1" applyAlignment="1">
      <alignment horizontal="left" wrapText="1"/>
    </xf>
    <xf numFmtId="166" fontId="6" fillId="2" borderId="0" xfId="0" applyNumberFormat="1" applyFont="1" applyFill="1" applyAlignment="1">
      <alignment horizontal="left" wrapText="1"/>
    </xf>
    <xf numFmtId="49" fontId="6" fillId="4" borderId="0" xfId="4" applyNumberFormat="1" applyFont="1" applyFill="1" applyAlignment="1">
      <alignment horizontal="left" wrapText="1"/>
    </xf>
    <xf numFmtId="0" fontId="7" fillId="2" borderId="0" xfId="2" applyFont="1" applyFill="1" applyAlignment="1">
      <alignment horizontal="left"/>
    </xf>
    <xf numFmtId="0" fontId="8" fillId="2" borderId="0" xfId="6" applyFont="1" applyFill="1" applyAlignment="1">
      <alignment horizontal="left" vertical="top" wrapText="1"/>
    </xf>
    <xf numFmtId="0" fontId="11" fillId="2" borderId="2" xfId="0" applyFont="1" applyFill="1" applyBorder="1" applyAlignment="1">
      <alignment horizontal="center"/>
    </xf>
    <xf numFmtId="0" fontId="6" fillId="2" borderId="0" xfId="0" applyFont="1" applyFill="1" applyAlignment="1">
      <alignment wrapText="1"/>
    </xf>
    <xf numFmtId="49" fontId="15" fillId="0" borderId="0" xfId="4" applyNumberFormat="1" applyFont="1" applyFill="1" applyAlignment="1">
      <alignment horizontal="left" wrapText="1"/>
    </xf>
    <xf numFmtId="0" fontId="14" fillId="3" borderId="0" xfId="2" applyFont="1" applyFill="1" applyAlignment="1">
      <alignment horizontal="left" wrapText="1"/>
    </xf>
    <xf numFmtId="168" fontId="6" fillId="2" borderId="0" xfId="4" applyFont="1" applyFill="1" applyAlignment="1">
      <alignment horizontal="left" vertical="top" wrapText="1"/>
    </xf>
    <xf numFmtId="0" fontId="14" fillId="2" borderId="0" xfId="2" applyFont="1" applyFill="1" applyAlignment="1">
      <alignment horizontal="left" vertical="top" wrapText="1"/>
    </xf>
  </cellXfs>
  <cellStyles count="7">
    <cellStyle name="Hyperlink" xfId="2" xr:uid="{00000000-0005-0000-0000-000000000000}"/>
    <cellStyle name="Normal" xfId="0" builtinId="0" customBuiltin="1"/>
    <cellStyle name="Normal_11908a_new updated" xfId="3" xr:uid="{00000000-0005-0000-0000-000002000000}"/>
    <cellStyle name="Normal_T3" xfId="4" xr:uid="{00000000-0005-0000-0000-000003000000}"/>
    <cellStyle name="Normal_T4" xfId="5" xr:uid="{00000000-0005-0000-0000-000004000000}"/>
    <cellStyle name="Normal_TSR4 data request B" xfId="6" xr:uid="{00000000-0005-0000-0000-000005000000}"/>
    <cellStyle name="Percent" xfId="1" builtinId="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gov.uk/plug-in-car-van-grants/eligibility" TargetMode="External"/><Relationship Id="rId2" Type="http://schemas.openxmlformats.org/officeDocument/2006/relationships/hyperlink" Target="https://www.gov.uk/government/publications/vehicles-statistics-guidance" TargetMode="External"/><Relationship Id="rId1" Type="http://schemas.openxmlformats.org/officeDocument/2006/relationships/hyperlink" Target="https://www.gov.uk/government/collections/vehicles-statistics" TargetMode="External"/><Relationship Id="rId6" Type="http://schemas.openxmlformats.org/officeDocument/2006/relationships/printerSettings" Target="../printerSettings/printerSettings1.bin"/><Relationship Id="rId5" Type="http://schemas.openxmlformats.org/officeDocument/2006/relationships/hyperlink" Target="https://www.gov.uk/government/news/plug-in-vehicle-grants-update-following-todays-budget" TargetMode="External"/><Relationship Id="rId4" Type="http://schemas.openxmlformats.org/officeDocument/2006/relationships/hyperlink" Target="https://www.gov.uk/government/publications/plug-in-car-grant-changes-to-grant-level-november-2018/upcoming-changes-to-the-plug-in-car-gra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371"/>
  <sheetViews>
    <sheetView tabSelected="1" zoomScale="85" zoomScaleNormal="85" workbookViewId="0"/>
  </sheetViews>
  <sheetFormatPr defaultColWidth="11.140625" defaultRowHeight="15" x14ac:dyDescent="0.25"/>
  <cols>
    <col min="1" max="1" width="14" style="12" customWidth="1"/>
    <col min="2" max="2" width="12.85546875" style="11" customWidth="1"/>
    <col min="3" max="3" width="18.42578125" style="11" customWidth="1"/>
    <col min="4" max="8" width="15.85546875" style="11" customWidth="1"/>
    <col min="9" max="9" width="20.85546875" style="22" customWidth="1"/>
    <col min="10" max="10" width="25.7109375" style="24" customWidth="1"/>
    <col min="11" max="11" width="20.85546875" style="2" customWidth="1"/>
    <col min="12" max="12" width="21.5703125" style="24" customWidth="1"/>
    <col min="13" max="13" width="21.5703125" style="2" customWidth="1"/>
    <col min="14" max="14" width="11.140625" style="11" customWidth="1"/>
    <col min="15" max="16384" width="11.140625" style="11"/>
  </cols>
  <sheetData>
    <row r="1" spans="1:13" s="2" customFormat="1" x14ac:dyDescent="0.25">
      <c r="A1" s="1" t="s">
        <v>0</v>
      </c>
      <c r="I1" s="36"/>
      <c r="J1" s="3"/>
      <c r="L1" s="3"/>
    </row>
    <row r="2" spans="1:13" s="2" customFormat="1" x14ac:dyDescent="0.25">
      <c r="A2" s="53" t="s">
        <v>1</v>
      </c>
      <c r="B2" s="53"/>
      <c r="C2" s="53"/>
      <c r="D2" s="53"/>
      <c r="E2" s="53"/>
      <c r="F2" s="53"/>
      <c r="G2" s="53"/>
      <c r="H2" s="53"/>
      <c r="I2" s="36"/>
      <c r="J2" s="3"/>
      <c r="L2" s="3"/>
    </row>
    <row r="3" spans="1:13" s="2" customFormat="1" ht="14.25" x14ac:dyDescent="0.2">
      <c r="A3" s="4"/>
      <c r="I3" s="36"/>
      <c r="J3" s="3"/>
      <c r="L3" s="3"/>
    </row>
    <row r="4" spans="1:13" s="2" customFormat="1" x14ac:dyDescent="0.25">
      <c r="A4" s="5" t="s">
        <v>2</v>
      </c>
      <c r="B4" s="5"/>
      <c r="I4" s="36"/>
      <c r="J4" s="3"/>
      <c r="L4" s="3"/>
    </row>
    <row r="5" spans="1:13" s="2" customFormat="1" ht="17.25" customHeight="1" x14ac:dyDescent="0.2">
      <c r="A5" s="54" t="s">
        <v>101</v>
      </c>
      <c r="B5" s="54"/>
      <c r="C5" s="54"/>
      <c r="D5" s="54"/>
      <c r="E5" s="54"/>
      <c r="F5" s="54"/>
      <c r="G5" s="54"/>
      <c r="H5" s="54"/>
      <c r="I5" s="54"/>
      <c r="J5" s="54"/>
      <c r="K5" s="54"/>
      <c r="L5" s="54"/>
      <c r="M5" s="54"/>
    </row>
    <row r="6" spans="1:13" s="2" customFormat="1" ht="17.25" customHeight="1" x14ac:dyDescent="0.25">
      <c r="A6" s="6"/>
      <c r="B6" s="6"/>
      <c r="C6" s="6"/>
      <c r="D6" s="6"/>
      <c r="E6" s="6"/>
      <c r="F6" s="6"/>
      <c r="G6" s="6"/>
      <c r="H6" s="6"/>
      <c r="I6" s="37"/>
      <c r="J6" s="6"/>
      <c r="K6" s="6"/>
      <c r="L6" s="6"/>
      <c r="M6" s="6"/>
    </row>
    <row r="7" spans="1:13" ht="15.75" thickBot="1" x14ac:dyDescent="0.3">
      <c r="A7" s="7"/>
      <c r="B7" s="8"/>
      <c r="C7" s="8"/>
      <c r="D7" s="8"/>
      <c r="E7" s="8"/>
      <c r="F7" s="8"/>
      <c r="G7" s="8"/>
      <c r="H7" s="9" t="s">
        <v>3</v>
      </c>
      <c r="I7" s="10" t="s">
        <v>4</v>
      </c>
      <c r="J7" s="9"/>
      <c r="K7" s="9"/>
      <c r="L7" s="9"/>
      <c r="M7" s="9" t="s">
        <v>3</v>
      </c>
    </row>
    <row r="8" spans="1:13" ht="15.75" customHeight="1" x14ac:dyDescent="0.25">
      <c r="H8" s="13"/>
      <c r="I8" s="13"/>
      <c r="J8" s="55" t="s">
        <v>5</v>
      </c>
      <c r="K8" s="55"/>
      <c r="L8" s="55"/>
      <c r="M8" s="55"/>
    </row>
    <row r="9" spans="1:13" s="22" customFormat="1" ht="47.25" x14ac:dyDescent="0.25">
      <c r="A9" s="14" t="s">
        <v>6</v>
      </c>
      <c r="B9" s="15" t="s">
        <v>7</v>
      </c>
      <c r="C9" s="15" t="s">
        <v>8</v>
      </c>
      <c r="D9" s="15" t="s">
        <v>9</v>
      </c>
      <c r="E9" s="15" t="s">
        <v>10</v>
      </c>
      <c r="F9" s="15" t="s">
        <v>11</v>
      </c>
      <c r="G9" s="15" t="s">
        <v>12</v>
      </c>
      <c r="H9" s="15" t="s">
        <v>13</v>
      </c>
      <c r="I9" s="15" t="s">
        <v>93</v>
      </c>
      <c r="J9" s="15" t="s">
        <v>99</v>
      </c>
      <c r="K9" s="15" t="s">
        <v>100</v>
      </c>
      <c r="L9" s="15" t="s">
        <v>96</v>
      </c>
      <c r="M9" s="15" t="s">
        <v>97</v>
      </c>
    </row>
    <row r="10" spans="1:13" s="22" customFormat="1" ht="15.75" customHeight="1" x14ac:dyDescent="0.25">
      <c r="A10" s="16">
        <v>2001</v>
      </c>
      <c r="B10" s="17">
        <v>205.828</v>
      </c>
      <c r="C10" s="17">
        <v>8.1180000000000003</v>
      </c>
      <c r="D10" s="17">
        <v>18.335999999999999</v>
      </c>
      <c r="E10" s="17">
        <v>3.2909999999999999</v>
      </c>
      <c r="F10" s="17">
        <v>1.1459999999999999</v>
      </c>
      <c r="G10" s="17">
        <v>4.88</v>
      </c>
      <c r="H10" s="17">
        <v>241.59899999999999</v>
      </c>
      <c r="I10" s="23" t="s">
        <v>14</v>
      </c>
      <c r="J10" s="40"/>
      <c r="K10" s="40"/>
      <c r="L10" s="40"/>
      <c r="M10" s="40"/>
    </row>
    <row r="11" spans="1:13" s="22" customFormat="1" ht="15.75" customHeight="1" x14ac:dyDescent="0.25">
      <c r="A11" s="16">
        <v>2002</v>
      </c>
      <c r="B11" s="17">
        <v>220.512</v>
      </c>
      <c r="C11" s="17">
        <v>7.766</v>
      </c>
      <c r="D11" s="17">
        <v>21.448</v>
      </c>
      <c r="E11" s="17">
        <v>3.4329999999999998</v>
      </c>
      <c r="F11" s="17">
        <v>1.27</v>
      </c>
      <c r="G11" s="17">
        <v>5.3019999999999996</v>
      </c>
      <c r="H11" s="17">
        <v>259.73099999999999</v>
      </c>
      <c r="I11" s="21">
        <f>100*+(H11/H10 - 1)</f>
        <v>7.5049979511504716</v>
      </c>
      <c r="J11" s="40"/>
      <c r="K11" s="40"/>
      <c r="L11" s="40"/>
      <c r="M11" s="40"/>
    </row>
    <row r="12" spans="1:13" s="22" customFormat="1" ht="15.75" customHeight="1" x14ac:dyDescent="0.25">
      <c r="A12" s="16">
        <v>2003</v>
      </c>
      <c r="B12" s="17">
        <v>219.33199999999999</v>
      </c>
      <c r="C12" s="17">
        <v>7.0750000000000002</v>
      </c>
      <c r="D12" s="17">
        <v>25.231999999999999</v>
      </c>
      <c r="E12" s="17">
        <v>3.7919999999999998</v>
      </c>
      <c r="F12" s="17">
        <v>1.4550000000000001</v>
      </c>
      <c r="G12" s="17">
        <v>5.8289999999999997</v>
      </c>
      <c r="H12" s="17">
        <v>262.71499999999997</v>
      </c>
      <c r="I12" s="21">
        <f t="shared" ref="I12:I27" si="0">100*+(H12/H11 - 1)</f>
        <v>1.1488809576061243</v>
      </c>
      <c r="J12" s="40"/>
      <c r="K12" s="40"/>
      <c r="L12" s="40"/>
      <c r="M12" s="40"/>
    </row>
    <row r="13" spans="1:13" s="22" customFormat="1" ht="15.75" customHeight="1" x14ac:dyDescent="0.25">
      <c r="A13" s="16">
        <v>2004</v>
      </c>
      <c r="B13" s="17">
        <v>217.86099999999999</v>
      </c>
      <c r="C13" s="17">
        <v>6.01</v>
      </c>
      <c r="D13" s="17">
        <v>28.202000000000002</v>
      </c>
      <c r="E13" s="17">
        <v>3.8260000000000001</v>
      </c>
      <c r="F13" s="17">
        <v>1.244</v>
      </c>
      <c r="G13" s="17">
        <v>6.0030000000000001</v>
      </c>
      <c r="H13" s="17">
        <v>263.14600000000002</v>
      </c>
      <c r="I13" s="21">
        <f t="shared" si="0"/>
        <v>0.16405610642713508</v>
      </c>
      <c r="J13" s="40"/>
      <c r="K13" s="40"/>
      <c r="L13" s="40"/>
      <c r="M13" s="40"/>
    </row>
    <row r="14" spans="1:13" s="22" customFormat="1" ht="15.75" customHeight="1" x14ac:dyDescent="0.25">
      <c r="A14" s="16">
        <v>2005</v>
      </c>
      <c r="B14" s="17">
        <v>203.167</v>
      </c>
      <c r="C14" s="17">
        <v>6.6429999999999998</v>
      </c>
      <c r="D14" s="17">
        <v>29.648</v>
      </c>
      <c r="E14" s="17">
        <v>4.399</v>
      </c>
      <c r="F14" s="17">
        <v>1.647</v>
      </c>
      <c r="G14" s="17">
        <v>5.8170000000000002</v>
      </c>
      <c r="H14" s="17">
        <v>251.321</v>
      </c>
      <c r="I14" s="21">
        <f t="shared" si="0"/>
        <v>-4.4937031153808205</v>
      </c>
      <c r="J14" s="40"/>
      <c r="K14" s="40"/>
      <c r="L14" s="40"/>
      <c r="M14" s="40"/>
    </row>
    <row r="15" spans="1:13" s="22" customFormat="1" ht="21.75" customHeight="1" x14ac:dyDescent="0.25">
      <c r="A15" s="16">
        <v>2006</v>
      </c>
      <c r="B15" s="17">
        <v>196.518</v>
      </c>
      <c r="C15" s="17">
        <v>7.2210000000000001</v>
      </c>
      <c r="D15" s="17">
        <v>28.218</v>
      </c>
      <c r="E15" s="17">
        <v>4.1820000000000004</v>
      </c>
      <c r="F15" s="17">
        <v>1.452</v>
      </c>
      <c r="G15" s="17">
        <v>5.649</v>
      </c>
      <c r="H15" s="17">
        <v>243.24</v>
      </c>
      <c r="I15" s="21">
        <f t="shared" si="0"/>
        <v>-3.2154097747502108</v>
      </c>
      <c r="J15" s="40"/>
      <c r="K15" s="40"/>
      <c r="L15" s="40"/>
      <c r="M15" s="40"/>
    </row>
    <row r="16" spans="1:13" s="22" customFormat="1" ht="15.75" customHeight="1" x14ac:dyDescent="0.25">
      <c r="A16" s="16">
        <v>2007</v>
      </c>
      <c r="B16" s="17">
        <v>202.54400000000001</v>
      </c>
      <c r="C16" s="17">
        <v>7.7629999999999999</v>
      </c>
      <c r="D16" s="17">
        <v>28.846</v>
      </c>
      <c r="E16" s="17">
        <v>3.84</v>
      </c>
      <c r="F16" s="17">
        <v>1.3260000000000001</v>
      </c>
      <c r="G16" s="17">
        <v>6.92</v>
      </c>
      <c r="H16" s="17">
        <v>251.239</v>
      </c>
      <c r="I16" s="21">
        <f t="shared" si="0"/>
        <v>3.2885216247327653</v>
      </c>
      <c r="J16" s="40"/>
      <c r="K16" s="40"/>
      <c r="L16" s="40"/>
      <c r="M16" s="40"/>
    </row>
    <row r="17" spans="1:13" s="22" customFormat="1" ht="15.75" customHeight="1" x14ac:dyDescent="0.25">
      <c r="A17" s="16">
        <v>2008</v>
      </c>
      <c r="B17" s="17">
        <v>172.66800000000001</v>
      </c>
      <c r="C17" s="17">
        <v>7.67</v>
      </c>
      <c r="D17" s="17">
        <v>22.841000000000001</v>
      </c>
      <c r="E17" s="17">
        <v>4.2300000000000004</v>
      </c>
      <c r="F17" s="17">
        <v>1.1479999999999999</v>
      </c>
      <c r="G17" s="17">
        <v>6.7279999999999998</v>
      </c>
      <c r="H17" s="17">
        <v>215.285</v>
      </c>
      <c r="I17" s="21">
        <f t="shared" si="0"/>
        <v>-14.310676288315117</v>
      </c>
      <c r="J17" s="40"/>
      <c r="K17" s="40"/>
      <c r="L17" s="40"/>
      <c r="M17" s="40"/>
    </row>
    <row r="18" spans="1:13" s="22" customFormat="1" ht="15.75" customHeight="1" x14ac:dyDescent="0.25">
      <c r="A18" s="16">
        <v>2009</v>
      </c>
      <c r="B18" s="17">
        <v>186.21199999999999</v>
      </c>
      <c r="C18" s="17">
        <v>6.1319999999999997</v>
      </c>
      <c r="D18" s="17">
        <v>14.446</v>
      </c>
      <c r="E18" s="17">
        <v>2.976</v>
      </c>
      <c r="F18" s="17">
        <v>0.82299999999999995</v>
      </c>
      <c r="G18" s="17">
        <v>5.8479999999999999</v>
      </c>
      <c r="H18" s="17">
        <v>216.43700000000001</v>
      </c>
      <c r="I18" s="21">
        <f t="shared" si="0"/>
        <v>0.53510462874795106</v>
      </c>
      <c r="J18" s="40"/>
      <c r="K18" s="40"/>
      <c r="L18" s="40"/>
      <c r="M18" s="40"/>
    </row>
    <row r="19" spans="1:13" s="22" customFormat="1" ht="15.75" customHeight="1" x14ac:dyDescent="0.25">
      <c r="A19" s="16">
        <v>2010</v>
      </c>
      <c r="B19" s="17">
        <v>177.24700000000001</v>
      </c>
      <c r="C19" s="17">
        <v>5.008</v>
      </c>
      <c r="D19" s="17">
        <v>17.831</v>
      </c>
      <c r="E19" s="17">
        <v>2.2669999999999999</v>
      </c>
      <c r="F19" s="17">
        <v>0.81399999999999995</v>
      </c>
      <c r="G19" s="17">
        <v>5.6630000000000003</v>
      </c>
      <c r="H19" s="17">
        <v>208.83</v>
      </c>
      <c r="I19" s="21">
        <f t="shared" si="0"/>
        <v>-3.5146486044437819</v>
      </c>
      <c r="J19" s="40">
        <v>4.1000000000000002E-2</v>
      </c>
      <c r="K19" s="40">
        <v>1.0999999999999999E-2</v>
      </c>
      <c r="L19" s="40">
        <v>0</v>
      </c>
      <c r="M19" s="40">
        <v>2.3E-2</v>
      </c>
    </row>
    <row r="20" spans="1:13" s="22" customFormat="1" ht="21.75" customHeight="1" x14ac:dyDescent="0.25">
      <c r="A20" s="16">
        <v>2011</v>
      </c>
      <c r="B20" s="17">
        <v>167.76400000000001</v>
      </c>
      <c r="C20" s="17">
        <v>4.8449999999999998</v>
      </c>
      <c r="D20" s="17">
        <v>19.577000000000002</v>
      </c>
      <c r="E20" s="17">
        <v>2.774</v>
      </c>
      <c r="F20" s="17">
        <v>0.79600000000000004</v>
      </c>
      <c r="G20" s="17">
        <v>6.5490000000000004</v>
      </c>
      <c r="H20" s="17">
        <v>202.30500000000001</v>
      </c>
      <c r="I20" s="21">
        <f t="shared" si="0"/>
        <v>-3.1245510702485269</v>
      </c>
      <c r="J20" s="40">
        <v>0.14899999999999999</v>
      </c>
      <c r="K20" s="40">
        <v>0.1</v>
      </c>
      <c r="L20" s="40">
        <v>7.0999999999999994E-2</v>
      </c>
      <c r="M20" s="40">
        <v>5.8999999999999997E-2</v>
      </c>
    </row>
    <row r="21" spans="1:13" s="22" customFormat="1" ht="15.75" customHeight="1" x14ac:dyDescent="0.25">
      <c r="A21" s="16">
        <v>2012</v>
      </c>
      <c r="B21" s="17">
        <v>182.52500000000001</v>
      </c>
      <c r="C21" s="17">
        <v>5.2460000000000004</v>
      </c>
      <c r="D21" s="17">
        <v>17.707000000000001</v>
      </c>
      <c r="E21" s="17">
        <v>3.1680000000000001</v>
      </c>
      <c r="F21" s="17">
        <v>0.82199999999999995</v>
      </c>
      <c r="G21" s="17">
        <v>6.9749999999999996</v>
      </c>
      <c r="H21" s="17">
        <v>216.44300000000001</v>
      </c>
      <c r="I21" s="21">
        <f t="shared" si="0"/>
        <v>6.9884580213044778</v>
      </c>
      <c r="J21" s="40">
        <v>0.224</v>
      </c>
      <c r="K21" s="40">
        <v>0.153</v>
      </c>
      <c r="L21" s="40">
        <v>0.17499999999999999</v>
      </c>
      <c r="M21" s="40">
        <v>1.7999999999999999E-2</v>
      </c>
    </row>
    <row r="22" spans="1:13" s="22" customFormat="1" ht="15.75" customHeight="1" x14ac:dyDescent="0.25">
      <c r="A22" s="16">
        <v>2013</v>
      </c>
      <c r="B22" s="17">
        <v>205.21600000000001</v>
      </c>
      <c r="C22" s="17">
        <v>5.3490000000000002</v>
      </c>
      <c r="D22" s="17">
        <v>20.151</v>
      </c>
      <c r="E22" s="17">
        <v>3.8210000000000002</v>
      </c>
      <c r="F22" s="17">
        <v>0.999</v>
      </c>
      <c r="G22" s="17">
        <v>5.859</v>
      </c>
      <c r="H22" s="17">
        <v>241.39500000000001</v>
      </c>
      <c r="I22" s="21">
        <f t="shared" si="0"/>
        <v>11.528208350466397</v>
      </c>
      <c r="J22" s="40">
        <v>0.214</v>
      </c>
      <c r="K22" s="40">
        <v>0.19600000000000001</v>
      </c>
      <c r="L22" s="40">
        <v>0.2</v>
      </c>
      <c r="M22" s="40">
        <v>7.0000000000000001E-3</v>
      </c>
    </row>
    <row r="23" spans="1:13" s="22" customFormat="1" ht="15.75" customHeight="1" x14ac:dyDescent="0.25">
      <c r="A23" s="16">
        <v>2014</v>
      </c>
      <c r="B23" s="17">
        <v>222.41399999999999</v>
      </c>
      <c r="C23" s="17">
        <v>6.11</v>
      </c>
      <c r="D23" s="17">
        <v>23.363</v>
      </c>
      <c r="E23" s="17">
        <v>3.2090000000000001</v>
      </c>
      <c r="F23" s="17">
        <v>0.872</v>
      </c>
      <c r="G23" s="17">
        <v>6.1959999999999997</v>
      </c>
      <c r="H23" s="17">
        <v>262.16399999999999</v>
      </c>
      <c r="I23" s="21">
        <f t="shared" si="0"/>
        <v>8.6037407568507973</v>
      </c>
      <c r="J23" s="40">
        <v>0.9</v>
      </c>
      <c r="K23" s="40">
        <v>0.83799999999999997</v>
      </c>
      <c r="L23" s="40">
        <v>0.85399999999999998</v>
      </c>
      <c r="M23" s="40">
        <v>2.8000000000000001E-2</v>
      </c>
    </row>
    <row r="24" spans="1:13" s="22" customFormat="1" ht="15.75" customHeight="1" x14ac:dyDescent="0.25">
      <c r="A24" s="16">
        <v>2015</v>
      </c>
      <c r="B24" s="17">
        <v>221.80699999999999</v>
      </c>
      <c r="C24" s="17">
        <v>6.3550000000000004</v>
      </c>
      <c r="D24" s="17">
        <v>28.306999999999999</v>
      </c>
      <c r="E24" s="17">
        <v>3.7669999999999999</v>
      </c>
      <c r="F24" s="17">
        <v>0.89800000000000002</v>
      </c>
      <c r="G24" s="17">
        <v>6.444</v>
      </c>
      <c r="H24" s="17">
        <v>267.57799999999997</v>
      </c>
      <c r="I24" s="21">
        <f t="shared" si="0"/>
        <v>2.0651195434918446</v>
      </c>
      <c r="J24" s="40">
        <v>1.399</v>
      </c>
      <c r="K24" s="40">
        <v>1.3169999999999999</v>
      </c>
      <c r="L24" s="40">
        <v>1.3140000000000001</v>
      </c>
      <c r="M24" s="40">
        <v>5.8000000000000003E-2</v>
      </c>
    </row>
    <row r="25" spans="1:13" s="22" customFormat="1" ht="21.75" customHeight="1" x14ac:dyDescent="0.25">
      <c r="A25" s="16">
        <v>2016</v>
      </c>
      <c r="B25" s="17">
        <v>222.10900000000001</v>
      </c>
      <c r="C25" s="17">
        <v>6.9459999999999997</v>
      </c>
      <c r="D25" s="17">
        <v>29.382000000000001</v>
      </c>
      <c r="E25" s="17">
        <v>4.8940000000000001</v>
      </c>
      <c r="F25" s="17">
        <v>0.877</v>
      </c>
      <c r="G25" s="17">
        <v>5.9569999999999999</v>
      </c>
      <c r="H25" s="17">
        <v>270.16500000000002</v>
      </c>
      <c r="I25" s="21">
        <f t="shared" si="0"/>
        <v>0.9668208896097763</v>
      </c>
      <c r="J25" s="40">
        <v>1.5229999999999999</v>
      </c>
      <c r="K25" s="40">
        <v>1.4370000000000001</v>
      </c>
      <c r="L25" s="40">
        <v>1.403</v>
      </c>
      <c r="M25" s="40">
        <v>4.3999999999999997E-2</v>
      </c>
    </row>
    <row r="26" spans="1:13" s="22" customFormat="1" ht="15.75" customHeight="1" x14ac:dyDescent="0.25">
      <c r="A26" s="16">
        <v>2017</v>
      </c>
      <c r="B26" s="17">
        <v>204.024</v>
      </c>
      <c r="C26" s="17">
        <v>6.2770000000000001</v>
      </c>
      <c r="D26" s="17">
        <v>28.385000000000002</v>
      </c>
      <c r="E26" s="17">
        <v>4.24</v>
      </c>
      <c r="F26" s="17">
        <v>0.70299999999999996</v>
      </c>
      <c r="G26" s="17">
        <v>6.0839999999999996</v>
      </c>
      <c r="H26" s="17">
        <v>249.71299999999999</v>
      </c>
      <c r="I26" s="21">
        <f t="shared" si="0"/>
        <v>-7.5701885884552178</v>
      </c>
      <c r="J26" s="40">
        <v>2.5419999999999998</v>
      </c>
      <c r="K26" s="40">
        <v>2.4369999999999998</v>
      </c>
      <c r="L26" s="41">
        <v>2.3290000000000002</v>
      </c>
      <c r="M26" s="41">
        <v>7.0000000000000007E-2</v>
      </c>
    </row>
    <row r="27" spans="1:13" s="22" customFormat="1" ht="15.75" customHeight="1" x14ac:dyDescent="0.25">
      <c r="A27" s="16">
        <v>2018</v>
      </c>
      <c r="B27" s="17">
        <v>187.51</v>
      </c>
      <c r="C27" s="17">
        <v>6.3860000000000001</v>
      </c>
      <c r="D27" s="17">
        <v>28.126000000000001</v>
      </c>
      <c r="E27" s="17">
        <v>4.0979999999999999</v>
      </c>
      <c r="F27" s="17">
        <v>0.70199999999999996</v>
      </c>
      <c r="G27" s="17">
        <v>6.2359999999999998</v>
      </c>
      <c r="H27" s="17">
        <v>233.05799999999999</v>
      </c>
      <c r="I27" s="21">
        <f t="shared" si="0"/>
        <v>-6.6696567659673356</v>
      </c>
      <c r="J27" s="40">
        <v>3.5289999999999999</v>
      </c>
      <c r="K27" s="40">
        <v>3.39</v>
      </c>
      <c r="L27" s="40">
        <v>2.7650000000000001</v>
      </c>
      <c r="M27" s="40">
        <v>0.67500000000000004</v>
      </c>
    </row>
    <row r="28" spans="1:13" s="22" customFormat="1" ht="15.75" customHeight="1" x14ac:dyDescent="0.25">
      <c r="A28" s="16">
        <v>2019</v>
      </c>
      <c r="B28" s="17">
        <v>177.74600000000001</v>
      </c>
      <c r="C28" s="17">
        <v>6.5460000000000003</v>
      </c>
      <c r="D28" s="17">
        <v>25.225000000000001</v>
      </c>
      <c r="E28" s="17">
        <v>3.94</v>
      </c>
      <c r="F28" s="17">
        <v>0.71099999999999997</v>
      </c>
      <c r="G28" s="17">
        <v>6.5780000000000003</v>
      </c>
      <c r="H28" s="17">
        <v>220.74600000000001</v>
      </c>
      <c r="I28" s="21">
        <f t="shared" ref="I28:I29" si="1">100*+(H28/H27 - 1)</f>
        <v>-5.2828051386350161</v>
      </c>
      <c r="J28" s="40">
        <v>5.0659999999999998</v>
      </c>
      <c r="K28" s="40">
        <v>4.7050000000000001</v>
      </c>
      <c r="L28" s="40">
        <v>2.8140000000000001</v>
      </c>
      <c r="M28" s="40">
        <v>2.0939999999999999</v>
      </c>
    </row>
    <row r="29" spans="1:13" s="22" customFormat="1" ht="15.75" customHeight="1" x14ac:dyDescent="0.25">
      <c r="A29" s="16">
        <v>2020</v>
      </c>
      <c r="B29" s="17">
        <v>127.739</v>
      </c>
      <c r="C29" s="17">
        <v>5.976</v>
      </c>
      <c r="D29" s="17">
        <v>19.329999999999998</v>
      </c>
      <c r="E29" s="17">
        <v>2.8039999999999998</v>
      </c>
      <c r="F29" s="17">
        <v>0.40300000000000002</v>
      </c>
      <c r="G29" s="17">
        <v>4.6740000000000004</v>
      </c>
      <c r="H29" s="17">
        <v>160.92599999999999</v>
      </c>
      <c r="I29" s="21">
        <f t="shared" si="1"/>
        <v>-27.099018781767292</v>
      </c>
      <c r="J29" s="40">
        <v>10.99</v>
      </c>
      <c r="K29" s="40">
        <v>10.57</v>
      </c>
      <c r="L29" s="40">
        <v>6.1669999999999998</v>
      </c>
      <c r="M29" s="40">
        <v>4.6619999999999999</v>
      </c>
    </row>
    <row r="30" spans="1:13" s="22" customFormat="1" ht="21.75" customHeight="1" x14ac:dyDescent="0.25">
      <c r="A30" s="16" t="s">
        <v>15</v>
      </c>
      <c r="B30" s="17">
        <v>55.341000000000001</v>
      </c>
      <c r="C30" s="17">
        <v>1.6910000000000001</v>
      </c>
      <c r="D30" s="17">
        <v>4.3339999999999996</v>
      </c>
      <c r="E30" s="17">
        <v>0.84499999999999997</v>
      </c>
      <c r="F30" s="17">
        <v>0.27500000000000002</v>
      </c>
      <c r="G30" s="17">
        <v>1.008</v>
      </c>
      <c r="H30" s="17">
        <v>63.494</v>
      </c>
      <c r="I30" s="18" t="s">
        <v>14</v>
      </c>
      <c r="J30" s="40"/>
      <c r="K30" s="40"/>
      <c r="L30" s="40"/>
      <c r="M30" s="40"/>
    </row>
    <row r="31" spans="1:13" s="22" customFormat="1" ht="15.75" customHeight="1" x14ac:dyDescent="0.25">
      <c r="A31" s="16" t="s">
        <v>16</v>
      </c>
      <c r="B31" s="17">
        <v>49.439</v>
      </c>
      <c r="C31" s="17">
        <v>2.85</v>
      </c>
      <c r="D31" s="17">
        <v>4.835</v>
      </c>
      <c r="E31" s="17">
        <v>0.91400000000000003</v>
      </c>
      <c r="F31" s="17">
        <v>0.317</v>
      </c>
      <c r="G31" s="17">
        <v>1.5529999999999999</v>
      </c>
      <c r="H31" s="17">
        <v>59.908000000000001</v>
      </c>
      <c r="I31" s="18" t="s">
        <v>14</v>
      </c>
      <c r="J31" s="40"/>
      <c r="K31" s="40"/>
      <c r="L31" s="40"/>
      <c r="M31" s="40"/>
    </row>
    <row r="32" spans="1:13" s="22" customFormat="1" ht="15.75" customHeight="1" x14ac:dyDescent="0.25">
      <c r="A32" s="16" t="s">
        <v>17</v>
      </c>
      <c r="B32" s="17">
        <v>61.359000000000002</v>
      </c>
      <c r="C32" s="17">
        <v>2.3260000000000001</v>
      </c>
      <c r="D32" s="17">
        <v>4.6399999999999997</v>
      </c>
      <c r="E32" s="17">
        <v>0.86</v>
      </c>
      <c r="F32" s="17">
        <v>0.26600000000000001</v>
      </c>
      <c r="G32" s="17">
        <v>1.121</v>
      </c>
      <c r="H32" s="17">
        <v>70.572000000000003</v>
      </c>
      <c r="I32" s="18" t="s">
        <v>14</v>
      </c>
      <c r="J32" s="40"/>
      <c r="K32" s="40"/>
      <c r="L32" s="40"/>
      <c r="M32" s="40"/>
    </row>
    <row r="33" spans="1:13" s="22" customFormat="1" ht="15.75" customHeight="1" x14ac:dyDescent="0.25">
      <c r="A33" s="16" t="s">
        <v>18</v>
      </c>
      <c r="B33" s="17">
        <v>39.689</v>
      </c>
      <c r="C33" s="17">
        <v>1.2509999999999999</v>
      </c>
      <c r="D33" s="17">
        <v>4.5270000000000001</v>
      </c>
      <c r="E33" s="17">
        <v>0.67200000000000004</v>
      </c>
      <c r="F33" s="17">
        <v>0.28799999999999998</v>
      </c>
      <c r="G33" s="17">
        <v>1.198</v>
      </c>
      <c r="H33" s="17">
        <v>47.625</v>
      </c>
      <c r="I33" s="18" t="s">
        <v>14</v>
      </c>
      <c r="J33" s="40"/>
      <c r="K33" s="40"/>
      <c r="L33" s="40"/>
      <c r="M33" s="40"/>
    </row>
    <row r="34" spans="1:13" s="22" customFormat="1" ht="21.75" customHeight="1" x14ac:dyDescent="0.25">
      <c r="A34" s="16" t="s">
        <v>19</v>
      </c>
      <c r="B34" s="17">
        <v>63.372999999999998</v>
      </c>
      <c r="C34" s="17">
        <v>1.714</v>
      </c>
      <c r="D34" s="17">
        <v>5.3869999999999996</v>
      </c>
      <c r="E34" s="17">
        <v>0.80200000000000005</v>
      </c>
      <c r="F34" s="17">
        <v>0.34699999999999998</v>
      </c>
      <c r="G34" s="17">
        <v>1.343</v>
      </c>
      <c r="H34" s="17">
        <v>72.965999999999994</v>
      </c>
      <c r="I34" s="21">
        <f>100*+(H34/H30 - 1)</f>
        <v>14.917945002677403</v>
      </c>
      <c r="J34" s="40"/>
      <c r="K34" s="40"/>
      <c r="L34" s="40"/>
      <c r="M34" s="40"/>
    </row>
    <row r="35" spans="1:13" s="22" customFormat="1" ht="15.75" customHeight="1" x14ac:dyDescent="0.25">
      <c r="A35" s="16" t="s">
        <v>20</v>
      </c>
      <c r="B35" s="17">
        <v>54.006</v>
      </c>
      <c r="C35" s="17">
        <v>2.806</v>
      </c>
      <c r="D35" s="17">
        <v>5.4619999999999997</v>
      </c>
      <c r="E35" s="17">
        <v>0.91100000000000003</v>
      </c>
      <c r="F35" s="17">
        <v>0.314</v>
      </c>
      <c r="G35" s="17">
        <v>1.53</v>
      </c>
      <c r="H35" s="17">
        <v>65.028999999999996</v>
      </c>
      <c r="I35" s="21">
        <f t="shared" ref="I35:I98" si="2">100*+(H35/H31 - 1)</f>
        <v>8.5481070975495612</v>
      </c>
      <c r="J35" s="40"/>
      <c r="K35" s="40"/>
      <c r="L35" s="40"/>
      <c r="M35" s="40"/>
    </row>
    <row r="36" spans="1:13" s="22" customFormat="1" ht="15.75" customHeight="1" x14ac:dyDescent="0.25">
      <c r="A36" s="16" t="s">
        <v>21</v>
      </c>
      <c r="B36" s="17">
        <v>62.006</v>
      </c>
      <c r="C36" s="17">
        <v>2.1589999999999998</v>
      </c>
      <c r="D36" s="17">
        <v>5.6180000000000003</v>
      </c>
      <c r="E36" s="17">
        <v>0.88</v>
      </c>
      <c r="F36" s="17">
        <v>0.28399999999999997</v>
      </c>
      <c r="G36" s="17">
        <v>1.3149999999999999</v>
      </c>
      <c r="H36" s="17">
        <v>72.262</v>
      </c>
      <c r="I36" s="21">
        <f t="shared" si="2"/>
        <v>2.3947174516805392</v>
      </c>
      <c r="J36" s="40"/>
      <c r="K36" s="40"/>
      <c r="L36" s="40"/>
      <c r="M36" s="40"/>
    </row>
    <row r="37" spans="1:13" s="22" customFormat="1" ht="15.75" customHeight="1" x14ac:dyDescent="0.25">
      <c r="A37" s="16" t="s">
        <v>22</v>
      </c>
      <c r="B37" s="17">
        <v>41.127000000000002</v>
      </c>
      <c r="C37" s="17">
        <v>1.087</v>
      </c>
      <c r="D37" s="17">
        <v>4.9809999999999999</v>
      </c>
      <c r="E37" s="17">
        <v>0.84</v>
      </c>
      <c r="F37" s="17">
        <v>0.32500000000000001</v>
      </c>
      <c r="G37" s="17">
        <v>1.1140000000000001</v>
      </c>
      <c r="H37" s="17">
        <v>49.473999999999997</v>
      </c>
      <c r="I37" s="21">
        <f t="shared" si="2"/>
        <v>3.8824146981627283</v>
      </c>
      <c r="J37" s="40"/>
      <c r="K37" s="40"/>
      <c r="L37" s="40"/>
      <c r="M37" s="40"/>
    </row>
    <row r="38" spans="1:13" s="22" customFormat="1" ht="21.75" customHeight="1" x14ac:dyDescent="0.25">
      <c r="A38" s="16" t="s">
        <v>23</v>
      </c>
      <c r="B38" s="17">
        <v>58.81</v>
      </c>
      <c r="C38" s="17">
        <v>1.5609999999999999</v>
      </c>
      <c r="D38" s="17">
        <v>6.6879999999999997</v>
      </c>
      <c r="E38" s="17">
        <v>1.018</v>
      </c>
      <c r="F38" s="17">
        <v>0.308</v>
      </c>
      <c r="G38" s="17">
        <v>1.5169999999999999</v>
      </c>
      <c r="H38" s="17">
        <v>69.902000000000001</v>
      </c>
      <c r="I38" s="21">
        <f t="shared" si="2"/>
        <v>-4.1992160732395867</v>
      </c>
      <c r="J38" s="40"/>
      <c r="K38" s="40"/>
      <c r="L38" s="40"/>
      <c r="M38" s="40"/>
    </row>
    <row r="39" spans="1:13" s="22" customFormat="1" ht="15.75" customHeight="1" x14ac:dyDescent="0.25">
      <c r="A39" s="16" t="s">
        <v>24</v>
      </c>
      <c r="B39" s="17">
        <v>53.643999999999998</v>
      </c>
      <c r="C39" s="17">
        <v>3.0219999999999998</v>
      </c>
      <c r="D39" s="17">
        <v>6.0819999999999999</v>
      </c>
      <c r="E39" s="17">
        <v>1.08</v>
      </c>
      <c r="F39" s="17">
        <v>0.48199999999999998</v>
      </c>
      <c r="G39" s="17">
        <v>1.6859999999999999</v>
      </c>
      <c r="H39" s="17">
        <v>65.995999999999995</v>
      </c>
      <c r="I39" s="21">
        <f t="shared" si="2"/>
        <v>1.4870288640452811</v>
      </c>
      <c r="J39" s="40"/>
      <c r="K39" s="40"/>
      <c r="L39" s="40"/>
      <c r="M39" s="40"/>
    </row>
    <row r="40" spans="1:13" s="22" customFormat="1" ht="15.75" customHeight="1" x14ac:dyDescent="0.25">
      <c r="A40" s="16" t="s">
        <v>25</v>
      </c>
      <c r="B40" s="17">
        <v>63.621000000000002</v>
      </c>
      <c r="C40" s="17">
        <v>1.506</v>
      </c>
      <c r="D40" s="17">
        <v>6.7169999999999996</v>
      </c>
      <c r="E40" s="17">
        <v>0.90800000000000003</v>
      </c>
      <c r="F40" s="17">
        <v>0.36899999999999999</v>
      </c>
      <c r="G40" s="17">
        <v>1.4750000000000001</v>
      </c>
      <c r="H40" s="17">
        <v>74.596000000000004</v>
      </c>
      <c r="I40" s="21">
        <f t="shared" si="2"/>
        <v>3.2299133707896388</v>
      </c>
      <c r="J40" s="40"/>
      <c r="K40" s="40"/>
      <c r="L40" s="40"/>
      <c r="M40" s="40"/>
    </row>
    <row r="41" spans="1:13" s="22" customFormat="1" ht="15.75" customHeight="1" x14ac:dyDescent="0.25">
      <c r="A41" s="16" t="s">
        <v>26</v>
      </c>
      <c r="B41" s="17">
        <v>43.256999999999998</v>
      </c>
      <c r="C41" s="17">
        <v>0.98599999999999999</v>
      </c>
      <c r="D41" s="17">
        <v>5.7450000000000001</v>
      </c>
      <c r="E41" s="17">
        <v>0.78600000000000003</v>
      </c>
      <c r="F41" s="17">
        <v>0.29599999999999999</v>
      </c>
      <c r="G41" s="17">
        <v>1.151</v>
      </c>
      <c r="H41" s="17">
        <v>52.220999999999997</v>
      </c>
      <c r="I41" s="21">
        <f t="shared" si="2"/>
        <v>5.5524113675870179</v>
      </c>
      <c r="J41" s="40"/>
      <c r="K41" s="40"/>
      <c r="L41" s="40"/>
      <c r="M41" s="40"/>
    </row>
    <row r="42" spans="1:13" s="22" customFormat="1" ht="21.75" customHeight="1" x14ac:dyDescent="0.25">
      <c r="A42" s="16" t="s">
        <v>27</v>
      </c>
      <c r="B42" s="17">
        <v>63.805</v>
      </c>
      <c r="C42" s="17">
        <v>1.208</v>
      </c>
      <c r="D42" s="17">
        <v>7.08</v>
      </c>
      <c r="E42" s="17">
        <v>0.92500000000000004</v>
      </c>
      <c r="F42" s="17">
        <v>0.35799999999999998</v>
      </c>
      <c r="G42" s="17">
        <v>1.6080000000000001</v>
      </c>
      <c r="H42" s="17">
        <v>74.983999999999995</v>
      </c>
      <c r="I42" s="21">
        <f t="shared" si="2"/>
        <v>7.2701782495493639</v>
      </c>
      <c r="J42" s="40"/>
      <c r="K42" s="40"/>
      <c r="L42" s="40"/>
      <c r="M42" s="40"/>
    </row>
    <row r="43" spans="1:13" s="22" customFormat="1" ht="15.75" customHeight="1" x14ac:dyDescent="0.25">
      <c r="A43" s="16" t="s">
        <v>28</v>
      </c>
      <c r="B43" s="17">
        <v>52.436</v>
      </c>
      <c r="C43" s="17">
        <v>2.177</v>
      </c>
      <c r="D43" s="17">
        <v>7.1660000000000004</v>
      </c>
      <c r="E43" s="17">
        <v>1.056</v>
      </c>
      <c r="F43" s="17">
        <v>0.33400000000000002</v>
      </c>
      <c r="G43" s="17">
        <v>1.7549999999999999</v>
      </c>
      <c r="H43" s="17">
        <v>64.924000000000007</v>
      </c>
      <c r="I43" s="21">
        <f t="shared" si="2"/>
        <v>-1.6243408691435701</v>
      </c>
      <c r="J43" s="40"/>
      <c r="K43" s="40"/>
      <c r="L43" s="40"/>
      <c r="M43" s="40"/>
    </row>
    <row r="44" spans="1:13" s="22" customFormat="1" ht="15.75" customHeight="1" x14ac:dyDescent="0.25">
      <c r="A44" s="16" t="s">
        <v>29</v>
      </c>
      <c r="B44" s="17">
        <v>60.185000000000002</v>
      </c>
      <c r="C44" s="17">
        <v>1.726</v>
      </c>
      <c r="D44" s="17">
        <v>7.3739999999999997</v>
      </c>
      <c r="E44" s="17">
        <v>0.96199999999999997</v>
      </c>
      <c r="F44" s="17">
        <v>0.248</v>
      </c>
      <c r="G44" s="17">
        <v>1.5089999999999999</v>
      </c>
      <c r="H44" s="17">
        <v>72.004000000000005</v>
      </c>
      <c r="I44" s="21">
        <f t="shared" si="2"/>
        <v>-3.4747171430103418</v>
      </c>
      <c r="J44" s="40"/>
      <c r="K44" s="40"/>
      <c r="L44" s="40"/>
      <c r="M44" s="40"/>
    </row>
    <row r="45" spans="1:13" s="22" customFormat="1" ht="15.75" customHeight="1" x14ac:dyDescent="0.25">
      <c r="A45" s="16" t="s">
        <v>30</v>
      </c>
      <c r="B45" s="17">
        <v>41.435000000000002</v>
      </c>
      <c r="C45" s="17">
        <v>0.89900000000000002</v>
      </c>
      <c r="D45" s="17">
        <v>6.5819999999999999</v>
      </c>
      <c r="E45" s="17">
        <v>0.88300000000000001</v>
      </c>
      <c r="F45" s="17">
        <v>0.30399999999999999</v>
      </c>
      <c r="G45" s="17">
        <v>1.131</v>
      </c>
      <c r="H45" s="17">
        <v>51.234000000000002</v>
      </c>
      <c r="I45" s="21">
        <f t="shared" si="2"/>
        <v>-1.8900442350778368</v>
      </c>
      <c r="J45" s="40"/>
      <c r="K45" s="40"/>
      <c r="L45" s="40"/>
      <c r="M45" s="40"/>
    </row>
    <row r="46" spans="1:13" s="22" customFormat="1" ht="21.75" customHeight="1" x14ac:dyDescent="0.25">
      <c r="A46" s="16" t="s">
        <v>31</v>
      </c>
      <c r="B46" s="17">
        <v>60.43</v>
      </c>
      <c r="C46" s="17">
        <v>1.1930000000000001</v>
      </c>
      <c r="D46" s="17">
        <v>8.2530000000000001</v>
      </c>
      <c r="E46" s="17">
        <v>1.077</v>
      </c>
      <c r="F46" s="17">
        <v>0.42699999999999999</v>
      </c>
      <c r="G46" s="17">
        <v>1.5960000000000001</v>
      </c>
      <c r="H46" s="17">
        <v>72.975999999999999</v>
      </c>
      <c r="I46" s="21">
        <f t="shared" si="2"/>
        <v>-2.6779046196521827</v>
      </c>
      <c r="J46" s="40"/>
      <c r="K46" s="40"/>
      <c r="L46" s="40"/>
      <c r="M46" s="40"/>
    </row>
    <row r="47" spans="1:13" s="22" customFormat="1" ht="15.75" customHeight="1" x14ac:dyDescent="0.25">
      <c r="A47" s="16" t="s">
        <v>32</v>
      </c>
      <c r="B47" s="17">
        <v>47.976999999999997</v>
      </c>
      <c r="C47" s="17">
        <v>2.3820000000000001</v>
      </c>
      <c r="D47" s="17">
        <v>7.3490000000000002</v>
      </c>
      <c r="E47" s="17">
        <v>1.2569999999999999</v>
      </c>
      <c r="F47" s="17">
        <v>0.501</v>
      </c>
      <c r="G47" s="17">
        <v>1.7949999999999999</v>
      </c>
      <c r="H47" s="17">
        <v>61.261000000000003</v>
      </c>
      <c r="I47" s="21">
        <f t="shared" si="2"/>
        <v>-5.6419813936294805</v>
      </c>
      <c r="J47" s="40"/>
      <c r="K47" s="40"/>
      <c r="L47" s="40"/>
      <c r="M47" s="40"/>
    </row>
    <row r="48" spans="1:13" s="22" customFormat="1" ht="15.75" customHeight="1" x14ac:dyDescent="0.25">
      <c r="A48" s="16" t="s">
        <v>33</v>
      </c>
      <c r="B48" s="17">
        <v>57.238</v>
      </c>
      <c r="C48" s="17">
        <v>2.0510000000000002</v>
      </c>
      <c r="D48" s="17">
        <v>7.18</v>
      </c>
      <c r="E48" s="17">
        <v>1.0820000000000001</v>
      </c>
      <c r="F48" s="17">
        <v>0.37</v>
      </c>
      <c r="G48" s="17">
        <v>1.3540000000000001</v>
      </c>
      <c r="H48" s="17">
        <v>69.275000000000006</v>
      </c>
      <c r="I48" s="21">
        <f t="shared" si="2"/>
        <v>-3.7900672184878581</v>
      </c>
      <c r="J48" s="40"/>
      <c r="K48" s="40"/>
      <c r="L48" s="40"/>
      <c r="M48" s="40"/>
    </row>
    <row r="49" spans="1:13" s="22" customFormat="1" ht="15.75" customHeight="1" x14ac:dyDescent="0.25">
      <c r="A49" s="16" t="s">
        <v>34</v>
      </c>
      <c r="B49" s="17">
        <v>37.521999999999998</v>
      </c>
      <c r="C49" s="17">
        <v>1.0169999999999999</v>
      </c>
      <c r="D49" s="17">
        <v>6.8659999999999997</v>
      </c>
      <c r="E49" s="17">
        <v>0.98299999999999998</v>
      </c>
      <c r="F49" s="17">
        <v>0.34899999999999998</v>
      </c>
      <c r="G49" s="17">
        <v>1.0720000000000001</v>
      </c>
      <c r="H49" s="17">
        <v>47.808999999999997</v>
      </c>
      <c r="I49" s="21">
        <f t="shared" si="2"/>
        <v>-6.685013857984945</v>
      </c>
      <c r="J49" s="40"/>
      <c r="K49" s="40"/>
      <c r="L49" s="40"/>
      <c r="M49" s="40"/>
    </row>
    <row r="50" spans="1:13" s="22" customFormat="1" ht="21.75" customHeight="1" x14ac:dyDescent="0.25">
      <c r="A50" s="16" t="s">
        <v>35</v>
      </c>
      <c r="B50" s="17">
        <v>56.573999999999998</v>
      </c>
      <c r="C50" s="17">
        <v>1.3380000000000001</v>
      </c>
      <c r="D50" s="17">
        <v>7.6920000000000002</v>
      </c>
      <c r="E50" s="17">
        <v>1.1279999999999999</v>
      </c>
      <c r="F50" s="17">
        <v>0.48699999999999999</v>
      </c>
      <c r="G50" s="17">
        <v>1.3759999999999999</v>
      </c>
      <c r="H50" s="17">
        <v>68.594999999999999</v>
      </c>
      <c r="I50" s="21">
        <f t="shared" si="2"/>
        <v>-6.003343565007679</v>
      </c>
      <c r="J50" s="40"/>
      <c r="K50" s="40"/>
      <c r="L50" s="40"/>
      <c r="M50" s="40"/>
    </row>
    <row r="51" spans="1:13" s="22" customFormat="1" ht="15.75" customHeight="1" x14ac:dyDescent="0.25">
      <c r="A51" s="16" t="s">
        <v>36</v>
      </c>
      <c r="B51" s="17">
        <v>47.156999999999996</v>
      </c>
      <c r="C51" s="17">
        <v>2.6139999999999999</v>
      </c>
      <c r="D51" s="17">
        <v>6.3849999999999998</v>
      </c>
      <c r="E51" s="17">
        <v>1.3140000000000001</v>
      </c>
      <c r="F51" s="17">
        <v>0.44400000000000001</v>
      </c>
      <c r="G51" s="17">
        <v>1.6759999999999999</v>
      </c>
      <c r="H51" s="17">
        <v>59.59</v>
      </c>
      <c r="I51" s="21">
        <f t="shared" si="2"/>
        <v>-2.7276733974306633</v>
      </c>
      <c r="J51" s="40"/>
      <c r="K51" s="40"/>
      <c r="L51" s="40"/>
      <c r="M51" s="40"/>
    </row>
    <row r="52" spans="1:13" s="22" customFormat="1" ht="15.75" customHeight="1" x14ac:dyDescent="0.25">
      <c r="A52" s="16" t="s">
        <v>37</v>
      </c>
      <c r="B52" s="17">
        <v>58.076000000000001</v>
      </c>
      <c r="C52" s="17">
        <v>2.1150000000000002</v>
      </c>
      <c r="D52" s="17">
        <v>7.71</v>
      </c>
      <c r="E52" s="17">
        <v>1.0920000000000001</v>
      </c>
      <c r="F52" s="17">
        <v>0.20399999999999999</v>
      </c>
      <c r="G52" s="17">
        <v>1.391</v>
      </c>
      <c r="H52" s="17">
        <v>70.587999999999994</v>
      </c>
      <c r="I52" s="21">
        <f t="shared" si="2"/>
        <v>1.8953446409238461</v>
      </c>
      <c r="J52" s="40"/>
      <c r="K52" s="40"/>
      <c r="L52" s="40"/>
      <c r="M52" s="40"/>
    </row>
    <row r="53" spans="1:13" s="22" customFormat="1" ht="15.75" customHeight="1" x14ac:dyDescent="0.25">
      <c r="A53" s="16" t="s">
        <v>38</v>
      </c>
      <c r="B53" s="17">
        <v>34.710999999999999</v>
      </c>
      <c r="C53" s="17">
        <v>1.1539999999999999</v>
      </c>
      <c r="D53" s="17">
        <v>6.431</v>
      </c>
      <c r="E53" s="17">
        <v>0.64800000000000002</v>
      </c>
      <c r="F53" s="17">
        <v>0.317</v>
      </c>
      <c r="G53" s="17">
        <v>1.206</v>
      </c>
      <c r="H53" s="17">
        <v>44.466999999999999</v>
      </c>
      <c r="I53" s="21">
        <f t="shared" si="2"/>
        <v>-6.9903156309481407</v>
      </c>
      <c r="J53" s="40"/>
      <c r="K53" s="40"/>
      <c r="L53" s="40"/>
      <c r="M53" s="40"/>
    </row>
    <row r="54" spans="1:13" s="22" customFormat="1" ht="21.75" customHeight="1" x14ac:dyDescent="0.25">
      <c r="A54" s="16" t="s">
        <v>39</v>
      </c>
      <c r="B54" s="17">
        <v>56.774999999999999</v>
      </c>
      <c r="C54" s="17">
        <v>1.542</v>
      </c>
      <c r="D54" s="17">
        <v>7.6980000000000004</v>
      </c>
      <c r="E54" s="17">
        <v>0.86699999999999999</v>
      </c>
      <c r="F54" s="17">
        <v>0.29799999999999999</v>
      </c>
      <c r="G54" s="17">
        <v>1.6539999999999999</v>
      </c>
      <c r="H54" s="17">
        <v>68.834000000000003</v>
      </c>
      <c r="I54" s="21">
        <f t="shared" si="2"/>
        <v>0.34842189663970569</v>
      </c>
      <c r="J54" s="40"/>
      <c r="K54" s="40"/>
      <c r="L54" s="40"/>
      <c r="M54" s="40"/>
    </row>
    <row r="55" spans="1:13" s="22" customFormat="1" ht="15.75" customHeight="1" x14ac:dyDescent="0.25">
      <c r="A55" s="16" t="s">
        <v>40</v>
      </c>
      <c r="B55" s="17">
        <v>48.466999999999999</v>
      </c>
      <c r="C55" s="17">
        <v>2.6579999999999999</v>
      </c>
      <c r="D55" s="17">
        <v>7.2380000000000004</v>
      </c>
      <c r="E55" s="17">
        <v>1.0640000000000001</v>
      </c>
      <c r="F55" s="17">
        <v>0.39500000000000002</v>
      </c>
      <c r="G55" s="17">
        <v>1.9830000000000001</v>
      </c>
      <c r="H55" s="17">
        <v>61.805</v>
      </c>
      <c r="I55" s="21">
        <f t="shared" si="2"/>
        <v>3.7170666219164206</v>
      </c>
      <c r="J55" s="40"/>
      <c r="K55" s="40"/>
      <c r="L55" s="40"/>
      <c r="M55" s="40"/>
    </row>
    <row r="56" spans="1:13" s="22" customFormat="1" ht="15.75" customHeight="1" x14ac:dyDescent="0.25">
      <c r="A56" s="16" t="s">
        <v>41</v>
      </c>
      <c r="B56" s="17">
        <v>59.253999999999998</v>
      </c>
      <c r="C56" s="17">
        <v>2.2200000000000002</v>
      </c>
      <c r="D56" s="17">
        <v>7.5030000000000001</v>
      </c>
      <c r="E56" s="17">
        <v>1.014</v>
      </c>
      <c r="F56" s="17">
        <v>0.377</v>
      </c>
      <c r="G56" s="17">
        <v>1.788</v>
      </c>
      <c r="H56" s="17">
        <v>72.156000000000006</v>
      </c>
      <c r="I56" s="21">
        <f t="shared" si="2"/>
        <v>2.2213407378024685</v>
      </c>
      <c r="J56" s="40"/>
      <c r="K56" s="40"/>
      <c r="L56" s="40"/>
      <c r="M56" s="40"/>
    </row>
    <row r="57" spans="1:13" s="22" customFormat="1" ht="15.75" customHeight="1" x14ac:dyDescent="0.25">
      <c r="A57" s="16" t="s">
        <v>42</v>
      </c>
      <c r="B57" s="17">
        <v>38.048000000000002</v>
      </c>
      <c r="C57" s="17">
        <v>1.343</v>
      </c>
      <c r="D57" s="17">
        <v>6.407</v>
      </c>
      <c r="E57" s="17">
        <v>0.89500000000000002</v>
      </c>
      <c r="F57" s="17">
        <v>0.25600000000000001</v>
      </c>
      <c r="G57" s="17">
        <v>1.4950000000000001</v>
      </c>
      <c r="H57" s="17">
        <v>48.444000000000003</v>
      </c>
      <c r="I57" s="21">
        <f t="shared" si="2"/>
        <v>8.9437110666336963</v>
      </c>
      <c r="J57" s="40"/>
      <c r="K57" s="40"/>
      <c r="L57" s="40"/>
      <c r="M57" s="40"/>
    </row>
    <row r="58" spans="1:13" s="22" customFormat="1" ht="21.75" customHeight="1" x14ac:dyDescent="0.25">
      <c r="A58" s="16" t="s">
        <v>43</v>
      </c>
      <c r="B58" s="17">
        <v>57.747999999999998</v>
      </c>
      <c r="C58" s="17">
        <v>1.593</v>
      </c>
      <c r="D58" s="17">
        <v>8.2690000000000001</v>
      </c>
      <c r="E58" s="17">
        <v>1.165</v>
      </c>
      <c r="F58" s="17">
        <v>0.29199999999999998</v>
      </c>
      <c r="G58" s="17">
        <v>1.839</v>
      </c>
      <c r="H58" s="17">
        <v>70.906000000000006</v>
      </c>
      <c r="I58" s="21">
        <f t="shared" si="2"/>
        <v>3.0101403376238567</v>
      </c>
      <c r="J58" s="40"/>
      <c r="K58" s="40"/>
      <c r="L58" s="40"/>
      <c r="M58" s="40"/>
    </row>
    <row r="59" spans="1:13" s="22" customFormat="1" ht="15.75" customHeight="1" x14ac:dyDescent="0.25">
      <c r="A59" s="16" t="s">
        <v>44</v>
      </c>
      <c r="B59" s="17">
        <v>44.308999999999997</v>
      </c>
      <c r="C59" s="17">
        <v>2.7189999999999999</v>
      </c>
      <c r="D59" s="17">
        <v>6.1820000000000004</v>
      </c>
      <c r="E59" s="17">
        <v>1.1739999999999999</v>
      </c>
      <c r="F59" s="17">
        <v>0.38100000000000001</v>
      </c>
      <c r="G59" s="17">
        <v>1.9870000000000001</v>
      </c>
      <c r="H59" s="17">
        <v>56.752000000000002</v>
      </c>
      <c r="I59" s="21">
        <f t="shared" si="2"/>
        <v>-8.1757139390016942</v>
      </c>
      <c r="J59" s="40"/>
      <c r="K59" s="40"/>
      <c r="L59" s="40"/>
      <c r="M59" s="40"/>
    </row>
    <row r="60" spans="1:13" s="22" customFormat="1" ht="15.75" customHeight="1" x14ac:dyDescent="0.25">
      <c r="A60" s="16" t="s">
        <v>45</v>
      </c>
      <c r="B60" s="17">
        <v>44.951999999999998</v>
      </c>
      <c r="C60" s="17">
        <v>2.1739999999999999</v>
      </c>
      <c r="D60" s="17">
        <v>5.2119999999999997</v>
      </c>
      <c r="E60" s="17">
        <v>1.107</v>
      </c>
      <c r="F60" s="17">
        <v>0.313</v>
      </c>
      <c r="G60" s="17">
        <v>1.748</v>
      </c>
      <c r="H60" s="17">
        <v>55.506</v>
      </c>
      <c r="I60" s="21">
        <f t="shared" si="2"/>
        <v>-23.075004157658409</v>
      </c>
      <c r="J60" s="40"/>
      <c r="K60" s="40"/>
      <c r="L60" s="40"/>
      <c r="M60" s="40"/>
    </row>
    <row r="61" spans="1:13" s="22" customFormat="1" ht="15.75" customHeight="1" x14ac:dyDescent="0.25">
      <c r="A61" s="16" t="s">
        <v>46</v>
      </c>
      <c r="B61" s="17">
        <v>25.658999999999999</v>
      </c>
      <c r="C61" s="17">
        <v>1.1839999999999999</v>
      </c>
      <c r="D61" s="17">
        <v>3.1779999999999999</v>
      </c>
      <c r="E61" s="17">
        <v>0.78400000000000003</v>
      </c>
      <c r="F61" s="17">
        <v>0.16200000000000001</v>
      </c>
      <c r="G61" s="17">
        <v>1.1539999999999999</v>
      </c>
      <c r="H61" s="17">
        <v>32.121000000000002</v>
      </c>
      <c r="I61" s="21">
        <f t="shared" si="2"/>
        <v>-33.694575179588803</v>
      </c>
      <c r="J61" s="40"/>
      <c r="K61" s="40"/>
      <c r="L61" s="40"/>
      <c r="M61" s="40"/>
    </row>
    <row r="62" spans="1:13" s="22" customFormat="1" ht="21.75" customHeight="1" x14ac:dyDescent="0.25">
      <c r="A62" s="16" t="s">
        <v>47</v>
      </c>
      <c r="B62" s="17">
        <v>44.887</v>
      </c>
      <c r="C62" s="17">
        <v>1.4610000000000001</v>
      </c>
      <c r="D62" s="17">
        <v>3.7</v>
      </c>
      <c r="E62" s="17">
        <v>0.70199999999999996</v>
      </c>
      <c r="F62" s="17">
        <v>0.16600000000000001</v>
      </c>
      <c r="G62" s="17">
        <v>1.675</v>
      </c>
      <c r="H62" s="17">
        <v>52.591000000000001</v>
      </c>
      <c r="I62" s="21">
        <f t="shared" si="2"/>
        <v>-25.829972075705864</v>
      </c>
      <c r="J62" s="40"/>
      <c r="K62" s="40"/>
      <c r="L62" s="40"/>
      <c r="M62" s="40"/>
    </row>
    <row r="63" spans="1:13" s="22" customFormat="1" ht="15.75" customHeight="1" x14ac:dyDescent="0.25">
      <c r="A63" s="16" t="s">
        <v>48</v>
      </c>
      <c r="B63" s="17">
        <v>42.292999999999999</v>
      </c>
      <c r="C63" s="17">
        <v>2.173</v>
      </c>
      <c r="D63" s="17">
        <v>3.8220000000000001</v>
      </c>
      <c r="E63" s="17">
        <v>0.73499999999999999</v>
      </c>
      <c r="F63" s="17">
        <v>0.22800000000000001</v>
      </c>
      <c r="G63" s="17">
        <v>1.639</v>
      </c>
      <c r="H63" s="17">
        <v>50.89</v>
      </c>
      <c r="I63" s="21">
        <f t="shared" si="2"/>
        <v>-10.329151395545534</v>
      </c>
      <c r="J63" s="40"/>
      <c r="K63" s="40"/>
      <c r="L63" s="40"/>
      <c r="M63" s="40"/>
    </row>
    <row r="64" spans="1:13" s="22" customFormat="1" ht="15.75" customHeight="1" x14ac:dyDescent="0.25">
      <c r="A64" s="16" t="s">
        <v>49</v>
      </c>
      <c r="B64" s="17">
        <v>55.896000000000001</v>
      </c>
      <c r="C64" s="17">
        <v>1.667</v>
      </c>
      <c r="D64" s="17">
        <v>3.9529999999999998</v>
      </c>
      <c r="E64" s="17">
        <v>1.165</v>
      </c>
      <c r="F64" s="17">
        <v>0.22800000000000001</v>
      </c>
      <c r="G64" s="17">
        <v>1.4259999999999999</v>
      </c>
      <c r="H64" s="17">
        <v>64.334999999999994</v>
      </c>
      <c r="I64" s="21">
        <f t="shared" si="2"/>
        <v>15.906388498540691</v>
      </c>
      <c r="J64" s="40"/>
      <c r="K64" s="40"/>
      <c r="L64" s="40"/>
      <c r="M64" s="40"/>
    </row>
    <row r="65" spans="1:13" s="22" customFormat="1" ht="15.75" customHeight="1" x14ac:dyDescent="0.25">
      <c r="A65" s="16" t="s">
        <v>50</v>
      </c>
      <c r="B65" s="17">
        <v>43.136000000000003</v>
      </c>
      <c r="C65" s="17">
        <v>0.83099999999999996</v>
      </c>
      <c r="D65" s="17">
        <v>2.9710000000000001</v>
      </c>
      <c r="E65" s="17">
        <v>0.374</v>
      </c>
      <c r="F65" s="17">
        <v>0.20100000000000001</v>
      </c>
      <c r="G65" s="17">
        <v>1.1080000000000001</v>
      </c>
      <c r="H65" s="17">
        <v>48.621000000000002</v>
      </c>
      <c r="I65" s="21">
        <f t="shared" si="2"/>
        <v>51.368263752685152</v>
      </c>
      <c r="J65" s="40"/>
      <c r="K65" s="40"/>
      <c r="L65" s="40"/>
      <c r="M65" s="40"/>
    </row>
    <row r="66" spans="1:13" s="22" customFormat="1" ht="21.75" customHeight="1" x14ac:dyDescent="0.25">
      <c r="A66" s="16" t="s">
        <v>51</v>
      </c>
      <c r="B66" s="17">
        <v>53.43</v>
      </c>
      <c r="C66" s="17">
        <v>1.0960000000000001</v>
      </c>
      <c r="D66" s="17">
        <v>4.085</v>
      </c>
      <c r="E66" s="17">
        <v>0.52</v>
      </c>
      <c r="F66" s="17">
        <v>0.25800000000000001</v>
      </c>
      <c r="G66" s="17">
        <v>1.274</v>
      </c>
      <c r="H66" s="17">
        <v>60.662999999999997</v>
      </c>
      <c r="I66" s="21">
        <f t="shared" si="2"/>
        <v>15.348633796657207</v>
      </c>
      <c r="J66" s="40">
        <v>8.0000000000000002E-3</v>
      </c>
      <c r="K66" s="40">
        <v>1E-3</v>
      </c>
      <c r="L66" s="40">
        <v>0</v>
      </c>
      <c r="M66" s="40">
        <v>4.0000000000000001E-3</v>
      </c>
    </row>
    <row r="67" spans="1:13" s="22" customFormat="1" ht="15.75" customHeight="1" x14ac:dyDescent="0.25">
      <c r="A67" s="16" t="s">
        <v>52</v>
      </c>
      <c r="B67" s="17">
        <v>41.97</v>
      </c>
      <c r="C67" s="17">
        <v>1.84</v>
      </c>
      <c r="D67" s="17">
        <v>4.407</v>
      </c>
      <c r="E67" s="17">
        <v>0.54600000000000004</v>
      </c>
      <c r="F67" s="17">
        <v>0.219</v>
      </c>
      <c r="G67" s="17">
        <v>1.522</v>
      </c>
      <c r="H67" s="17">
        <v>50.503999999999998</v>
      </c>
      <c r="I67" s="21">
        <f t="shared" si="2"/>
        <v>-0.75849872273531238</v>
      </c>
      <c r="J67" s="40">
        <v>8.9999999999999993E-3</v>
      </c>
      <c r="K67" s="40">
        <v>3.0000000000000001E-3</v>
      </c>
      <c r="L67" s="40">
        <v>0</v>
      </c>
      <c r="M67" s="40">
        <v>6.0000000000000001E-3</v>
      </c>
    </row>
    <row r="68" spans="1:13" s="22" customFormat="1" ht="15.75" customHeight="1" x14ac:dyDescent="0.25">
      <c r="A68" s="16" t="s">
        <v>53</v>
      </c>
      <c r="B68" s="17">
        <v>48.430999999999997</v>
      </c>
      <c r="C68" s="17">
        <v>1.423</v>
      </c>
      <c r="D68" s="17">
        <v>4.7889999999999997</v>
      </c>
      <c r="E68" s="17">
        <v>0.67400000000000004</v>
      </c>
      <c r="F68" s="17">
        <v>0.24</v>
      </c>
      <c r="G68" s="17">
        <v>1.4710000000000001</v>
      </c>
      <c r="H68" s="17">
        <v>57.027999999999999</v>
      </c>
      <c r="I68" s="21">
        <f t="shared" si="2"/>
        <v>-11.357736846195687</v>
      </c>
      <c r="J68" s="40">
        <v>2.1000000000000001E-2</v>
      </c>
      <c r="K68" s="40">
        <v>7.0000000000000001E-3</v>
      </c>
      <c r="L68" s="40">
        <v>0</v>
      </c>
      <c r="M68" s="40">
        <v>1.2999999999999999E-2</v>
      </c>
    </row>
    <row r="69" spans="1:13" s="22" customFormat="1" ht="15.75" customHeight="1" x14ac:dyDescent="0.25">
      <c r="A69" s="16" t="s">
        <v>54</v>
      </c>
      <c r="B69" s="17">
        <v>33.415999999999997</v>
      </c>
      <c r="C69" s="17">
        <v>0.64900000000000002</v>
      </c>
      <c r="D69" s="17">
        <v>4.55</v>
      </c>
      <c r="E69" s="17">
        <v>0.52700000000000002</v>
      </c>
      <c r="F69" s="17">
        <v>9.7000000000000003E-2</v>
      </c>
      <c r="G69" s="17">
        <v>1.3959999999999999</v>
      </c>
      <c r="H69" s="17">
        <v>40.634999999999998</v>
      </c>
      <c r="I69" s="21">
        <f t="shared" si="2"/>
        <v>-16.425001542543349</v>
      </c>
      <c r="J69" s="40">
        <v>3.0000000000000001E-3</v>
      </c>
      <c r="K69" s="40">
        <v>0</v>
      </c>
      <c r="L69" s="40">
        <v>0</v>
      </c>
      <c r="M69" s="40">
        <v>0</v>
      </c>
    </row>
    <row r="70" spans="1:13" s="22" customFormat="1" ht="21.75" customHeight="1" x14ac:dyDescent="0.25">
      <c r="A70" s="16" t="s">
        <v>55</v>
      </c>
      <c r="B70" s="17">
        <v>47.232999999999997</v>
      </c>
      <c r="C70" s="17">
        <v>1.1000000000000001</v>
      </c>
      <c r="D70" s="17">
        <v>6.0359999999999996</v>
      </c>
      <c r="E70" s="17">
        <v>0.68400000000000005</v>
      </c>
      <c r="F70" s="17">
        <v>0.24</v>
      </c>
      <c r="G70" s="17">
        <v>1.607</v>
      </c>
      <c r="H70" s="17">
        <v>56.9</v>
      </c>
      <c r="I70" s="21">
        <f t="shared" si="2"/>
        <v>-6.2031221667243619</v>
      </c>
      <c r="J70" s="40">
        <v>6.4000000000000001E-2</v>
      </c>
      <c r="K70" s="40">
        <v>4.2000000000000003E-2</v>
      </c>
      <c r="L70" s="40">
        <v>1.4E-2</v>
      </c>
      <c r="M70" s="40">
        <v>4.2000000000000003E-2</v>
      </c>
    </row>
    <row r="71" spans="1:13" s="22" customFormat="1" ht="15.75" customHeight="1" x14ac:dyDescent="0.25">
      <c r="A71" s="16" t="s">
        <v>56</v>
      </c>
      <c r="B71" s="17">
        <v>40.159999999999997</v>
      </c>
      <c r="C71" s="17">
        <v>1.7370000000000001</v>
      </c>
      <c r="D71" s="17">
        <v>4.58</v>
      </c>
      <c r="E71" s="17">
        <v>0.61399999999999999</v>
      </c>
      <c r="F71" s="17">
        <v>0.19700000000000001</v>
      </c>
      <c r="G71" s="17">
        <v>1.694</v>
      </c>
      <c r="H71" s="17">
        <v>48.981999999999999</v>
      </c>
      <c r="I71" s="21">
        <f t="shared" si="2"/>
        <v>-3.0136226833518132</v>
      </c>
      <c r="J71" s="40">
        <v>4.4999999999999998E-2</v>
      </c>
      <c r="K71" s="40">
        <v>3.6999999999999998E-2</v>
      </c>
      <c r="L71" s="40">
        <v>3.6999999999999998E-2</v>
      </c>
      <c r="M71" s="40">
        <v>4.0000000000000001E-3</v>
      </c>
    </row>
    <row r="72" spans="1:13" s="22" customFormat="1" ht="15.75" customHeight="1" x14ac:dyDescent="0.25">
      <c r="A72" s="16" t="s">
        <v>57</v>
      </c>
      <c r="B72" s="17">
        <v>47.42</v>
      </c>
      <c r="C72" s="17">
        <v>1.389</v>
      </c>
      <c r="D72" s="17">
        <v>5.0430000000000001</v>
      </c>
      <c r="E72" s="17">
        <v>0.64400000000000002</v>
      </c>
      <c r="F72" s="17">
        <v>0.22800000000000001</v>
      </c>
      <c r="G72" s="17">
        <v>1.5740000000000001</v>
      </c>
      <c r="H72" s="17">
        <v>56.298000000000002</v>
      </c>
      <c r="I72" s="21">
        <f t="shared" si="2"/>
        <v>-1.2800729466227012</v>
      </c>
      <c r="J72" s="40">
        <v>0.02</v>
      </c>
      <c r="K72" s="40">
        <v>1.6E-2</v>
      </c>
      <c r="L72" s="40">
        <v>1.4E-2</v>
      </c>
      <c r="M72" s="40">
        <v>3.0000000000000001E-3</v>
      </c>
    </row>
    <row r="73" spans="1:13" s="22" customFormat="1" ht="15.75" customHeight="1" x14ac:dyDescent="0.25">
      <c r="A73" s="16" t="s">
        <v>58</v>
      </c>
      <c r="B73" s="17">
        <v>32.951000000000001</v>
      </c>
      <c r="C73" s="17">
        <v>0.61899999999999999</v>
      </c>
      <c r="D73" s="17">
        <v>3.9180000000000001</v>
      </c>
      <c r="E73" s="17">
        <v>0.83199999999999996</v>
      </c>
      <c r="F73" s="17">
        <v>0.13100000000000001</v>
      </c>
      <c r="G73" s="17">
        <v>1.6739999999999999</v>
      </c>
      <c r="H73" s="17">
        <v>40.125</v>
      </c>
      <c r="I73" s="21">
        <f t="shared" si="2"/>
        <v>-1.255075673680317</v>
      </c>
      <c r="J73" s="40">
        <v>0.02</v>
      </c>
      <c r="K73" s="40">
        <v>5.0000000000000001E-3</v>
      </c>
      <c r="L73" s="40">
        <v>6.0000000000000001E-3</v>
      </c>
      <c r="M73" s="40">
        <v>0.01</v>
      </c>
    </row>
    <row r="74" spans="1:13" s="22" customFormat="1" ht="21.75" customHeight="1" x14ac:dyDescent="0.25">
      <c r="A74" s="16" t="s">
        <v>59</v>
      </c>
      <c r="B74" s="17">
        <v>49.863</v>
      </c>
      <c r="C74" s="17">
        <v>1.1319999999999999</v>
      </c>
      <c r="D74" s="17">
        <v>4.931</v>
      </c>
      <c r="E74" s="17">
        <v>0.81599999999999995</v>
      </c>
      <c r="F74" s="17">
        <v>0.182</v>
      </c>
      <c r="G74" s="17">
        <v>2.1110000000000002</v>
      </c>
      <c r="H74" s="17">
        <v>59.034999999999997</v>
      </c>
      <c r="I74" s="21">
        <f t="shared" si="2"/>
        <v>3.752196836555366</v>
      </c>
      <c r="J74" s="40">
        <v>3.7999999999999999E-2</v>
      </c>
      <c r="K74" s="40">
        <v>2.5999999999999999E-2</v>
      </c>
      <c r="L74" s="40">
        <v>2.5000000000000001E-2</v>
      </c>
      <c r="M74" s="40">
        <v>0.01</v>
      </c>
    </row>
    <row r="75" spans="1:13" s="22" customFormat="1" ht="15.75" customHeight="1" x14ac:dyDescent="0.25">
      <c r="A75" s="16" t="s">
        <v>60</v>
      </c>
      <c r="B75" s="17">
        <v>42.058999999999997</v>
      </c>
      <c r="C75" s="17">
        <v>1.89</v>
      </c>
      <c r="D75" s="17">
        <v>4.4029999999999996</v>
      </c>
      <c r="E75" s="17">
        <v>0.79400000000000004</v>
      </c>
      <c r="F75" s="17">
        <v>0.20599999999999999</v>
      </c>
      <c r="G75" s="17">
        <v>1.8049999999999999</v>
      </c>
      <c r="H75" s="17">
        <v>51.156999999999996</v>
      </c>
      <c r="I75" s="21">
        <f t="shared" si="2"/>
        <v>4.4404066800048936</v>
      </c>
      <c r="J75" s="40">
        <v>6.4000000000000001E-2</v>
      </c>
      <c r="K75" s="40">
        <v>4.8000000000000001E-2</v>
      </c>
      <c r="L75" s="40">
        <v>0.04</v>
      </c>
      <c r="M75" s="40">
        <v>0</v>
      </c>
    </row>
    <row r="76" spans="1:13" s="22" customFormat="1" ht="15.75" customHeight="1" x14ac:dyDescent="0.25">
      <c r="A76" s="16" t="s">
        <v>61</v>
      </c>
      <c r="B76" s="17">
        <v>54.399000000000001</v>
      </c>
      <c r="C76" s="17">
        <v>1.508</v>
      </c>
      <c r="D76" s="17">
        <v>4.6909999999999998</v>
      </c>
      <c r="E76" s="17">
        <v>0.747</v>
      </c>
      <c r="F76" s="17">
        <v>0.20200000000000001</v>
      </c>
      <c r="G76" s="17">
        <v>1.649</v>
      </c>
      <c r="H76" s="17">
        <v>63.195999999999998</v>
      </c>
      <c r="I76" s="21">
        <f t="shared" si="2"/>
        <v>12.252655511741084</v>
      </c>
      <c r="J76" s="40">
        <v>6.6000000000000003E-2</v>
      </c>
      <c r="K76" s="40">
        <v>3.5000000000000003E-2</v>
      </c>
      <c r="L76" s="40">
        <v>5.8999999999999997E-2</v>
      </c>
      <c r="M76" s="40">
        <v>5.0000000000000001E-3</v>
      </c>
    </row>
    <row r="77" spans="1:13" s="22" customFormat="1" ht="15.75" customHeight="1" x14ac:dyDescent="0.25">
      <c r="A77" s="16" t="s">
        <v>62</v>
      </c>
      <c r="B77" s="17">
        <v>36.204000000000001</v>
      </c>
      <c r="C77" s="17">
        <v>0.71599999999999997</v>
      </c>
      <c r="D77" s="17">
        <v>3.6819999999999999</v>
      </c>
      <c r="E77" s="17">
        <v>0.81100000000000005</v>
      </c>
      <c r="F77" s="17">
        <v>0.23200000000000001</v>
      </c>
      <c r="G77" s="17">
        <v>1.41</v>
      </c>
      <c r="H77" s="17">
        <v>43.055</v>
      </c>
      <c r="I77" s="21">
        <f t="shared" si="2"/>
        <v>7.3021806853582616</v>
      </c>
      <c r="J77" s="40">
        <v>5.6000000000000001E-2</v>
      </c>
      <c r="K77" s="40">
        <v>4.3999999999999997E-2</v>
      </c>
      <c r="L77" s="40">
        <v>5.0999999999999997E-2</v>
      </c>
      <c r="M77" s="40">
        <v>3.0000000000000001E-3</v>
      </c>
    </row>
    <row r="78" spans="1:13" s="22" customFormat="1" ht="21.75" customHeight="1" x14ac:dyDescent="0.25">
      <c r="A78" s="16" t="s">
        <v>63</v>
      </c>
      <c r="B78" s="17">
        <v>55.276000000000003</v>
      </c>
      <c r="C78" s="17">
        <v>1.081</v>
      </c>
      <c r="D78" s="17">
        <v>5.2359999999999998</v>
      </c>
      <c r="E78" s="17">
        <v>0.76</v>
      </c>
      <c r="F78" s="17">
        <v>0.245</v>
      </c>
      <c r="G78" s="17">
        <v>1.514</v>
      </c>
      <c r="H78" s="17">
        <v>64.111999999999995</v>
      </c>
      <c r="I78" s="21">
        <f t="shared" si="2"/>
        <v>8.599983060896065</v>
      </c>
      <c r="J78" s="40">
        <v>0.03</v>
      </c>
      <c r="K78" s="40">
        <v>2.5999999999999999E-2</v>
      </c>
      <c r="L78" s="40">
        <v>0.03</v>
      </c>
      <c r="M78" s="40">
        <v>0</v>
      </c>
    </row>
    <row r="79" spans="1:13" s="22" customFormat="1" ht="15.95" customHeight="1" x14ac:dyDescent="0.25">
      <c r="A79" s="16" t="s">
        <v>64</v>
      </c>
      <c r="B79" s="17">
        <v>49.674999999999997</v>
      </c>
      <c r="C79" s="17">
        <v>1.8380000000000001</v>
      </c>
      <c r="D79" s="17">
        <v>5.0279999999999996</v>
      </c>
      <c r="E79" s="17">
        <v>0.67400000000000004</v>
      </c>
      <c r="F79" s="17">
        <v>0.26200000000000001</v>
      </c>
      <c r="G79" s="17">
        <v>1.7110000000000001</v>
      </c>
      <c r="H79" s="17">
        <v>59.188000000000002</v>
      </c>
      <c r="I79" s="21">
        <f t="shared" si="2"/>
        <v>15.698731356412621</v>
      </c>
      <c r="J79" s="40">
        <v>7.1999999999999995E-2</v>
      </c>
      <c r="K79" s="40">
        <v>6.7000000000000004E-2</v>
      </c>
      <c r="L79" s="40">
        <v>6.7000000000000004E-2</v>
      </c>
      <c r="M79" s="40">
        <v>2E-3</v>
      </c>
    </row>
    <row r="80" spans="1:13" s="22" customFormat="1" ht="15.95" customHeight="1" x14ac:dyDescent="0.25">
      <c r="A80" s="16" t="s">
        <v>65</v>
      </c>
      <c r="B80" s="17">
        <v>60.704000000000001</v>
      </c>
      <c r="C80" s="17">
        <v>1.639</v>
      </c>
      <c r="D80" s="17">
        <v>5.306</v>
      </c>
      <c r="E80" s="17">
        <v>0.91900000000000004</v>
      </c>
      <c r="F80" s="17">
        <v>0.28399999999999997</v>
      </c>
      <c r="G80" s="17">
        <v>1.4239999999999999</v>
      </c>
      <c r="H80" s="17">
        <v>70.275999999999996</v>
      </c>
      <c r="I80" s="21">
        <f t="shared" si="2"/>
        <v>11.203240711437434</v>
      </c>
      <c r="J80" s="40">
        <v>6.2E-2</v>
      </c>
      <c r="K80" s="40">
        <v>5.7000000000000002E-2</v>
      </c>
      <c r="L80" s="40">
        <v>5.6000000000000001E-2</v>
      </c>
      <c r="M80" s="40">
        <v>3.0000000000000001E-3</v>
      </c>
    </row>
    <row r="81" spans="1:13" s="22" customFormat="1" ht="15.95" customHeight="1" x14ac:dyDescent="0.25">
      <c r="A81" s="16" t="s">
        <v>66</v>
      </c>
      <c r="B81" s="17">
        <v>39.561</v>
      </c>
      <c r="C81" s="17">
        <v>0.79100000000000004</v>
      </c>
      <c r="D81" s="17">
        <v>4.5810000000000004</v>
      </c>
      <c r="E81" s="17">
        <v>1.468</v>
      </c>
      <c r="F81" s="17">
        <v>0.20799999999999999</v>
      </c>
      <c r="G81" s="17">
        <v>1.21</v>
      </c>
      <c r="H81" s="17">
        <v>47.819000000000003</v>
      </c>
      <c r="I81" s="21">
        <f t="shared" si="2"/>
        <v>11.064916966670534</v>
      </c>
      <c r="J81" s="40">
        <v>0.05</v>
      </c>
      <c r="K81" s="40">
        <v>4.5999999999999999E-2</v>
      </c>
      <c r="L81" s="40">
        <v>4.7E-2</v>
      </c>
      <c r="M81" s="40">
        <v>2E-3</v>
      </c>
    </row>
    <row r="82" spans="1:13" s="22" customFormat="1" ht="21.75" customHeight="1" x14ac:dyDescent="0.25">
      <c r="A82" s="16" t="s">
        <v>67</v>
      </c>
      <c r="B82" s="17">
        <v>61.673000000000002</v>
      </c>
      <c r="C82" s="17">
        <v>1.2789999999999999</v>
      </c>
      <c r="D82" s="17">
        <v>5.3479999999999999</v>
      </c>
      <c r="E82" s="17">
        <v>0.53500000000000003</v>
      </c>
      <c r="F82" s="17">
        <v>0.215</v>
      </c>
      <c r="G82" s="17">
        <v>1.573</v>
      </c>
      <c r="H82" s="17">
        <v>70.623000000000005</v>
      </c>
      <c r="I82" s="21">
        <f t="shared" si="2"/>
        <v>10.155665086099352</v>
      </c>
      <c r="J82" s="40">
        <v>0.14000000000000001</v>
      </c>
      <c r="K82" s="40">
        <v>0.13</v>
      </c>
      <c r="L82" s="40">
        <v>0.13900000000000001</v>
      </c>
      <c r="M82" s="40">
        <v>0</v>
      </c>
    </row>
    <row r="83" spans="1:13" s="22" customFormat="1" ht="15.95" customHeight="1" x14ac:dyDescent="0.25">
      <c r="A83" s="16" t="s">
        <v>68</v>
      </c>
      <c r="B83" s="17">
        <v>53.14</v>
      </c>
      <c r="C83" s="17">
        <v>2.14</v>
      </c>
      <c r="D83" s="17">
        <v>6.008</v>
      </c>
      <c r="E83" s="17">
        <v>0.65900000000000003</v>
      </c>
      <c r="F83" s="17">
        <v>0.217</v>
      </c>
      <c r="G83" s="17">
        <v>1.788</v>
      </c>
      <c r="H83" s="17">
        <v>63.951999999999998</v>
      </c>
      <c r="I83" s="21">
        <f t="shared" si="2"/>
        <v>8.0489288369264056</v>
      </c>
      <c r="J83" s="40">
        <v>0.185</v>
      </c>
      <c r="K83" s="40">
        <v>0.16700000000000001</v>
      </c>
      <c r="L83" s="40">
        <v>0.17299999999999999</v>
      </c>
      <c r="M83" s="40">
        <v>5.0000000000000001E-3</v>
      </c>
    </row>
    <row r="84" spans="1:13" s="22" customFormat="1" ht="15.95" customHeight="1" x14ac:dyDescent="0.25">
      <c r="A84" s="16" t="s">
        <v>69</v>
      </c>
      <c r="B84" s="17">
        <v>62.926000000000002</v>
      </c>
      <c r="C84" s="17">
        <v>1.7949999999999999</v>
      </c>
      <c r="D84" s="17">
        <v>6.8869999999999996</v>
      </c>
      <c r="E84" s="17">
        <v>0.94199999999999995</v>
      </c>
      <c r="F84" s="17">
        <v>0.20300000000000001</v>
      </c>
      <c r="G84" s="17">
        <v>1.6850000000000001</v>
      </c>
      <c r="H84" s="17">
        <v>74.438000000000002</v>
      </c>
      <c r="I84" s="21">
        <f t="shared" si="2"/>
        <v>5.9223632534578075</v>
      </c>
      <c r="J84" s="40">
        <v>0.28399999999999997</v>
      </c>
      <c r="K84" s="40">
        <v>0.26900000000000002</v>
      </c>
      <c r="L84" s="40">
        <v>0.27200000000000002</v>
      </c>
      <c r="M84" s="40">
        <v>7.0000000000000001E-3</v>
      </c>
    </row>
    <row r="85" spans="1:13" s="22" customFormat="1" ht="15.95" customHeight="1" x14ac:dyDescent="0.25">
      <c r="A85" s="16" t="s">
        <v>70</v>
      </c>
      <c r="B85" s="17">
        <v>44.674999999999997</v>
      </c>
      <c r="C85" s="17">
        <v>0.89600000000000002</v>
      </c>
      <c r="D85" s="17">
        <v>5.12</v>
      </c>
      <c r="E85" s="17">
        <v>1.073</v>
      </c>
      <c r="F85" s="17">
        <v>0.23699999999999999</v>
      </c>
      <c r="G85" s="17">
        <v>1.1499999999999999</v>
      </c>
      <c r="H85" s="17">
        <v>53.151000000000003</v>
      </c>
      <c r="I85" s="21">
        <f t="shared" si="2"/>
        <v>11.15037955624334</v>
      </c>
      <c r="J85" s="40">
        <v>0.29099999999999998</v>
      </c>
      <c r="K85" s="40">
        <v>0.27200000000000002</v>
      </c>
      <c r="L85" s="40">
        <v>0.27</v>
      </c>
      <c r="M85" s="40">
        <v>1.6E-2</v>
      </c>
    </row>
    <row r="86" spans="1:13" s="22" customFormat="1" ht="21.75" customHeight="1" x14ac:dyDescent="0.25">
      <c r="A86" s="16" t="s">
        <v>71</v>
      </c>
      <c r="B86" s="17">
        <v>63.485999999999997</v>
      </c>
      <c r="C86" s="17">
        <v>1.335</v>
      </c>
      <c r="D86" s="17">
        <v>7.3869999999999996</v>
      </c>
      <c r="E86" s="17">
        <v>0.70499999999999996</v>
      </c>
      <c r="F86" s="17">
        <v>0.192</v>
      </c>
      <c r="G86" s="17">
        <v>1.5089999999999999</v>
      </c>
      <c r="H86" s="17">
        <v>74.614000000000004</v>
      </c>
      <c r="I86" s="21">
        <f t="shared" si="2"/>
        <v>5.651133483426074</v>
      </c>
      <c r="J86" s="40">
        <v>0.40899999999999997</v>
      </c>
      <c r="K86" s="40">
        <v>0.373</v>
      </c>
      <c r="L86" s="40">
        <v>0.373</v>
      </c>
      <c r="M86" s="40">
        <v>2.1000000000000001E-2</v>
      </c>
    </row>
    <row r="87" spans="1:13" s="22" customFormat="1" ht="15.95" customHeight="1" x14ac:dyDescent="0.25">
      <c r="A87" s="16" t="s">
        <v>72</v>
      </c>
      <c r="B87" s="17">
        <v>53.48</v>
      </c>
      <c r="C87" s="17">
        <v>2.238</v>
      </c>
      <c r="D87" s="17">
        <v>7.2270000000000003</v>
      </c>
      <c r="E87" s="17">
        <v>0.86299999999999999</v>
      </c>
      <c r="F87" s="17">
        <v>0.26700000000000002</v>
      </c>
      <c r="G87" s="17">
        <v>1.8460000000000001</v>
      </c>
      <c r="H87" s="17">
        <v>65.921000000000006</v>
      </c>
      <c r="I87" s="21">
        <f t="shared" si="2"/>
        <v>3.0788716537403227</v>
      </c>
      <c r="J87" s="40">
        <v>0.33800000000000002</v>
      </c>
      <c r="K87" s="40">
        <v>0.31900000000000001</v>
      </c>
      <c r="L87" s="40">
        <v>0.314</v>
      </c>
      <c r="M87" s="40">
        <v>0.02</v>
      </c>
    </row>
    <row r="88" spans="1:13" s="22" customFormat="1" ht="15.95" customHeight="1" x14ac:dyDescent="0.25">
      <c r="A88" s="16" t="s">
        <v>73</v>
      </c>
      <c r="B88" s="17">
        <v>64.132000000000005</v>
      </c>
      <c r="C88" s="17">
        <v>1.8169999999999999</v>
      </c>
      <c r="D88" s="17">
        <v>7.4790000000000001</v>
      </c>
      <c r="E88" s="17">
        <v>1.27</v>
      </c>
      <c r="F88" s="17">
        <v>0.21299999999999999</v>
      </c>
      <c r="G88" s="17">
        <v>1.7090000000000001</v>
      </c>
      <c r="H88" s="17">
        <v>76.62</v>
      </c>
      <c r="I88" s="21">
        <f t="shared" si="2"/>
        <v>2.9312985303205474</v>
      </c>
      <c r="J88" s="40">
        <v>0.29899999999999999</v>
      </c>
      <c r="K88" s="40">
        <v>0.28100000000000003</v>
      </c>
      <c r="L88" s="40">
        <v>0.28199999999999997</v>
      </c>
      <c r="M88" s="40">
        <v>1.2999999999999999E-2</v>
      </c>
    </row>
    <row r="89" spans="1:13" s="22" customFormat="1" ht="15.95" customHeight="1" x14ac:dyDescent="0.25">
      <c r="A89" s="16" t="s">
        <v>74</v>
      </c>
      <c r="B89" s="17">
        <v>40.709000000000003</v>
      </c>
      <c r="C89" s="17">
        <v>0.96499999999999997</v>
      </c>
      <c r="D89" s="17">
        <v>6.2140000000000004</v>
      </c>
      <c r="E89" s="17">
        <v>0.92900000000000005</v>
      </c>
      <c r="F89" s="17">
        <v>0.22600000000000001</v>
      </c>
      <c r="G89" s="17">
        <v>1.38</v>
      </c>
      <c r="H89" s="17">
        <v>50.423000000000002</v>
      </c>
      <c r="I89" s="21">
        <f t="shared" si="2"/>
        <v>-5.1325468946962438</v>
      </c>
      <c r="J89" s="40">
        <v>0.35299999999999998</v>
      </c>
      <c r="K89" s="40">
        <v>0.34399999999999997</v>
      </c>
      <c r="L89" s="40">
        <v>0.34499999999999997</v>
      </c>
      <c r="M89" s="40">
        <v>4.0000000000000001E-3</v>
      </c>
    </row>
    <row r="90" spans="1:13" s="22" customFormat="1" ht="21.75" customHeight="1" x14ac:dyDescent="0.25">
      <c r="A90" s="16" t="s">
        <v>75</v>
      </c>
      <c r="B90" s="17">
        <v>65.048000000000002</v>
      </c>
      <c r="C90" s="17">
        <v>1.3460000000000001</v>
      </c>
      <c r="D90" s="17">
        <v>7.7919999999999998</v>
      </c>
      <c r="E90" s="17">
        <v>0.95199999999999996</v>
      </c>
      <c r="F90" s="17">
        <v>0.217</v>
      </c>
      <c r="G90" s="17">
        <v>1.4339999999999999</v>
      </c>
      <c r="H90" s="17">
        <v>76.789000000000001</v>
      </c>
      <c r="I90" s="21">
        <f t="shared" si="2"/>
        <v>2.9150025464389939</v>
      </c>
      <c r="J90" s="40">
        <v>0.48499999999999999</v>
      </c>
      <c r="K90" s="40">
        <v>0.45300000000000001</v>
      </c>
      <c r="L90" s="40">
        <v>0.46100000000000002</v>
      </c>
      <c r="M90" s="40">
        <v>1.2999999999999999E-2</v>
      </c>
    </row>
    <row r="91" spans="1:13" s="22" customFormat="1" ht="15.95" customHeight="1" x14ac:dyDescent="0.25">
      <c r="A91" s="16" t="s">
        <v>76</v>
      </c>
      <c r="B91" s="17">
        <v>51.85</v>
      </c>
      <c r="C91" s="17">
        <v>2.399</v>
      </c>
      <c r="D91" s="17">
        <v>7.3220000000000001</v>
      </c>
      <c r="E91" s="17">
        <v>1.2629999999999999</v>
      </c>
      <c r="F91" s="17">
        <v>0.28399999999999997</v>
      </c>
      <c r="G91" s="17">
        <v>1.48</v>
      </c>
      <c r="H91" s="17">
        <v>64.597999999999999</v>
      </c>
      <c r="I91" s="21">
        <f t="shared" si="2"/>
        <v>-2.0069477101379074</v>
      </c>
      <c r="J91" s="40">
        <v>0.316</v>
      </c>
      <c r="K91" s="40">
        <v>0.29199999999999998</v>
      </c>
      <c r="L91" s="40">
        <v>0.28299999999999997</v>
      </c>
      <c r="M91" s="40">
        <v>8.0000000000000002E-3</v>
      </c>
    </row>
    <row r="92" spans="1:13" s="22" customFormat="1" ht="15.95" customHeight="1" x14ac:dyDescent="0.25">
      <c r="A92" s="16" t="s">
        <v>77</v>
      </c>
      <c r="B92" s="17">
        <v>62.670999999999999</v>
      </c>
      <c r="C92" s="17">
        <v>2.0110000000000001</v>
      </c>
      <c r="D92" s="17">
        <v>7.649</v>
      </c>
      <c r="E92" s="17">
        <v>1.3160000000000001</v>
      </c>
      <c r="F92" s="17">
        <v>0.18099999999999999</v>
      </c>
      <c r="G92" s="17">
        <v>1.81</v>
      </c>
      <c r="H92" s="17">
        <v>75.638000000000005</v>
      </c>
      <c r="I92" s="21">
        <f t="shared" si="2"/>
        <v>-1.2816496998172777</v>
      </c>
      <c r="J92" s="40">
        <v>0.40300000000000002</v>
      </c>
      <c r="K92" s="40">
        <v>0.38800000000000001</v>
      </c>
      <c r="L92" s="40">
        <v>0.376</v>
      </c>
      <c r="M92" s="40">
        <v>8.9999999999999993E-3</v>
      </c>
    </row>
    <row r="93" spans="1:13" s="22" customFormat="1" ht="15.95" customHeight="1" x14ac:dyDescent="0.25">
      <c r="A93" s="16" t="s">
        <v>78</v>
      </c>
      <c r="B93" s="17">
        <v>42.54</v>
      </c>
      <c r="C93" s="17">
        <v>1.19</v>
      </c>
      <c r="D93" s="17">
        <v>6.6189999999999998</v>
      </c>
      <c r="E93" s="17">
        <v>1.363</v>
      </c>
      <c r="F93" s="17">
        <v>0.19500000000000001</v>
      </c>
      <c r="G93" s="17">
        <v>1.2330000000000001</v>
      </c>
      <c r="H93" s="17">
        <v>53.14</v>
      </c>
      <c r="I93" s="21">
        <f t="shared" si="2"/>
        <v>5.3884140174126793</v>
      </c>
      <c r="J93" s="40">
        <v>0.31900000000000001</v>
      </c>
      <c r="K93" s="40">
        <v>0.30399999999999999</v>
      </c>
      <c r="L93" s="40">
        <v>0.28299999999999997</v>
      </c>
      <c r="M93" s="40">
        <v>1.4E-2</v>
      </c>
    </row>
    <row r="94" spans="1:13" s="22" customFormat="1" ht="21.75" customHeight="1" x14ac:dyDescent="0.25">
      <c r="A94" s="16" t="s">
        <v>79</v>
      </c>
      <c r="B94" s="17">
        <v>68.304000000000002</v>
      </c>
      <c r="C94" s="17">
        <v>1.32</v>
      </c>
      <c r="D94" s="17">
        <v>7.6740000000000004</v>
      </c>
      <c r="E94" s="17">
        <v>0.94499999999999995</v>
      </c>
      <c r="F94" s="17">
        <v>0.19500000000000001</v>
      </c>
      <c r="G94" s="17">
        <v>1.46</v>
      </c>
      <c r="H94" s="17">
        <v>79.897999999999996</v>
      </c>
      <c r="I94" s="21">
        <f t="shared" si="2"/>
        <v>4.0487569834221082</v>
      </c>
      <c r="J94" s="40">
        <v>0.69099999999999995</v>
      </c>
      <c r="K94" s="40">
        <v>0.66600000000000004</v>
      </c>
      <c r="L94" s="40">
        <v>0.64900000000000002</v>
      </c>
      <c r="M94" s="40">
        <v>1.4999999999999999E-2</v>
      </c>
    </row>
    <row r="95" spans="1:13" s="42" customFormat="1" ht="15.95" customHeight="1" x14ac:dyDescent="0.2">
      <c r="A95" s="16" t="s">
        <v>80</v>
      </c>
      <c r="B95" s="17">
        <v>45.113</v>
      </c>
      <c r="C95" s="17">
        <v>2.181</v>
      </c>
      <c r="D95" s="17">
        <v>6.7859999999999996</v>
      </c>
      <c r="E95" s="17">
        <v>1.272</v>
      </c>
      <c r="F95" s="17">
        <v>0.193</v>
      </c>
      <c r="G95" s="17">
        <v>1.5740000000000001</v>
      </c>
      <c r="H95" s="17">
        <v>57.119</v>
      </c>
      <c r="I95" s="21">
        <f t="shared" si="2"/>
        <v>-11.577757825319669</v>
      </c>
      <c r="J95" s="40">
        <v>0.54900000000000004</v>
      </c>
      <c r="K95" s="40">
        <v>0.52</v>
      </c>
      <c r="L95" s="40">
        <v>0.498</v>
      </c>
      <c r="M95" s="40">
        <v>1.4999999999999999E-2</v>
      </c>
    </row>
    <row r="96" spans="1:13" s="22" customFormat="1" ht="15.95" customHeight="1" x14ac:dyDescent="0.25">
      <c r="A96" s="16" t="s">
        <v>81</v>
      </c>
      <c r="B96" s="17">
        <v>56.71</v>
      </c>
      <c r="C96" s="17">
        <v>1.794</v>
      </c>
      <c r="D96" s="17">
        <v>7.444</v>
      </c>
      <c r="E96" s="17">
        <v>1.131</v>
      </c>
      <c r="F96" s="17">
        <v>0.187</v>
      </c>
      <c r="G96" s="17">
        <v>1.518</v>
      </c>
      <c r="H96" s="17">
        <v>68.784000000000006</v>
      </c>
      <c r="I96" s="21">
        <f t="shared" si="2"/>
        <v>-9.0615828022951419</v>
      </c>
      <c r="J96" s="40">
        <v>0.752</v>
      </c>
      <c r="K96" s="40">
        <v>0.72099999999999997</v>
      </c>
      <c r="L96" s="40">
        <v>0.68300000000000005</v>
      </c>
      <c r="M96" s="40">
        <v>2.7E-2</v>
      </c>
    </row>
    <row r="97" spans="1:13" s="22" customFormat="1" ht="15.95" customHeight="1" x14ac:dyDescent="0.25">
      <c r="A97" s="16" t="s">
        <v>82</v>
      </c>
      <c r="B97" s="17">
        <v>33.896999999999998</v>
      </c>
      <c r="C97" s="17">
        <v>0.98199999999999998</v>
      </c>
      <c r="D97" s="17">
        <v>6.4809999999999999</v>
      </c>
      <c r="E97" s="17">
        <v>0.89200000000000002</v>
      </c>
      <c r="F97" s="17">
        <v>0.128</v>
      </c>
      <c r="G97" s="17">
        <v>1.532</v>
      </c>
      <c r="H97" s="17">
        <v>43.911999999999999</v>
      </c>
      <c r="I97" s="21">
        <f t="shared" si="2"/>
        <v>-17.365449755363194</v>
      </c>
      <c r="J97" s="40">
        <v>0.55000000000000004</v>
      </c>
      <c r="K97" s="40">
        <v>0.53</v>
      </c>
      <c r="L97" s="40">
        <v>0.499</v>
      </c>
      <c r="M97" s="40">
        <v>1.2999999999999999E-2</v>
      </c>
    </row>
    <row r="98" spans="1:13" s="22" customFormat="1" ht="21.75" customHeight="1" x14ac:dyDescent="0.25">
      <c r="A98" s="16" t="s">
        <v>83</v>
      </c>
      <c r="B98" s="17">
        <v>56.223999999999997</v>
      </c>
      <c r="C98" s="17">
        <v>1.3320000000000001</v>
      </c>
      <c r="D98" s="17">
        <v>7.1950000000000003</v>
      </c>
      <c r="E98" s="17">
        <v>0.88100000000000001</v>
      </c>
      <c r="F98" s="17">
        <v>0.14499999999999999</v>
      </c>
      <c r="G98" s="17">
        <v>1.2709999999999999</v>
      </c>
      <c r="H98" s="17">
        <v>67.048000000000002</v>
      </c>
      <c r="I98" s="21">
        <f t="shared" si="2"/>
        <v>-16.083005832436349</v>
      </c>
      <c r="J98" s="40">
        <v>0.84499999999999997</v>
      </c>
      <c r="K98" s="40">
        <v>0.82399999999999995</v>
      </c>
      <c r="L98" s="40">
        <v>0.79500000000000004</v>
      </c>
      <c r="M98" s="40">
        <v>2.4E-2</v>
      </c>
    </row>
    <row r="99" spans="1:13" s="42" customFormat="1" ht="15.95" customHeight="1" x14ac:dyDescent="0.2">
      <c r="A99" s="16" t="s">
        <v>84</v>
      </c>
      <c r="B99" s="17">
        <v>45.999000000000002</v>
      </c>
      <c r="C99" s="17">
        <v>2.2090000000000001</v>
      </c>
      <c r="D99" s="17">
        <v>7.8879999999999999</v>
      </c>
      <c r="E99" s="17">
        <v>1.329</v>
      </c>
      <c r="F99" s="17">
        <v>0.22700000000000001</v>
      </c>
      <c r="G99" s="17">
        <v>1.9319999999999999</v>
      </c>
      <c r="H99" s="17">
        <v>59.584000000000003</v>
      </c>
      <c r="I99" s="21">
        <f t="shared" ref="I99:I102" si="3">100*+(H99/H95 - 1)</f>
        <v>4.3155517428526524</v>
      </c>
      <c r="J99" s="40">
        <v>0.92700000000000005</v>
      </c>
      <c r="K99" s="40">
        <v>0.89500000000000002</v>
      </c>
      <c r="L99" s="40">
        <v>0.84799999999999998</v>
      </c>
      <c r="M99" s="40">
        <v>6.2E-2</v>
      </c>
    </row>
    <row r="100" spans="1:13" s="42" customFormat="1" ht="15.95" customHeight="1" x14ac:dyDescent="0.2">
      <c r="A100" s="16" t="s">
        <v>85</v>
      </c>
      <c r="B100" s="17">
        <v>50.146000000000001</v>
      </c>
      <c r="C100" s="17">
        <v>1.7829999999999999</v>
      </c>
      <c r="D100" s="17">
        <v>7.2839999999999998</v>
      </c>
      <c r="E100" s="17">
        <v>1.1439999999999999</v>
      </c>
      <c r="F100" s="17">
        <v>0.16400000000000001</v>
      </c>
      <c r="G100" s="17">
        <v>1.641</v>
      </c>
      <c r="H100" s="17">
        <v>62.161999999999999</v>
      </c>
      <c r="I100" s="21">
        <f t="shared" si="3"/>
        <v>-9.6272388927657655</v>
      </c>
      <c r="J100" s="40">
        <v>0.83499999999999996</v>
      </c>
      <c r="K100" s="40">
        <v>0.79400000000000004</v>
      </c>
      <c r="L100" s="41">
        <v>0.76300000000000001</v>
      </c>
      <c r="M100" s="41">
        <v>5.0999999999999997E-2</v>
      </c>
    </row>
    <row r="101" spans="1:13" s="42" customFormat="1" ht="15.95" customHeight="1" x14ac:dyDescent="0.2">
      <c r="A101" s="16" t="s">
        <v>91</v>
      </c>
      <c r="B101" s="17">
        <v>35.140999999999998</v>
      </c>
      <c r="C101" s="17">
        <v>1.0620000000000001</v>
      </c>
      <c r="D101" s="17">
        <v>5.7590000000000003</v>
      </c>
      <c r="E101" s="17">
        <v>0.74399999999999999</v>
      </c>
      <c r="F101" s="17">
        <v>0.16600000000000001</v>
      </c>
      <c r="G101" s="17">
        <v>1.3919999999999999</v>
      </c>
      <c r="H101" s="17">
        <v>44.264000000000003</v>
      </c>
      <c r="I101" s="21">
        <f t="shared" si="3"/>
        <v>0.80160320641282645</v>
      </c>
      <c r="J101" s="40">
        <v>0.92200000000000004</v>
      </c>
      <c r="K101" s="40">
        <v>0.877</v>
      </c>
      <c r="L101" s="40">
        <v>0.35899999999999999</v>
      </c>
      <c r="M101" s="40">
        <v>0.53800000000000003</v>
      </c>
    </row>
    <row r="102" spans="1:13" s="22" customFormat="1" ht="21.75" customHeight="1" x14ac:dyDescent="0.25">
      <c r="A102" s="16" t="s">
        <v>102</v>
      </c>
      <c r="B102" s="17">
        <v>54.51</v>
      </c>
      <c r="C102" s="17">
        <v>1.5289999999999999</v>
      </c>
      <c r="D102" s="17">
        <v>7.577</v>
      </c>
      <c r="E102" s="17">
        <v>0.90300000000000002</v>
      </c>
      <c r="F102" s="17">
        <v>0.28799999999999998</v>
      </c>
      <c r="G102" s="17">
        <v>1.474</v>
      </c>
      <c r="H102" s="17">
        <v>66.281000000000006</v>
      </c>
      <c r="I102" s="21">
        <f t="shared" si="3"/>
        <v>-1.1439565684285835</v>
      </c>
      <c r="J102" s="40">
        <v>1.1719999999999999</v>
      </c>
      <c r="K102" s="40">
        <v>1.095</v>
      </c>
      <c r="L102" s="40">
        <v>0.56599999999999995</v>
      </c>
      <c r="M102" s="40">
        <v>0.57199999999999995</v>
      </c>
    </row>
    <row r="103" spans="1:13" s="42" customFormat="1" ht="15.95" customHeight="1" x14ac:dyDescent="0.2">
      <c r="A103" s="16" t="s">
        <v>104</v>
      </c>
      <c r="B103" s="17">
        <v>44.901000000000003</v>
      </c>
      <c r="C103" s="17">
        <v>2.2120000000000002</v>
      </c>
      <c r="D103" s="17">
        <v>6.8239999999999998</v>
      </c>
      <c r="E103" s="17">
        <v>1.2210000000000001</v>
      </c>
      <c r="F103" s="17">
        <v>0.185</v>
      </c>
      <c r="G103" s="17">
        <v>2.0699999999999998</v>
      </c>
      <c r="H103" s="17">
        <v>57.412999999999997</v>
      </c>
      <c r="I103" s="21">
        <f t="shared" ref="I103" si="4">100*+(H103/H99 - 1)</f>
        <v>-3.6435955961331978</v>
      </c>
      <c r="J103" s="40">
        <v>0.97099999999999997</v>
      </c>
      <c r="K103" s="40">
        <v>0.88900000000000001</v>
      </c>
      <c r="L103" s="40">
        <v>0.47899999999999998</v>
      </c>
      <c r="M103" s="40">
        <v>0.45900000000000002</v>
      </c>
    </row>
    <row r="104" spans="1:13" s="42" customFormat="1" ht="15.95" customHeight="1" x14ac:dyDescent="0.2">
      <c r="A104" s="16" t="s">
        <v>105</v>
      </c>
      <c r="B104" s="17">
        <v>46.533000000000001</v>
      </c>
      <c r="C104" s="17">
        <v>1.8109999999999999</v>
      </c>
      <c r="D104" s="17">
        <v>5.992</v>
      </c>
      <c r="E104" s="17">
        <v>0.82899999999999996</v>
      </c>
      <c r="F104" s="17">
        <v>8.4000000000000005E-2</v>
      </c>
      <c r="G104" s="17">
        <v>1.639</v>
      </c>
      <c r="H104" s="17">
        <v>56.887999999999998</v>
      </c>
      <c r="I104" s="21">
        <f t="shared" ref="I104:I109" si="5">100*+(H104/H100 - 1)</f>
        <v>-8.4842830024773992</v>
      </c>
      <c r="J104" s="40">
        <v>1.4910000000000001</v>
      </c>
      <c r="K104" s="40">
        <v>1.409</v>
      </c>
      <c r="L104" s="40">
        <v>0.91100000000000003</v>
      </c>
      <c r="M104" s="40">
        <v>0.54300000000000004</v>
      </c>
    </row>
    <row r="105" spans="1:13" s="42" customFormat="1" ht="15.95" customHeight="1" x14ac:dyDescent="0.2">
      <c r="A105" s="16" t="s">
        <v>107</v>
      </c>
      <c r="B105" s="17">
        <v>31.802</v>
      </c>
      <c r="C105" s="17">
        <v>0.99399999999999999</v>
      </c>
      <c r="D105" s="17">
        <v>4.8319999999999999</v>
      </c>
      <c r="E105" s="17">
        <v>0.98699999999999999</v>
      </c>
      <c r="F105" s="17">
        <v>0.154</v>
      </c>
      <c r="G105" s="17">
        <v>1.395</v>
      </c>
      <c r="H105" s="17">
        <v>40.164000000000001</v>
      </c>
      <c r="I105" s="21">
        <f t="shared" si="5"/>
        <v>-9.2626061810952454</v>
      </c>
      <c r="J105" s="40">
        <v>1.4319999999999999</v>
      </c>
      <c r="K105" s="40">
        <v>1.3120000000000001</v>
      </c>
      <c r="L105" s="41">
        <v>0.85799999999999998</v>
      </c>
      <c r="M105" s="41">
        <v>0.52</v>
      </c>
    </row>
    <row r="106" spans="1:13" s="22" customFormat="1" ht="21.75" customHeight="1" x14ac:dyDescent="0.25">
      <c r="A106" s="16" t="s">
        <v>108</v>
      </c>
      <c r="B106" s="17">
        <v>33.703000000000003</v>
      </c>
      <c r="C106" s="17">
        <v>1.3420000000000001</v>
      </c>
      <c r="D106" s="17">
        <v>4.7549999999999999</v>
      </c>
      <c r="E106" s="17">
        <v>0.81799999999999995</v>
      </c>
      <c r="F106" s="17">
        <v>0.16900000000000001</v>
      </c>
      <c r="G106" s="17">
        <v>1.1759999999999999</v>
      </c>
      <c r="H106" s="17">
        <v>41.963000000000001</v>
      </c>
      <c r="I106" s="21">
        <f t="shared" si="5"/>
        <v>-36.689247295605078</v>
      </c>
      <c r="J106" s="40">
        <v>1.6870000000000001</v>
      </c>
      <c r="K106" s="40">
        <v>1.5760000000000001</v>
      </c>
      <c r="L106" s="40">
        <v>1.097</v>
      </c>
      <c r="M106" s="40">
        <v>0.55400000000000005</v>
      </c>
    </row>
    <row r="107" spans="1:13" s="42" customFormat="1" ht="15.95" customHeight="1" x14ac:dyDescent="0.2">
      <c r="A107" s="16" t="s">
        <v>112</v>
      </c>
      <c r="B107" s="17">
        <v>9.3930000000000007</v>
      </c>
      <c r="C107" s="17">
        <v>1.022</v>
      </c>
      <c r="D107" s="17">
        <v>1.7609999999999999</v>
      </c>
      <c r="E107" s="17">
        <v>0.34</v>
      </c>
      <c r="F107" s="17">
        <v>8.0000000000000002E-3</v>
      </c>
      <c r="G107" s="17">
        <v>0.82899999999999996</v>
      </c>
      <c r="H107" s="17">
        <v>13.353</v>
      </c>
      <c r="I107" s="21">
        <f t="shared" si="5"/>
        <v>-76.742201243620784</v>
      </c>
      <c r="J107" s="40">
        <v>0.81599999999999995</v>
      </c>
      <c r="K107" s="40">
        <v>0.77100000000000002</v>
      </c>
      <c r="L107" s="40">
        <v>0.54600000000000004</v>
      </c>
      <c r="M107" s="40">
        <v>0.255</v>
      </c>
    </row>
    <row r="108" spans="1:13" s="42" customFormat="1" ht="15.95" customHeight="1" x14ac:dyDescent="0.2">
      <c r="A108" s="16" t="s">
        <v>113</v>
      </c>
      <c r="B108" s="17">
        <v>51.244</v>
      </c>
      <c r="C108" s="17">
        <v>2.27</v>
      </c>
      <c r="D108" s="17">
        <v>7.48</v>
      </c>
      <c r="E108" s="17">
        <v>0.76700000000000002</v>
      </c>
      <c r="F108" s="17">
        <v>0.1</v>
      </c>
      <c r="G108" s="17">
        <v>1.306</v>
      </c>
      <c r="H108" s="17">
        <v>63.167000000000002</v>
      </c>
      <c r="I108" s="21">
        <f t="shared" si="5"/>
        <v>11.037477148080455</v>
      </c>
      <c r="J108" s="40">
        <v>4.0419999999999998</v>
      </c>
      <c r="K108" s="40">
        <v>3.887</v>
      </c>
      <c r="L108" s="40">
        <v>2.1970000000000001</v>
      </c>
      <c r="M108" s="40">
        <v>1.794</v>
      </c>
    </row>
    <row r="109" spans="1:13" s="42" customFormat="1" ht="15.95" customHeight="1" x14ac:dyDescent="0.2">
      <c r="A109" s="16" t="s">
        <v>114</v>
      </c>
      <c r="B109" s="17">
        <v>33.399000000000001</v>
      </c>
      <c r="C109" s="17">
        <v>1.3420000000000001</v>
      </c>
      <c r="D109" s="17">
        <v>5.3339999999999996</v>
      </c>
      <c r="E109" s="17">
        <v>0.879</v>
      </c>
      <c r="F109" s="17">
        <v>0.126</v>
      </c>
      <c r="G109" s="17">
        <v>1.363</v>
      </c>
      <c r="H109" s="17">
        <v>42.442999999999998</v>
      </c>
      <c r="I109" s="21">
        <f t="shared" si="5"/>
        <v>5.6742356339009925</v>
      </c>
      <c r="J109" s="40">
        <v>4.4450000000000003</v>
      </c>
      <c r="K109" s="40">
        <v>4.3360000000000003</v>
      </c>
      <c r="L109" s="40">
        <v>2.327</v>
      </c>
      <c r="M109" s="40">
        <v>2.0590000000000002</v>
      </c>
    </row>
    <row r="110" spans="1:13" s="22" customFormat="1" ht="21.75" customHeight="1" x14ac:dyDescent="0.25">
      <c r="A110" s="16" t="s">
        <v>115</v>
      </c>
      <c r="B110" s="17">
        <v>34.271999999999998</v>
      </c>
      <c r="C110" s="17">
        <v>1.2230000000000001</v>
      </c>
      <c r="D110" s="17">
        <v>6.665</v>
      </c>
      <c r="E110" s="17">
        <v>0.88500000000000001</v>
      </c>
      <c r="F110" s="17">
        <v>0.10100000000000001</v>
      </c>
      <c r="G110" s="17">
        <v>1.5509999999999999</v>
      </c>
      <c r="H110" s="17">
        <v>44.697000000000003</v>
      </c>
      <c r="I110" s="21">
        <f t="shared" ref="I110" si="6">100*+(H110/H106 - 1)</f>
        <v>6.5152634463694348</v>
      </c>
      <c r="J110" s="40">
        <v>3.9870000000000001</v>
      </c>
      <c r="K110" s="40">
        <v>3.827</v>
      </c>
      <c r="L110" s="45" t="s">
        <v>116</v>
      </c>
      <c r="M110" s="45" t="s">
        <v>116</v>
      </c>
    </row>
    <row r="111" spans="1:13" s="42" customFormat="1" ht="21.75" customHeight="1" x14ac:dyDescent="0.2">
      <c r="A111" s="19">
        <v>36892</v>
      </c>
      <c r="B111" s="20">
        <v>14.46</v>
      </c>
      <c r="C111" s="20">
        <v>0.33900000000000002</v>
      </c>
      <c r="D111" s="20">
        <v>1.149</v>
      </c>
      <c r="E111" s="20">
        <v>0.19900000000000001</v>
      </c>
      <c r="F111" s="20">
        <v>4.4999999999999998E-2</v>
      </c>
      <c r="G111" s="20">
        <v>0.28399999999999997</v>
      </c>
      <c r="H111" s="20">
        <v>16.475999999999999</v>
      </c>
      <c r="I111" s="38"/>
      <c r="J111" s="40"/>
      <c r="K111" s="40"/>
      <c r="L111" s="40"/>
      <c r="M111" s="40"/>
    </row>
    <row r="112" spans="1:13" s="42" customFormat="1" ht="15.75" customHeight="1" x14ac:dyDescent="0.2">
      <c r="A112" s="19">
        <v>36923</v>
      </c>
      <c r="B112" s="20">
        <v>5.5279999999999996</v>
      </c>
      <c r="C112" s="20">
        <v>0.24299999999999999</v>
      </c>
      <c r="D112" s="20">
        <v>0.75</v>
      </c>
      <c r="E112" s="20">
        <v>0.16800000000000001</v>
      </c>
      <c r="F112" s="20">
        <v>6.3E-2</v>
      </c>
      <c r="G112" s="20">
        <v>0.23899999999999999</v>
      </c>
      <c r="H112" s="20">
        <v>6.9909999999999997</v>
      </c>
      <c r="I112" s="23"/>
      <c r="J112" s="40"/>
      <c r="K112" s="40"/>
      <c r="L112" s="40"/>
      <c r="M112" s="40"/>
    </row>
    <row r="113" spans="1:13" s="42" customFormat="1" ht="15.75" customHeight="1" x14ac:dyDescent="0.2">
      <c r="A113" s="19">
        <v>36951</v>
      </c>
      <c r="B113" s="20">
        <v>35.353000000000002</v>
      </c>
      <c r="C113" s="20">
        <v>1.109</v>
      </c>
      <c r="D113" s="20">
        <v>2.4350000000000001</v>
      </c>
      <c r="E113" s="20">
        <v>0.47799999999999998</v>
      </c>
      <c r="F113" s="20">
        <v>0.16700000000000001</v>
      </c>
      <c r="G113" s="20">
        <v>0.48499999999999999</v>
      </c>
      <c r="H113" s="20">
        <v>40.027000000000001</v>
      </c>
      <c r="I113" s="23"/>
      <c r="J113" s="40"/>
      <c r="K113" s="40"/>
      <c r="L113" s="40"/>
      <c r="M113" s="40"/>
    </row>
    <row r="114" spans="1:13" s="42" customFormat="1" ht="15.75" customHeight="1" x14ac:dyDescent="0.2">
      <c r="A114" s="19">
        <v>36982</v>
      </c>
      <c r="B114" s="20">
        <v>15.731</v>
      </c>
      <c r="C114" s="20">
        <v>0.94699999999999995</v>
      </c>
      <c r="D114" s="20">
        <v>1.401</v>
      </c>
      <c r="E114" s="20">
        <v>0.34599999999999997</v>
      </c>
      <c r="F114" s="20">
        <v>8.6999999999999994E-2</v>
      </c>
      <c r="G114" s="20">
        <v>0.59199999999999997</v>
      </c>
      <c r="H114" s="20">
        <v>19.103999999999999</v>
      </c>
      <c r="I114" s="23"/>
      <c r="J114" s="40"/>
      <c r="K114" s="40"/>
      <c r="L114" s="40"/>
      <c r="M114" s="40"/>
    </row>
    <row r="115" spans="1:13" s="42" customFormat="1" ht="15.75" customHeight="1" x14ac:dyDescent="0.2">
      <c r="A115" s="19">
        <v>37012</v>
      </c>
      <c r="B115" s="20">
        <v>15.679</v>
      </c>
      <c r="C115" s="20">
        <v>0.93300000000000005</v>
      </c>
      <c r="D115" s="20">
        <v>1.6479999999999999</v>
      </c>
      <c r="E115" s="20">
        <v>0.27400000000000002</v>
      </c>
      <c r="F115" s="20">
        <v>0.108</v>
      </c>
      <c r="G115" s="20">
        <v>0.46800000000000003</v>
      </c>
      <c r="H115" s="20">
        <v>19.11</v>
      </c>
      <c r="I115" s="39"/>
      <c r="J115" s="40"/>
      <c r="K115" s="40"/>
      <c r="L115" s="40"/>
      <c r="M115" s="40"/>
    </row>
    <row r="116" spans="1:13" s="42" customFormat="1" ht="15.75" customHeight="1" x14ac:dyDescent="0.2">
      <c r="A116" s="19">
        <v>37043</v>
      </c>
      <c r="B116" s="20">
        <v>18.029</v>
      </c>
      <c r="C116" s="20">
        <v>0.97</v>
      </c>
      <c r="D116" s="20">
        <v>1.786</v>
      </c>
      <c r="E116" s="20">
        <v>0.29399999999999998</v>
      </c>
      <c r="F116" s="20">
        <v>0.122</v>
      </c>
      <c r="G116" s="20">
        <v>0.49299999999999999</v>
      </c>
      <c r="H116" s="20">
        <v>21.693999999999999</v>
      </c>
      <c r="I116" s="39"/>
      <c r="J116" s="40"/>
      <c r="K116" s="40"/>
      <c r="L116" s="40"/>
      <c r="M116" s="40"/>
    </row>
    <row r="117" spans="1:13" s="42" customFormat="1" ht="15.75" customHeight="1" x14ac:dyDescent="0.2">
      <c r="A117" s="19">
        <v>37073</v>
      </c>
      <c r="B117" s="20">
        <v>13.891</v>
      </c>
      <c r="C117" s="20">
        <v>0.84</v>
      </c>
      <c r="D117" s="20">
        <v>1.214</v>
      </c>
      <c r="E117" s="20">
        <v>0.22500000000000001</v>
      </c>
      <c r="F117" s="20">
        <v>6.9000000000000006E-2</v>
      </c>
      <c r="G117" s="20">
        <v>0.36099999999999999</v>
      </c>
      <c r="H117" s="20">
        <v>16.600000000000001</v>
      </c>
      <c r="I117" s="39"/>
      <c r="J117" s="40"/>
      <c r="K117" s="40"/>
      <c r="L117" s="40"/>
      <c r="M117" s="40"/>
    </row>
    <row r="118" spans="1:13" s="42" customFormat="1" ht="15.75" customHeight="1" x14ac:dyDescent="0.2">
      <c r="A118" s="19">
        <v>37104</v>
      </c>
      <c r="B118" s="20">
        <v>6.2210000000000001</v>
      </c>
      <c r="C118" s="20">
        <v>0.57399999999999995</v>
      </c>
      <c r="D118" s="20">
        <v>0.754</v>
      </c>
      <c r="E118" s="20">
        <v>0.21</v>
      </c>
      <c r="F118" s="20">
        <v>0.10199999999999999</v>
      </c>
      <c r="G118" s="20">
        <v>0.26700000000000002</v>
      </c>
      <c r="H118" s="20">
        <v>8.1280000000000001</v>
      </c>
      <c r="I118" s="39"/>
      <c r="J118" s="40"/>
      <c r="K118" s="40"/>
      <c r="L118" s="40"/>
      <c r="M118" s="40"/>
    </row>
    <row r="119" spans="1:13" s="42" customFormat="1" ht="15.75" customHeight="1" x14ac:dyDescent="0.2">
      <c r="A119" s="19">
        <v>37135</v>
      </c>
      <c r="B119" s="20">
        <v>41.247</v>
      </c>
      <c r="C119" s="20">
        <v>0.91200000000000003</v>
      </c>
      <c r="D119" s="20">
        <v>2.6720000000000002</v>
      </c>
      <c r="E119" s="20">
        <v>0.42499999999999999</v>
      </c>
      <c r="F119" s="20">
        <v>9.5000000000000001E-2</v>
      </c>
      <c r="G119" s="20">
        <v>0.49299999999999999</v>
      </c>
      <c r="H119" s="20">
        <v>45.844000000000001</v>
      </c>
      <c r="I119" s="39"/>
      <c r="J119" s="40"/>
      <c r="K119" s="40"/>
      <c r="L119" s="40"/>
      <c r="M119" s="40"/>
    </row>
    <row r="120" spans="1:13" s="42" customFormat="1" ht="15.75" customHeight="1" x14ac:dyDescent="0.2">
      <c r="A120" s="19">
        <v>37165</v>
      </c>
      <c r="B120" s="20">
        <v>14.872</v>
      </c>
      <c r="C120" s="20">
        <v>0.51600000000000001</v>
      </c>
      <c r="D120" s="20">
        <v>1.504</v>
      </c>
      <c r="E120" s="20">
        <v>0.249</v>
      </c>
      <c r="F120" s="20">
        <v>0.106</v>
      </c>
      <c r="G120" s="20">
        <v>0.42199999999999999</v>
      </c>
      <c r="H120" s="20">
        <v>17.669</v>
      </c>
      <c r="I120" s="39"/>
      <c r="J120" s="40"/>
      <c r="K120" s="40"/>
      <c r="L120" s="40"/>
      <c r="M120" s="40"/>
    </row>
    <row r="121" spans="1:13" s="42" customFormat="1" ht="15.75" customHeight="1" x14ac:dyDescent="0.2">
      <c r="A121" s="19">
        <v>37196</v>
      </c>
      <c r="B121" s="20">
        <v>14.863</v>
      </c>
      <c r="C121" s="20">
        <v>0.40600000000000003</v>
      </c>
      <c r="D121" s="20">
        <v>1.7849999999999999</v>
      </c>
      <c r="E121" s="20">
        <v>0.23100000000000001</v>
      </c>
      <c r="F121" s="20">
        <v>9.9000000000000005E-2</v>
      </c>
      <c r="G121" s="20">
        <v>0.434</v>
      </c>
      <c r="H121" s="20">
        <v>17.818000000000001</v>
      </c>
      <c r="I121" s="39"/>
      <c r="J121" s="40"/>
      <c r="K121" s="40"/>
      <c r="L121" s="40"/>
      <c r="M121" s="40"/>
    </row>
    <row r="122" spans="1:13" s="42" customFormat="1" ht="15.75" customHeight="1" x14ac:dyDescent="0.2">
      <c r="A122" s="19">
        <v>37226</v>
      </c>
      <c r="B122" s="20">
        <v>9.9540000000000006</v>
      </c>
      <c r="C122" s="20">
        <v>0.32900000000000001</v>
      </c>
      <c r="D122" s="20">
        <v>1.238</v>
      </c>
      <c r="E122" s="20">
        <v>0.192</v>
      </c>
      <c r="F122" s="20">
        <v>8.3000000000000004E-2</v>
      </c>
      <c r="G122" s="20">
        <v>0.34200000000000003</v>
      </c>
      <c r="H122" s="20">
        <v>12.138</v>
      </c>
      <c r="I122" s="39"/>
      <c r="J122" s="40"/>
      <c r="K122" s="40"/>
      <c r="L122" s="40"/>
      <c r="M122" s="40"/>
    </row>
    <row r="123" spans="1:13" s="42" customFormat="1" ht="21.75" customHeight="1" x14ac:dyDescent="0.2">
      <c r="A123" s="19">
        <v>37257</v>
      </c>
      <c r="B123" s="20">
        <v>16.998000000000001</v>
      </c>
      <c r="C123" s="20">
        <v>0.27400000000000002</v>
      </c>
      <c r="D123" s="20">
        <v>1.3660000000000001</v>
      </c>
      <c r="E123" s="20">
        <v>0.26700000000000002</v>
      </c>
      <c r="F123" s="20">
        <v>7.0000000000000007E-2</v>
      </c>
      <c r="G123" s="20">
        <v>0.32600000000000001</v>
      </c>
      <c r="H123" s="20">
        <v>19.300999999999998</v>
      </c>
      <c r="I123" s="21">
        <f>100*+(H123/H111 - 1)</f>
        <v>17.146151978635583</v>
      </c>
      <c r="J123" s="40"/>
      <c r="K123" s="40"/>
      <c r="L123" s="40"/>
      <c r="M123" s="40"/>
    </row>
    <row r="124" spans="1:13" s="42" customFormat="1" ht="15.75" customHeight="1" x14ac:dyDescent="0.2">
      <c r="A124" s="19">
        <v>37288</v>
      </c>
      <c r="B124" s="20">
        <v>7.0720000000000001</v>
      </c>
      <c r="C124" s="20">
        <v>0.28399999999999997</v>
      </c>
      <c r="D124" s="20">
        <v>0.96599999999999997</v>
      </c>
      <c r="E124" s="20">
        <v>0.17899999999999999</v>
      </c>
      <c r="F124" s="20">
        <v>6.4000000000000001E-2</v>
      </c>
      <c r="G124" s="20">
        <v>0.36699999999999999</v>
      </c>
      <c r="H124" s="20">
        <v>8.9320000000000004</v>
      </c>
      <c r="I124" s="21">
        <f t="shared" ref="I124:I187" si="7">100*+(H124/H112 - 1)</f>
        <v>27.76426834501504</v>
      </c>
      <c r="J124" s="40"/>
      <c r="K124" s="40"/>
      <c r="L124" s="40"/>
      <c r="M124" s="40"/>
    </row>
    <row r="125" spans="1:13" s="42" customFormat="1" ht="15.75" customHeight="1" x14ac:dyDescent="0.2">
      <c r="A125" s="19">
        <v>37316</v>
      </c>
      <c r="B125" s="20">
        <v>39.302999999999997</v>
      </c>
      <c r="C125" s="20">
        <v>1.1559999999999999</v>
      </c>
      <c r="D125" s="20">
        <v>3.0550000000000002</v>
      </c>
      <c r="E125" s="20">
        <v>0.35599999999999998</v>
      </c>
      <c r="F125" s="20">
        <v>0.21299999999999999</v>
      </c>
      <c r="G125" s="20">
        <v>0.65</v>
      </c>
      <c r="H125" s="20">
        <v>44.732999999999997</v>
      </c>
      <c r="I125" s="21">
        <f t="shared" si="7"/>
        <v>11.757063981812266</v>
      </c>
      <c r="J125" s="40"/>
      <c r="K125" s="40"/>
      <c r="L125" s="40"/>
      <c r="M125" s="40"/>
    </row>
    <row r="126" spans="1:13" s="42" customFormat="1" ht="15.75" customHeight="1" x14ac:dyDescent="0.2">
      <c r="A126" s="19">
        <v>37347</v>
      </c>
      <c r="B126" s="20">
        <v>17.754000000000001</v>
      </c>
      <c r="C126" s="20">
        <v>1.0329999999999999</v>
      </c>
      <c r="D126" s="20">
        <v>1.73</v>
      </c>
      <c r="E126" s="20">
        <v>0.30599999999999999</v>
      </c>
      <c r="F126" s="20">
        <v>9.4E-2</v>
      </c>
      <c r="G126" s="20">
        <v>0.58899999999999997</v>
      </c>
      <c r="H126" s="20">
        <v>21.506</v>
      </c>
      <c r="I126" s="21">
        <f t="shared" si="7"/>
        <v>12.573283082077058</v>
      </c>
      <c r="J126" s="40"/>
      <c r="K126" s="40"/>
      <c r="L126" s="40"/>
      <c r="M126" s="40"/>
    </row>
    <row r="127" spans="1:13" s="42" customFormat="1" ht="15.75" customHeight="1" x14ac:dyDescent="0.2">
      <c r="A127" s="19">
        <v>37377</v>
      </c>
      <c r="B127" s="20">
        <v>17.905000000000001</v>
      </c>
      <c r="C127" s="20">
        <v>0.91600000000000004</v>
      </c>
      <c r="D127" s="20">
        <v>1.9810000000000001</v>
      </c>
      <c r="E127" s="20">
        <v>0.30399999999999999</v>
      </c>
      <c r="F127" s="20">
        <v>0.14000000000000001</v>
      </c>
      <c r="G127" s="20">
        <v>0.52700000000000002</v>
      </c>
      <c r="H127" s="20">
        <v>21.773</v>
      </c>
      <c r="I127" s="21">
        <f t="shared" si="7"/>
        <v>13.935112506541071</v>
      </c>
      <c r="J127" s="40"/>
      <c r="K127" s="40"/>
      <c r="L127" s="40"/>
      <c r="M127" s="40"/>
    </row>
    <row r="128" spans="1:13" s="42" customFormat="1" ht="15.75" customHeight="1" x14ac:dyDescent="0.2">
      <c r="A128" s="19">
        <v>37408</v>
      </c>
      <c r="B128" s="20">
        <v>18.347000000000001</v>
      </c>
      <c r="C128" s="20">
        <v>0.85699999999999998</v>
      </c>
      <c r="D128" s="20">
        <v>1.7509999999999999</v>
      </c>
      <c r="E128" s="20">
        <v>0.30099999999999999</v>
      </c>
      <c r="F128" s="20">
        <v>0.08</v>
      </c>
      <c r="G128" s="20">
        <v>0.41399999999999998</v>
      </c>
      <c r="H128" s="20">
        <v>21.75</v>
      </c>
      <c r="I128" s="21">
        <f t="shared" si="7"/>
        <v>0.25813589010785787</v>
      </c>
      <c r="J128" s="40"/>
      <c r="K128" s="40"/>
      <c r="L128" s="40"/>
      <c r="M128" s="40"/>
    </row>
    <row r="129" spans="1:13" s="42" customFormat="1" ht="15.75" customHeight="1" x14ac:dyDescent="0.2">
      <c r="A129" s="19">
        <v>37438</v>
      </c>
      <c r="B129" s="20">
        <v>15.922000000000001</v>
      </c>
      <c r="C129" s="20">
        <v>0.71799999999999997</v>
      </c>
      <c r="D129" s="20">
        <v>1.5129999999999999</v>
      </c>
      <c r="E129" s="20">
        <v>0.255</v>
      </c>
      <c r="F129" s="20">
        <v>7.0999999999999994E-2</v>
      </c>
      <c r="G129" s="20">
        <v>0.45200000000000001</v>
      </c>
      <c r="H129" s="20">
        <v>18.931000000000001</v>
      </c>
      <c r="I129" s="21">
        <f t="shared" si="7"/>
        <v>14.042168674698786</v>
      </c>
      <c r="J129" s="40"/>
      <c r="K129" s="40"/>
      <c r="L129" s="40"/>
      <c r="M129" s="40"/>
    </row>
    <row r="130" spans="1:13" s="42" customFormat="1" ht="15.75" customHeight="1" x14ac:dyDescent="0.2">
      <c r="A130" s="19">
        <v>37469</v>
      </c>
      <c r="B130" s="20">
        <v>6.9109999999999996</v>
      </c>
      <c r="C130" s="20">
        <v>0.61499999999999999</v>
      </c>
      <c r="D130" s="20">
        <v>0.97799999999999998</v>
      </c>
      <c r="E130" s="20">
        <v>0.216</v>
      </c>
      <c r="F130" s="20">
        <v>6.8000000000000005E-2</v>
      </c>
      <c r="G130" s="20">
        <v>0.432</v>
      </c>
      <c r="H130" s="20">
        <v>9.2200000000000006</v>
      </c>
      <c r="I130" s="21">
        <f t="shared" si="7"/>
        <v>13.43503937007875</v>
      </c>
      <c r="J130" s="40"/>
      <c r="K130" s="40"/>
      <c r="L130" s="40"/>
      <c r="M130" s="40"/>
    </row>
    <row r="131" spans="1:13" s="42" customFormat="1" ht="15.75" customHeight="1" x14ac:dyDescent="0.2">
      <c r="A131" s="19">
        <v>37500</v>
      </c>
      <c r="B131" s="20">
        <v>39.173000000000002</v>
      </c>
      <c r="C131" s="20">
        <v>0.82599999999999996</v>
      </c>
      <c r="D131" s="20">
        <v>3.1269999999999998</v>
      </c>
      <c r="E131" s="20">
        <v>0.40899999999999997</v>
      </c>
      <c r="F131" s="20">
        <v>0.14499999999999999</v>
      </c>
      <c r="G131" s="20">
        <v>0.43099999999999999</v>
      </c>
      <c r="H131" s="20">
        <v>44.110999999999997</v>
      </c>
      <c r="I131" s="21">
        <f t="shared" si="7"/>
        <v>-3.7802111508594471</v>
      </c>
      <c r="J131" s="40"/>
      <c r="K131" s="40"/>
      <c r="L131" s="40"/>
      <c r="M131" s="40"/>
    </row>
    <row r="132" spans="1:13" s="42" customFormat="1" ht="15.75" customHeight="1" x14ac:dyDescent="0.2">
      <c r="A132" s="19">
        <v>37530</v>
      </c>
      <c r="B132" s="20">
        <v>15.51</v>
      </c>
      <c r="C132" s="20">
        <v>0.51200000000000001</v>
      </c>
      <c r="D132" s="20">
        <v>1.972</v>
      </c>
      <c r="E132" s="20">
        <v>0.32500000000000001</v>
      </c>
      <c r="F132" s="20">
        <v>8.3000000000000004E-2</v>
      </c>
      <c r="G132" s="20">
        <v>0.40799999999999997</v>
      </c>
      <c r="H132" s="20">
        <v>18.809999999999999</v>
      </c>
      <c r="I132" s="21">
        <f t="shared" si="7"/>
        <v>6.4576376704963412</v>
      </c>
      <c r="J132" s="40"/>
      <c r="K132" s="40"/>
      <c r="L132" s="40"/>
      <c r="M132" s="40"/>
    </row>
    <row r="133" spans="1:13" s="42" customFormat="1" ht="15.75" customHeight="1" x14ac:dyDescent="0.2">
      <c r="A133" s="19">
        <v>37561</v>
      </c>
      <c r="B133" s="20">
        <v>14.44</v>
      </c>
      <c r="C133" s="20">
        <v>0.32400000000000001</v>
      </c>
      <c r="D133" s="20">
        <v>1.7210000000000001</v>
      </c>
      <c r="E133" s="20">
        <v>0.307</v>
      </c>
      <c r="F133" s="20">
        <v>0.107</v>
      </c>
      <c r="G133" s="20">
        <v>0.39700000000000002</v>
      </c>
      <c r="H133" s="20">
        <v>17.295999999999999</v>
      </c>
      <c r="I133" s="21">
        <f t="shared" si="7"/>
        <v>-2.9296217308339978</v>
      </c>
      <c r="J133" s="40"/>
      <c r="K133" s="40"/>
      <c r="L133" s="40"/>
      <c r="M133" s="40"/>
    </row>
    <row r="134" spans="1:13" s="42" customFormat="1" ht="15.75" customHeight="1" x14ac:dyDescent="0.2">
      <c r="A134" s="19">
        <v>37591</v>
      </c>
      <c r="B134" s="20">
        <v>11.177</v>
      </c>
      <c r="C134" s="20">
        <v>0.251</v>
      </c>
      <c r="D134" s="20">
        <v>1.288</v>
      </c>
      <c r="E134" s="20">
        <v>0.20799999999999999</v>
      </c>
      <c r="F134" s="20">
        <v>0.13500000000000001</v>
      </c>
      <c r="G134" s="20">
        <v>0.309</v>
      </c>
      <c r="H134" s="20">
        <v>13.368</v>
      </c>
      <c r="I134" s="21">
        <f t="shared" si="7"/>
        <v>10.133465150766185</v>
      </c>
      <c r="J134" s="40"/>
      <c r="K134" s="40"/>
      <c r="L134" s="40"/>
      <c r="M134" s="40"/>
    </row>
    <row r="135" spans="1:13" s="42" customFormat="1" ht="21.75" customHeight="1" x14ac:dyDescent="0.2">
      <c r="A135" s="19">
        <v>37622</v>
      </c>
      <c r="B135" s="20">
        <v>14.227</v>
      </c>
      <c r="C135" s="20">
        <v>0.26600000000000001</v>
      </c>
      <c r="D135" s="20">
        <v>1.5860000000000001</v>
      </c>
      <c r="E135" s="20">
        <v>0.28299999999999997</v>
      </c>
      <c r="F135" s="20">
        <v>7.4999999999999997E-2</v>
      </c>
      <c r="G135" s="20">
        <v>0.375</v>
      </c>
      <c r="H135" s="20">
        <v>16.812000000000001</v>
      </c>
      <c r="I135" s="21">
        <f t="shared" si="7"/>
        <v>-12.895704885757198</v>
      </c>
      <c r="J135" s="40"/>
      <c r="K135" s="40"/>
      <c r="L135" s="40"/>
      <c r="M135" s="40"/>
    </row>
    <row r="136" spans="1:13" s="42" customFormat="1" ht="15.75" customHeight="1" x14ac:dyDescent="0.2">
      <c r="A136" s="19">
        <v>37653</v>
      </c>
      <c r="B136" s="20">
        <v>6.9589999999999996</v>
      </c>
      <c r="C136" s="20">
        <v>0.23699999999999999</v>
      </c>
      <c r="D136" s="20">
        <v>1.1479999999999999</v>
      </c>
      <c r="E136" s="20">
        <v>0.28399999999999997</v>
      </c>
      <c r="F136" s="20">
        <v>5.8000000000000003E-2</v>
      </c>
      <c r="G136" s="20">
        <v>0.36799999999999999</v>
      </c>
      <c r="H136" s="20">
        <v>9.0540000000000003</v>
      </c>
      <c r="I136" s="21">
        <f t="shared" si="7"/>
        <v>1.3658755038065351</v>
      </c>
      <c r="J136" s="40"/>
      <c r="K136" s="40"/>
      <c r="L136" s="40"/>
      <c r="M136" s="40"/>
    </row>
    <row r="137" spans="1:13" s="42" customFormat="1" ht="15.75" customHeight="1" x14ac:dyDescent="0.2">
      <c r="A137" s="19">
        <v>37681</v>
      </c>
      <c r="B137" s="20">
        <v>37.624000000000002</v>
      </c>
      <c r="C137" s="20">
        <v>1.0580000000000001</v>
      </c>
      <c r="D137" s="20">
        <v>3.9540000000000002</v>
      </c>
      <c r="E137" s="20">
        <v>0.45100000000000001</v>
      </c>
      <c r="F137" s="20">
        <v>0.17499999999999999</v>
      </c>
      <c r="G137" s="20">
        <v>0.77400000000000002</v>
      </c>
      <c r="H137" s="20">
        <v>44.036000000000001</v>
      </c>
      <c r="I137" s="21">
        <f t="shared" si="7"/>
        <v>-1.558133816198326</v>
      </c>
      <c r="J137" s="40"/>
      <c r="K137" s="40"/>
      <c r="L137" s="40"/>
      <c r="M137" s="40"/>
    </row>
    <row r="138" spans="1:13" s="42" customFormat="1" ht="15.75" customHeight="1" x14ac:dyDescent="0.2">
      <c r="A138" s="19">
        <v>37712</v>
      </c>
      <c r="B138" s="20">
        <v>16.594999999999999</v>
      </c>
      <c r="C138" s="20">
        <v>0.97099999999999997</v>
      </c>
      <c r="D138" s="20">
        <v>1.95</v>
      </c>
      <c r="E138" s="20">
        <v>0.41399999999999998</v>
      </c>
      <c r="F138" s="20">
        <v>0.2</v>
      </c>
      <c r="G138" s="20">
        <v>0.63600000000000001</v>
      </c>
      <c r="H138" s="20">
        <v>20.765999999999998</v>
      </c>
      <c r="I138" s="21">
        <f t="shared" si="7"/>
        <v>-3.440900213893805</v>
      </c>
      <c r="J138" s="40"/>
      <c r="K138" s="40"/>
      <c r="L138" s="40"/>
      <c r="M138" s="40"/>
    </row>
    <row r="139" spans="1:13" s="42" customFormat="1" ht="15.75" customHeight="1" x14ac:dyDescent="0.2">
      <c r="A139" s="19">
        <v>37742</v>
      </c>
      <c r="B139" s="20">
        <v>17.503</v>
      </c>
      <c r="C139" s="20">
        <v>0.86</v>
      </c>
      <c r="D139" s="20">
        <v>1.9710000000000001</v>
      </c>
      <c r="E139" s="20">
        <v>0.316</v>
      </c>
      <c r="F139" s="20">
        <v>0.17299999999999999</v>
      </c>
      <c r="G139" s="20">
        <v>0.53500000000000003</v>
      </c>
      <c r="H139" s="20">
        <v>21.358000000000001</v>
      </c>
      <c r="I139" s="21">
        <f t="shared" si="7"/>
        <v>-1.9060304046295884</v>
      </c>
      <c r="J139" s="40"/>
      <c r="K139" s="40"/>
      <c r="L139" s="40"/>
      <c r="M139" s="40"/>
    </row>
    <row r="140" spans="1:13" s="42" customFormat="1" ht="15.75" customHeight="1" x14ac:dyDescent="0.2">
      <c r="A140" s="19">
        <v>37773</v>
      </c>
      <c r="B140" s="20">
        <v>19.545999999999999</v>
      </c>
      <c r="C140" s="20">
        <v>1.1910000000000001</v>
      </c>
      <c r="D140" s="20">
        <v>2.161</v>
      </c>
      <c r="E140" s="20">
        <v>0.35</v>
      </c>
      <c r="F140" s="20">
        <v>0.109</v>
      </c>
      <c r="G140" s="20">
        <v>0.51500000000000001</v>
      </c>
      <c r="H140" s="20">
        <v>23.872</v>
      </c>
      <c r="I140" s="21">
        <f t="shared" si="7"/>
        <v>9.7563218390804618</v>
      </c>
      <c r="J140" s="40"/>
      <c r="K140" s="40"/>
      <c r="L140" s="40"/>
      <c r="M140" s="40"/>
    </row>
    <row r="141" spans="1:13" s="42" customFormat="1" ht="15.75" customHeight="1" x14ac:dyDescent="0.2">
      <c r="A141" s="19">
        <v>37803</v>
      </c>
      <c r="B141" s="20">
        <v>15.715</v>
      </c>
      <c r="C141" s="20">
        <v>0.52500000000000002</v>
      </c>
      <c r="D141" s="20">
        <v>1.708</v>
      </c>
      <c r="E141" s="20">
        <v>0.247</v>
      </c>
      <c r="F141" s="20">
        <v>0.128</v>
      </c>
      <c r="G141" s="20">
        <v>0.52500000000000002</v>
      </c>
      <c r="H141" s="20">
        <v>18.847999999999999</v>
      </c>
      <c r="I141" s="21">
        <f t="shared" si="7"/>
        <v>-0.43843431408800981</v>
      </c>
      <c r="J141" s="40"/>
      <c r="K141" s="40"/>
      <c r="L141" s="40"/>
      <c r="M141" s="40"/>
    </row>
    <row r="142" spans="1:13" s="42" customFormat="1" ht="15.75" customHeight="1" x14ac:dyDescent="0.2">
      <c r="A142" s="19">
        <v>37834</v>
      </c>
      <c r="B142" s="20">
        <v>7.2560000000000002</v>
      </c>
      <c r="C142" s="20">
        <v>0.41799999999999998</v>
      </c>
      <c r="D142" s="20">
        <v>1.226</v>
      </c>
      <c r="E142" s="20">
        <v>0.26200000000000001</v>
      </c>
      <c r="F142" s="20">
        <v>8.7999999999999995E-2</v>
      </c>
      <c r="G142" s="20">
        <v>0.40600000000000003</v>
      </c>
      <c r="H142" s="20">
        <v>9.6560000000000006</v>
      </c>
      <c r="I142" s="21">
        <f t="shared" si="7"/>
        <v>4.7288503253796188</v>
      </c>
      <c r="J142" s="40"/>
      <c r="K142" s="40"/>
      <c r="L142" s="40"/>
      <c r="M142" s="40"/>
    </row>
    <row r="143" spans="1:13" s="42" customFormat="1" ht="15.75" customHeight="1" x14ac:dyDescent="0.2">
      <c r="A143" s="19">
        <v>37865</v>
      </c>
      <c r="B143" s="20">
        <v>40.65</v>
      </c>
      <c r="C143" s="20">
        <v>0.56299999999999994</v>
      </c>
      <c r="D143" s="20">
        <v>3.7829999999999999</v>
      </c>
      <c r="E143" s="20">
        <v>0.39900000000000002</v>
      </c>
      <c r="F143" s="20">
        <v>0.153</v>
      </c>
      <c r="G143" s="20">
        <v>0.54400000000000004</v>
      </c>
      <c r="H143" s="20">
        <v>46.091999999999999</v>
      </c>
      <c r="I143" s="21">
        <f t="shared" si="7"/>
        <v>4.490943302124184</v>
      </c>
      <c r="J143" s="40"/>
      <c r="K143" s="40"/>
      <c r="L143" s="40"/>
      <c r="M143" s="40"/>
    </row>
    <row r="144" spans="1:13" s="42" customFormat="1" ht="15.75" customHeight="1" x14ac:dyDescent="0.2">
      <c r="A144" s="19">
        <v>37895</v>
      </c>
      <c r="B144" s="20">
        <v>16.295000000000002</v>
      </c>
      <c r="C144" s="20">
        <v>0.35599999999999998</v>
      </c>
      <c r="D144" s="20">
        <v>1.9490000000000001</v>
      </c>
      <c r="E144" s="20">
        <v>0.30099999999999999</v>
      </c>
      <c r="F144" s="20">
        <v>0.11899999999999999</v>
      </c>
      <c r="G144" s="20">
        <v>0.433</v>
      </c>
      <c r="H144" s="20">
        <v>19.452999999999999</v>
      </c>
      <c r="I144" s="21">
        <f t="shared" si="7"/>
        <v>3.4183944710260539</v>
      </c>
      <c r="J144" s="40"/>
      <c r="K144" s="40"/>
      <c r="L144" s="40"/>
      <c r="M144" s="40"/>
    </row>
    <row r="145" spans="1:13" s="42" customFormat="1" ht="15.75" customHeight="1" x14ac:dyDescent="0.2">
      <c r="A145" s="19">
        <v>37926</v>
      </c>
      <c r="B145" s="20">
        <v>15.137</v>
      </c>
      <c r="C145" s="20">
        <v>0.307</v>
      </c>
      <c r="D145" s="20">
        <v>2.0030000000000001</v>
      </c>
      <c r="E145" s="20">
        <v>0.23899999999999999</v>
      </c>
      <c r="F145" s="20">
        <v>0.105</v>
      </c>
      <c r="G145" s="20">
        <v>0.38400000000000001</v>
      </c>
      <c r="H145" s="20">
        <v>18.175000000000001</v>
      </c>
      <c r="I145" s="21">
        <f t="shared" si="7"/>
        <v>5.0820999074930651</v>
      </c>
      <c r="J145" s="40"/>
      <c r="K145" s="40"/>
      <c r="L145" s="40"/>
      <c r="M145" s="40"/>
    </row>
    <row r="146" spans="1:13" s="42" customFormat="1" ht="15.75" customHeight="1" x14ac:dyDescent="0.2">
      <c r="A146" s="19">
        <v>37956</v>
      </c>
      <c r="B146" s="20">
        <v>11.824999999999999</v>
      </c>
      <c r="C146" s="20">
        <v>0.32300000000000001</v>
      </c>
      <c r="D146" s="20">
        <v>1.7929999999999999</v>
      </c>
      <c r="E146" s="20">
        <v>0.246</v>
      </c>
      <c r="F146" s="20">
        <v>7.1999999999999995E-2</v>
      </c>
      <c r="G146" s="20">
        <v>0.33400000000000002</v>
      </c>
      <c r="H146" s="20">
        <v>14.593</v>
      </c>
      <c r="I146" s="21">
        <f t="shared" si="7"/>
        <v>9.1636744464392628</v>
      </c>
      <c r="J146" s="40"/>
      <c r="K146" s="40"/>
      <c r="L146" s="40"/>
      <c r="M146" s="40"/>
    </row>
    <row r="147" spans="1:13" s="42" customFormat="1" ht="21.75" customHeight="1" x14ac:dyDescent="0.2">
      <c r="A147" s="19">
        <v>37987</v>
      </c>
      <c r="B147" s="20">
        <v>15.747999999999999</v>
      </c>
      <c r="C147" s="20">
        <v>0.19800000000000001</v>
      </c>
      <c r="D147" s="20">
        <v>1.655</v>
      </c>
      <c r="E147" s="20">
        <v>0.27200000000000002</v>
      </c>
      <c r="F147" s="20">
        <v>6.7000000000000004E-2</v>
      </c>
      <c r="G147" s="20">
        <v>0.36299999999999999</v>
      </c>
      <c r="H147" s="20">
        <v>18.303000000000001</v>
      </c>
      <c r="I147" s="21">
        <f t="shared" si="7"/>
        <v>8.8686652391149146</v>
      </c>
      <c r="J147" s="40"/>
      <c r="K147" s="40"/>
      <c r="L147" s="40"/>
      <c r="M147" s="40"/>
    </row>
    <row r="148" spans="1:13" s="42" customFormat="1" ht="15.75" customHeight="1" x14ac:dyDescent="0.2">
      <c r="A148" s="19">
        <v>38018</v>
      </c>
      <c r="B148" s="20">
        <v>6.782</v>
      </c>
      <c r="C148" s="20">
        <v>0.20100000000000001</v>
      </c>
      <c r="D148" s="20">
        <v>1.073</v>
      </c>
      <c r="E148" s="20">
        <v>0.186</v>
      </c>
      <c r="F148" s="20">
        <v>5.7000000000000002E-2</v>
      </c>
      <c r="G148" s="20">
        <v>0.38100000000000001</v>
      </c>
      <c r="H148" s="20">
        <v>8.68</v>
      </c>
      <c r="I148" s="21">
        <f t="shared" si="7"/>
        <v>-4.1307709299757018</v>
      </c>
      <c r="J148" s="40"/>
      <c r="K148" s="40"/>
      <c r="L148" s="40"/>
      <c r="M148" s="40"/>
    </row>
    <row r="149" spans="1:13" s="42" customFormat="1" ht="15.75" customHeight="1" x14ac:dyDescent="0.2">
      <c r="A149" s="19">
        <v>38047</v>
      </c>
      <c r="B149" s="20">
        <v>41.274999999999999</v>
      </c>
      <c r="C149" s="20">
        <v>0.80900000000000005</v>
      </c>
      <c r="D149" s="20">
        <v>4.3520000000000003</v>
      </c>
      <c r="E149" s="20">
        <v>0.46700000000000003</v>
      </c>
      <c r="F149" s="20">
        <v>0.23400000000000001</v>
      </c>
      <c r="G149" s="20">
        <v>0.86399999999999999</v>
      </c>
      <c r="H149" s="20">
        <v>48.000999999999998</v>
      </c>
      <c r="I149" s="21">
        <f t="shared" si="7"/>
        <v>9.0039967299482058</v>
      </c>
      <c r="J149" s="40"/>
      <c r="K149" s="40"/>
      <c r="L149" s="40"/>
      <c r="M149" s="40"/>
    </row>
    <row r="150" spans="1:13" s="42" customFormat="1" ht="15.75" customHeight="1" x14ac:dyDescent="0.2">
      <c r="A150" s="19">
        <v>38078</v>
      </c>
      <c r="B150" s="20">
        <v>16.016999999999999</v>
      </c>
      <c r="C150" s="20">
        <v>0.76</v>
      </c>
      <c r="D150" s="20">
        <v>2.0870000000000002</v>
      </c>
      <c r="E150" s="20">
        <v>0.373</v>
      </c>
      <c r="F150" s="20">
        <v>0.13200000000000001</v>
      </c>
      <c r="G150" s="20">
        <v>0.72499999999999998</v>
      </c>
      <c r="H150" s="20">
        <v>20.094000000000001</v>
      </c>
      <c r="I150" s="21">
        <f t="shared" si="7"/>
        <v>-3.2360589425021513</v>
      </c>
      <c r="J150" s="40"/>
      <c r="K150" s="40"/>
      <c r="L150" s="40"/>
      <c r="M150" s="40"/>
    </row>
    <row r="151" spans="1:13" s="42" customFormat="1" ht="15.75" customHeight="1" x14ac:dyDescent="0.2">
      <c r="A151" s="19">
        <v>38108</v>
      </c>
      <c r="B151" s="20">
        <v>15.523</v>
      </c>
      <c r="C151" s="20">
        <v>0.70799999999999996</v>
      </c>
      <c r="D151" s="20">
        <v>2.2269999999999999</v>
      </c>
      <c r="E151" s="20">
        <v>0.379</v>
      </c>
      <c r="F151" s="20">
        <v>9.0999999999999998E-2</v>
      </c>
      <c r="G151" s="20">
        <v>0.53700000000000003</v>
      </c>
      <c r="H151" s="20">
        <v>19.465</v>
      </c>
      <c r="I151" s="21">
        <f t="shared" si="7"/>
        <v>-8.8631894372132258</v>
      </c>
      <c r="J151" s="40"/>
      <c r="K151" s="40"/>
      <c r="L151" s="40"/>
      <c r="M151" s="40"/>
    </row>
    <row r="152" spans="1:13" s="42" customFormat="1" ht="15.75" customHeight="1" x14ac:dyDescent="0.2">
      <c r="A152" s="19">
        <v>38139</v>
      </c>
      <c r="B152" s="20">
        <v>20.896000000000001</v>
      </c>
      <c r="C152" s="20">
        <v>0.70899999999999996</v>
      </c>
      <c r="D152" s="20">
        <v>2.8519999999999999</v>
      </c>
      <c r="E152" s="20">
        <v>0.30399999999999999</v>
      </c>
      <c r="F152" s="20">
        <v>0.111</v>
      </c>
      <c r="G152" s="20">
        <v>0.49299999999999999</v>
      </c>
      <c r="H152" s="20">
        <v>25.364999999999998</v>
      </c>
      <c r="I152" s="21">
        <f t="shared" si="7"/>
        <v>6.2541890080428875</v>
      </c>
      <c r="J152" s="40"/>
      <c r="K152" s="40"/>
      <c r="L152" s="40"/>
      <c r="M152" s="40"/>
    </row>
    <row r="153" spans="1:13" s="42" customFormat="1" ht="15.75" customHeight="1" x14ac:dyDescent="0.2">
      <c r="A153" s="19">
        <v>38169</v>
      </c>
      <c r="B153" s="20">
        <v>13.618</v>
      </c>
      <c r="C153" s="20">
        <v>0.58499999999999996</v>
      </c>
      <c r="D153" s="20">
        <v>1.925</v>
      </c>
      <c r="E153" s="20">
        <v>0.247</v>
      </c>
      <c r="F153" s="20">
        <v>8.7999999999999995E-2</v>
      </c>
      <c r="G153" s="20">
        <v>0.47699999999999998</v>
      </c>
      <c r="H153" s="20">
        <v>16.940000000000001</v>
      </c>
      <c r="I153" s="21">
        <f t="shared" si="7"/>
        <v>-10.12308998302206</v>
      </c>
      <c r="J153" s="40"/>
      <c r="K153" s="40"/>
      <c r="L153" s="40"/>
      <c r="M153" s="40"/>
    </row>
    <row r="154" spans="1:13" s="42" customFormat="1" ht="15.75" customHeight="1" x14ac:dyDescent="0.2">
      <c r="A154" s="19">
        <v>38200</v>
      </c>
      <c r="B154" s="20">
        <v>6.367</v>
      </c>
      <c r="C154" s="20">
        <v>0.436</v>
      </c>
      <c r="D154" s="20">
        <v>1.1060000000000001</v>
      </c>
      <c r="E154" s="20">
        <v>0.28199999999999997</v>
      </c>
      <c r="F154" s="20">
        <v>6.7000000000000004E-2</v>
      </c>
      <c r="G154" s="20">
        <v>0.504</v>
      </c>
      <c r="H154" s="20">
        <v>8.7620000000000005</v>
      </c>
      <c r="I154" s="21">
        <f t="shared" si="7"/>
        <v>-9.2584921292460649</v>
      </c>
      <c r="J154" s="40"/>
      <c r="K154" s="40"/>
      <c r="L154" s="40"/>
      <c r="M154" s="40"/>
    </row>
    <row r="155" spans="1:13" s="42" customFormat="1" ht="15.75" customHeight="1" x14ac:dyDescent="0.2">
      <c r="A155" s="19">
        <v>38231</v>
      </c>
      <c r="B155" s="20">
        <v>40.200000000000003</v>
      </c>
      <c r="C155" s="20">
        <v>0.70499999999999996</v>
      </c>
      <c r="D155" s="20">
        <v>4.343</v>
      </c>
      <c r="E155" s="20">
        <v>0.433</v>
      </c>
      <c r="F155" s="20">
        <v>9.2999999999999999E-2</v>
      </c>
      <c r="G155" s="20">
        <v>0.52800000000000002</v>
      </c>
      <c r="H155" s="20">
        <v>46.302</v>
      </c>
      <c r="I155" s="21">
        <f t="shared" si="7"/>
        <v>0.45561051809424047</v>
      </c>
      <c r="J155" s="40"/>
      <c r="K155" s="40"/>
      <c r="L155" s="40"/>
      <c r="M155" s="40"/>
    </row>
    <row r="156" spans="1:13" s="42" customFormat="1" ht="15.75" customHeight="1" x14ac:dyDescent="0.2">
      <c r="A156" s="19">
        <v>38261</v>
      </c>
      <c r="B156" s="20">
        <v>15.398</v>
      </c>
      <c r="C156" s="20">
        <v>0.38300000000000001</v>
      </c>
      <c r="D156" s="20">
        <v>2.2320000000000002</v>
      </c>
      <c r="E156" s="20">
        <v>0.28299999999999997</v>
      </c>
      <c r="F156" s="20">
        <v>8.8999999999999996E-2</v>
      </c>
      <c r="G156" s="20">
        <v>0.42299999999999999</v>
      </c>
      <c r="H156" s="20">
        <v>18.808</v>
      </c>
      <c r="I156" s="21">
        <f t="shared" si="7"/>
        <v>-3.3156839562021312</v>
      </c>
      <c r="J156" s="40"/>
      <c r="K156" s="40"/>
      <c r="L156" s="40"/>
      <c r="M156" s="40"/>
    </row>
    <row r="157" spans="1:13" s="42" customFormat="1" ht="15.75" customHeight="1" x14ac:dyDescent="0.2">
      <c r="A157" s="19">
        <v>38292</v>
      </c>
      <c r="B157" s="20">
        <v>14.301</v>
      </c>
      <c r="C157" s="20">
        <v>0.28799999999999998</v>
      </c>
      <c r="D157" s="20">
        <v>2.2029999999999998</v>
      </c>
      <c r="E157" s="20">
        <v>0.37</v>
      </c>
      <c r="F157" s="20">
        <v>8.7999999999999995E-2</v>
      </c>
      <c r="G157" s="20">
        <v>0.40899999999999997</v>
      </c>
      <c r="H157" s="20">
        <v>17.658999999999999</v>
      </c>
      <c r="I157" s="21">
        <f t="shared" si="7"/>
        <v>-2.8390646492434723</v>
      </c>
      <c r="J157" s="40"/>
      <c r="K157" s="40"/>
      <c r="L157" s="40"/>
      <c r="M157" s="40"/>
    </row>
    <row r="158" spans="1:13" s="42" customFormat="1" ht="15.75" customHeight="1" x14ac:dyDescent="0.2">
      <c r="A158" s="19">
        <v>38322</v>
      </c>
      <c r="B158" s="20">
        <v>11.736000000000001</v>
      </c>
      <c r="C158" s="20">
        <v>0.22800000000000001</v>
      </c>
      <c r="D158" s="20">
        <v>2.1469999999999998</v>
      </c>
      <c r="E158" s="20">
        <v>0.23</v>
      </c>
      <c r="F158" s="20">
        <v>0.127</v>
      </c>
      <c r="G158" s="20">
        <v>0.29899999999999999</v>
      </c>
      <c r="H158" s="20">
        <v>14.766999999999999</v>
      </c>
      <c r="I158" s="21">
        <f t="shared" si="7"/>
        <v>1.1923524977728972</v>
      </c>
      <c r="J158" s="40"/>
      <c r="K158" s="40"/>
      <c r="L158" s="40"/>
      <c r="M158" s="40"/>
    </row>
    <row r="159" spans="1:13" s="42" customFormat="1" ht="21.75" customHeight="1" x14ac:dyDescent="0.2">
      <c r="A159" s="19">
        <v>38353</v>
      </c>
      <c r="B159" s="20">
        <v>15.102</v>
      </c>
      <c r="C159" s="20">
        <v>0.19700000000000001</v>
      </c>
      <c r="D159" s="20">
        <v>1.915</v>
      </c>
      <c r="E159" s="20">
        <v>0.34300000000000003</v>
      </c>
      <c r="F159" s="20">
        <v>0.11600000000000001</v>
      </c>
      <c r="G159" s="20">
        <v>0.36199999999999999</v>
      </c>
      <c r="H159" s="20">
        <v>18.035</v>
      </c>
      <c r="I159" s="21">
        <f t="shared" si="7"/>
        <v>-1.4642408348358282</v>
      </c>
      <c r="J159" s="40"/>
      <c r="K159" s="40"/>
      <c r="L159" s="40"/>
      <c r="M159" s="40"/>
    </row>
    <row r="160" spans="1:13" s="42" customFormat="1" ht="15.75" customHeight="1" x14ac:dyDescent="0.2">
      <c r="A160" s="19">
        <v>38384</v>
      </c>
      <c r="B160" s="20">
        <v>5.617</v>
      </c>
      <c r="C160" s="20">
        <v>0.182</v>
      </c>
      <c r="D160" s="20">
        <v>1.403</v>
      </c>
      <c r="E160" s="20">
        <v>0.23599999999999999</v>
      </c>
      <c r="F160" s="20">
        <v>7.9000000000000001E-2</v>
      </c>
      <c r="G160" s="20">
        <v>0.375</v>
      </c>
      <c r="H160" s="20">
        <v>7.8920000000000003</v>
      </c>
      <c r="I160" s="21">
        <f t="shared" si="7"/>
        <v>-9.0783410138248755</v>
      </c>
      <c r="J160" s="40"/>
      <c r="K160" s="40"/>
      <c r="L160" s="40"/>
      <c r="M160" s="40"/>
    </row>
    <row r="161" spans="1:13" s="42" customFormat="1" ht="15.75" customHeight="1" x14ac:dyDescent="0.2">
      <c r="A161" s="19">
        <v>38412</v>
      </c>
      <c r="B161" s="20">
        <v>39.710999999999999</v>
      </c>
      <c r="C161" s="20">
        <v>0.81399999999999995</v>
      </c>
      <c r="D161" s="20">
        <v>4.9349999999999996</v>
      </c>
      <c r="E161" s="20">
        <v>0.498</v>
      </c>
      <c r="F161" s="20">
        <v>0.23200000000000001</v>
      </c>
      <c r="G161" s="20">
        <v>0.85899999999999999</v>
      </c>
      <c r="H161" s="20">
        <v>47.048999999999999</v>
      </c>
      <c r="I161" s="21">
        <f t="shared" si="7"/>
        <v>-1.9832920147496935</v>
      </c>
      <c r="J161" s="40"/>
      <c r="K161" s="40"/>
      <c r="L161" s="40"/>
      <c r="M161" s="40"/>
    </row>
    <row r="162" spans="1:13" s="42" customFormat="1" ht="15.75" customHeight="1" x14ac:dyDescent="0.2">
      <c r="A162" s="19">
        <v>38443</v>
      </c>
      <c r="B162" s="20">
        <v>13.734999999999999</v>
      </c>
      <c r="C162" s="20">
        <v>0.78400000000000003</v>
      </c>
      <c r="D162" s="20">
        <v>2.3450000000000002</v>
      </c>
      <c r="E162" s="20">
        <v>0.42499999999999999</v>
      </c>
      <c r="F162" s="20">
        <v>0.14899999999999999</v>
      </c>
      <c r="G162" s="20">
        <v>0.68400000000000005</v>
      </c>
      <c r="H162" s="20">
        <v>18.122</v>
      </c>
      <c r="I162" s="21">
        <f t="shared" si="7"/>
        <v>-9.8138747884940809</v>
      </c>
      <c r="J162" s="40"/>
      <c r="K162" s="40"/>
      <c r="L162" s="40"/>
      <c r="M162" s="40"/>
    </row>
    <row r="163" spans="1:13" s="42" customFormat="1" ht="15.75" customHeight="1" x14ac:dyDescent="0.2">
      <c r="A163" s="19">
        <v>38473</v>
      </c>
      <c r="B163" s="20">
        <v>14.714</v>
      </c>
      <c r="C163" s="20">
        <v>0.72099999999999997</v>
      </c>
      <c r="D163" s="20">
        <v>2.331</v>
      </c>
      <c r="E163" s="20">
        <v>0.42899999999999999</v>
      </c>
      <c r="F163" s="20">
        <v>0.157</v>
      </c>
      <c r="G163" s="20">
        <v>0.56299999999999994</v>
      </c>
      <c r="H163" s="20">
        <v>18.914999999999999</v>
      </c>
      <c r="I163" s="21">
        <f t="shared" si="7"/>
        <v>-2.8255843822245108</v>
      </c>
      <c r="J163" s="40"/>
      <c r="K163" s="40"/>
      <c r="L163" s="40"/>
      <c r="M163" s="40"/>
    </row>
    <row r="164" spans="1:13" s="42" customFormat="1" ht="15.75" customHeight="1" x14ac:dyDescent="0.2">
      <c r="A164" s="19">
        <v>38504</v>
      </c>
      <c r="B164" s="20">
        <v>19.527999999999999</v>
      </c>
      <c r="C164" s="20">
        <v>0.877</v>
      </c>
      <c r="D164" s="20">
        <v>2.673</v>
      </c>
      <c r="E164" s="20">
        <v>0.40300000000000002</v>
      </c>
      <c r="F164" s="20">
        <v>0.19500000000000001</v>
      </c>
      <c r="G164" s="20">
        <v>0.54800000000000004</v>
      </c>
      <c r="H164" s="20">
        <v>24.224</v>
      </c>
      <c r="I164" s="21">
        <f t="shared" si="7"/>
        <v>-4.4983244628424952</v>
      </c>
      <c r="J164" s="40"/>
      <c r="K164" s="40"/>
      <c r="L164" s="40"/>
      <c r="M164" s="40"/>
    </row>
    <row r="165" spans="1:13" s="42" customFormat="1" ht="15.75" customHeight="1" x14ac:dyDescent="0.2">
      <c r="A165" s="19">
        <v>38534</v>
      </c>
      <c r="B165" s="20">
        <v>13.257</v>
      </c>
      <c r="C165" s="20">
        <v>0.73</v>
      </c>
      <c r="D165" s="20">
        <v>1.829</v>
      </c>
      <c r="E165" s="20">
        <v>0.309</v>
      </c>
      <c r="F165" s="20">
        <v>0.13</v>
      </c>
      <c r="G165" s="20">
        <v>0.435</v>
      </c>
      <c r="H165" s="20">
        <v>16.690000000000001</v>
      </c>
      <c r="I165" s="21">
        <f t="shared" si="7"/>
        <v>-1.4757969303423879</v>
      </c>
      <c r="J165" s="40"/>
      <c r="K165" s="40"/>
      <c r="L165" s="40"/>
      <c r="M165" s="40"/>
    </row>
    <row r="166" spans="1:13" s="42" customFormat="1" ht="15.75" customHeight="1" x14ac:dyDescent="0.2">
      <c r="A166" s="19">
        <v>38565</v>
      </c>
      <c r="B166" s="20">
        <v>6.4829999999999997</v>
      </c>
      <c r="C166" s="20">
        <v>0.52500000000000002</v>
      </c>
      <c r="D166" s="20">
        <v>1.4179999999999999</v>
      </c>
      <c r="E166" s="20">
        <v>0.29599999999999999</v>
      </c>
      <c r="F166" s="20">
        <v>5.8999999999999997E-2</v>
      </c>
      <c r="G166" s="20">
        <v>0.42</v>
      </c>
      <c r="H166" s="20">
        <v>9.2010000000000005</v>
      </c>
      <c r="I166" s="21">
        <f t="shared" si="7"/>
        <v>5.01027162748231</v>
      </c>
      <c r="J166" s="40"/>
      <c r="K166" s="40"/>
      <c r="L166" s="40"/>
      <c r="M166" s="40"/>
    </row>
    <row r="167" spans="1:13" s="42" customFormat="1" ht="15.75" customHeight="1" x14ac:dyDescent="0.2">
      <c r="A167" s="19">
        <v>38596</v>
      </c>
      <c r="B167" s="20">
        <v>37.497999999999998</v>
      </c>
      <c r="C167" s="20">
        <v>0.79600000000000004</v>
      </c>
      <c r="D167" s="20">
        <v>3.9329999999999998</v>
      </c>
      <c r="E167" s="20">
        <v>0.47699999999999998</v>
      </c>
      <c r="F167" s="20">
        <v>0.18099999999999999</v>
      </c>
      <c r="G167" s="20">
        <v>0.499</v>
      </c>
      <c r="H167" s="20">
        <v>43.384</v>
      </c>
      <c r="I167" s="21">
        <f t="shared" si="7"/>
        <v>-6.3021035808388355</v>
      </c>
      <c r="J167" s="40"/>
      <c r="K167" s="40"/>
      <c r="L167" s="40"/>
      <c r="M167" s="40"/>
    </row>
    <row r="168" spans="1:13" s="42" customFormat="1" ht="15.75" customHeight="1" x14ac:dyDescent="0.2">
      <c r="A168" s="19">
        <v>38626</v>
      </c>
      <c r="B168" s="20">
        <v>13.003</v>
      </c>
      <c r="C168" s="20">
        <v>0.4</v>
      </c>
      <c r="D168" s="20">
        <v>2.5070000000000001</v>
      </c>
      <c r="E168" s="20">
        <v>0.39100000000000001</v>
      </c>
      <c r="F168" s="20">
        <v>0.12</v>
      </c>
      <c r="G168" s="20">
        <v>0.38100000000000001</v>
      </c>
      <c r="H168" s="20">
        <v>16.802</v>
      </c>
      <c r="I168" s="21">
        <f t="shared" si="7"/>
        <v>-10.665674181199492</v>
      </c>
      <c r="J168" s="40"/>
      <c r="K168" s="40"/>
      <c r="L168" s="40"/>
      <c r="M168" s="40"/>
    </row>
    <row r="169" spans="1:13" s="42" customFormat="1" ht="15.75" customHeight="1" x14ac:dyDescent="0.2">
      <c r="A169" s="19">
        <v>38657</v>
      </c>
      <c r="B169" s="20">
        <v>12.83</v>
      </c>
      <c r="C169" s="20">
        <v>0.33</v>
      </c>
      <c r="D169" s="20">
        <v>2.4180000000000001</v>
      </c>
      <c r="E169" s="20">
        <v>0.38500000000000001</v>
      </c>
      <c r="F169" s="20">
        <v>9.0999999999999998E-2</v>
      </c>
      <c r="G169" s="20">
        <v>0.42199999999999999</v>
      </c>
      <c r="H169" s="20">
        <v>16.475999999999999</v>
      </c>
      <c r="I169" s="21">
        <f t="shared" si="7"/>
        <v>-6.6991335862732875</v>
      </c>
      <c r="J169" s="40"/>
      <c r="K169" s="40"/>
      <c r="L169" s="40"/>
      <c r="M169" s="40"/>
    </row>
    <row r="170" spans="1:13" s="42" customFormat="1" ht="15.75" customHeight="1" x14ac:dyDescent="0.2">
      <c r="A170" s="19">
        <v>38687</v>
      </c>
      <c r="B170" s="20">
        <v>11.689</v>
      </c>
      <c r="C170" s="20">
        <v>0.28699999999999998</v>
      </c>
      <c r="D170" s="20">
        <v>1.9410000000000001</v>
      </c>
      <c r="E170" s="20">
        <v>0.20699999999999999</v>
      </c>
      <c r="F170" s="20">
        <v>0.13800000000000001</v>
      </c>
      <c r="G170" s="20">
        <v>0.26900000000000002</v>
      </c>
      <c r="H170" s="20">
        <v>14.531000000000001</v>
      </c>
      <c r="I170" s="21">
        <f t="shared" si="7"/>
        <v>-1.5981580551229002</v>
      </c>
      <c r="J170" s="40"/>
      <c r="K170" s="40"/>
      <c r="L170" s="40"/>
      <c r="M170" s="40"/>
    </row>
    <row r="171" spans="1:13" s="42" customFormat="1" ht="21.75" customHeight="1" x14ac:dyDescent="0.2">
      <c r="A171" s="19">
        <v>38718</v>
      </c>
      <c r="B171" s="20">
        <v>12.087999999999999</v>
      </c>
      <c r="C171" s="20">
        <v>0.21</v>
      </c>
      <c r="D171" s="20">
        <v>1.5389999999999999</v>
      </c>
      <c r="E171" s="20">
        <v>0.35699999999999998</v>
      </c>
      <c r="F171" s="20">
        <v>0.11</v>
      </c>
      <c r="G171" s="20">
        <v>0.33</v>
      </c>
      <c r="H171" s="20">
        <v>14.634</v>
      </c>
      <c r="I171" s="21">
        <f t="shared" si="7"/>
        <v>-18.857776545605766</v>
      </c>
      <c r="J171" s="40"/>
      <c r="K171" s="40"/>
      <c r="L171" s="40"/>
      <c r="M171" s="40"/>
    </row>
    <row r="172" spans="1:13" s="42" customFormat="1" ht="15.75" customHeight="1" x14ac:dyDescent="0.2">
      <c r="A172" s="19">
        <v>38749</v>
      </c>
      <c r="B172" s="20">
        <v>4.9649999999999999</v>
      </c>
      <c r="C172" s="20">
        <v>0.188</v>
      </c>
      <c r="D172" s="20">
        <v>1.2649999999999999</v>
      </c>
      <c r="E172" s="20">
        <v>0.22700000000000001</v>
      </c>
      <c r="F172" s="20">
        <v>9.0999999999999998E-2</v>
      </c>
      <c r="G172" s="20">
        <v>0.26200000000000001</v>
      </c>
      <c r="H172" s="20">
        <v>6.9980000000000002</v>
      </c>
      <c r="I172" s="21">
        <f t="shared" si="7"/>
        <v>-11.327927014698425</v>
      </c>
      <c r="J172" s="40"/>
      <c r="K172" s="40"/>
      <c r="L172" s="40"/>
      <c r="M172" s="40"/>
    </row>
    <row r="173" spans="1:13" s="42" customFormat="1" ht="15.75" customHeight="1" x14ac:dyDescent="0.2">
      <c r="A173" s="19">
        <v>38777</v>
      </c>
      <c r="B173" s="20">
        <v>39.521000000000001</v>
      </c>
      <c r="C173" s="20">
        <v>0.94</v>
      </c>
      <c r="D173" s="20">
        <v>4.8879999999999999</v>
      </c>
      <c r="E173" s="20">
        <v>0.54400000000000004</v>
      </c>
      <c r="F173" s="20">
        <v>0.28599999999999998</v>
      </c>
      <c r="G173" s="20">
        <v>0.78400000000000003</v>
      </c>
      <c r="H173" s="20">
        <v>46.963000000000001</v>
      </c>
      <c r="I173" s="21">
        <f t="shared" si="7"/>
        <v>-0.18278815702778006</v>
      </c>
      <c r="J173" s="40"/>
      <c r="K173" s="40"/>
      <c r="L173" s="40"/>
      <c r="M173" s="40"/>
    </row>
    <row r="174" spans="1:13" s="42" customFormat="1" ht="15.75" customHeight="1" x14ac:dyDescent="0.2">
      <c r="A174" s="19">
        <v>38808</v>
      </c>
      <c r="B174" s="20">
        <v>12.742000000000001</v>
      </c>
      <c r="C174" s="20">
        <v>0.75700000000000001</v>
      </c>
      <c r="D174" s="20">
        <v>2.0089999999999999</v>
      </c>
      <c r="E174" s="20">
        <v>0.99</v>
      </c>
      <c r="F174" s="20">
        <v>0.19900000000000001</v>
      </c>
      <c r="G174" s="20">
        <v>0.63600000000000001</v>
      </c>
      <c r="H174" s="20">
        <v>17.332999999999998</v>
      </c>
      <c r="I174" s="21">
        <f t="shared" si="7"/>
        <v>-4.3538240812272422</v>
      </c>
      <c r="J174" s="40"/>
      <c r="K174" s="40"/>
      <c r="L174" s="40"/>
      <c r="M174" s="40"/>
    </row>
    <row r="175" spans="1:13" s="42" customFormat="1" ht="15.75" customHeight="1" x14ac:dyDescent="0.2">
      <c r="A175" s="19">
        <v>38838</v>
      </c>
      <c r="B175" s="20">
        <v>15.436</v>
      </c>
      <c r="C175" s="20">
        <v>0.95</v>
      </c>
      <c r="D175" s="20">
        <v>2.129</v>
      </c>
      <c r="E175" s="20">
        <v>0.13700000000000001</v>
      </c>
      <c r="F175" s="20">
        <v>0.13300000000000001</v>
      </c>
      <c r="G175" s="20">
        <v>0.57399999999999995</v>
      </c>
      <c r="H175" s="20">
        <v>19.359000000000002</v>
      </c>
      <c r="I175" s="21">
        <f t="shared" si="7"/>
        <v>2.3473433782712272</v>
      </c>
      <c r="J175" s="40"/>
      <c r="K175" s="40"/>
      <c r="L175" s="40"/>
      <c r="M175" s="40"/>
    </row>
    <row r="176" spans="1:13" s="42" customFormat="1" ht="15.75" customHeight="1" x14ac:dyDescent="0.2">
      <c r="A176" s="19">
        <v>38869</v>
      </c>
      <c r="B176" s="20">
        <v>18.978999999999999</v>
      </c>
      <c r="C176" s="20">
        <v>0.90700000000000003</v>
      </c>
      <c r="D176" s="20">
        <v>2.2469999999999999</v>
      </c>
      <c r="E176" s="20">
        <v>0.187</v>
      </c>
      <c r="F176" s="20">
        <v>0.112</v>
      </c>
      <c r="G176" s="20">
        <v>0.46600000000000003</v>
      </c>
      <c r="H176" s="20">
        <v>22.898</v>
      </c>
      <c r="I176" s="21">
        <f t="shared" si="7"/>
        <v>-5.4739101717305232</v>
      </c>
      <c r="J176" s="40"/>
      <c r="K176" s="40"/>
      <c r="L176" s="40"/>
      <c r="M176" s="40"/>
    </row>
    <row r="177" spans="1:13" s="42" customFormat="1" ht="15.75" customHeight="1" x14ac:dyDescent="0.2">
      <c r="A177" s="19">
        <v>38899</v>
      </c>
      <c r="B177" s="20">
        <v>12.573</v>
      </c>
      <c r="C177" s="20">
        <v>0.79</v>
      </c>
      <c r="D177" s="20">
        <v>1.857</v>
      </c>
      <c r="E177" s="20">
        <v>0.19900000000000001</v>
      </c>
      <c r="F177" s="20">
        <v>5.7000000000000002E-2</v>
      </c>
      <c r="G177" s="20">
        <v>0.42699999999999999</v>
      </c>
      <c r="H177" s="20">
        <v>15.903</v>
      </c>
      <c r="I177" s="21">
        <f t="shared" si="7"/>
        <v>-4.7153984421809518</v>
      </c>
      <c r="J177" s="40"/>
      <c r="K177" s="40"/>
      <c r="L177" s="40"/>
      <c r="M177" s="40"/>
    </row>
    <row r="178" spans="1:13" s="42" customFormat="1" ht="15.75" customHeight="1" x14ac:dyDescent="0.2">
      <c r="A178" s="19">
        <v>38930</v>
      </c>
      <c r="B178" s="20">
        <v>6.1180000000000003</v>
      </c>
      <c r="C178" s="20">
        <v>0.56299999999999994</v>
      </c>
      <c r="D178" s="20">
        <v>1.4590000000000001</v>
      </c>
      <c r="E178" s="20">
        <v>0.25900000000000001</v>
      </c>
      <c r="F178" s="20">
        <v>7.0999999999999994E-2</v>
      </c>
      <c r="G178" s="20">
        <v>0.46600000000000003</v>
      </c>
      <c r="H178" s="20">
        <v>8.9359999999999999</v>
      </c>
      <c r="I178" s="21">
        <f t="shared" si="7"/>
        <v>-2.880121725899365</v>
      </c>
      <c r="J178" s="40"/>
      <c r="K178" s="40"/>
      <c r="L178" s="40"/>
      <c r="M178" s="40"/>
    </row>
    <row r="179" spans="1:13" s="42" customFormat="1" ht="15.75" customHeight="1" x14ac:dyDescent="0.2">
      <c r="A179" s="19">
        <v>38961</v>
      </c>
      <c r="B179" s="20">
        <v>39.384999999999998</v>
      </c>
      <c r="C179" s="20">
        <v>0.76200000000000001</v>
      </c>
      <c r="D179" s="20">
        <v>4.3940000000000001</v>
      </c>
      <c r="E179" s="20">
        <v>0.63400000000000001</v>
      </c>
      <c r="F179" s="20">
        <v>7.5999999999999998E-2</v>
      </c>
      <c r="G179" s="20">
        <v>0.498</v>
      </c>
      <c r="H179" s="20">
        <v>45.749000000000002</v>
      </c>
      <c r="I179" s="21">
        <f t="shared" si="7"/>
        <v>5.4513184584178642</v>
      </c>
      <c r="J179" s="40"/>
      <c r="K179" s="40"/>
      <c r="L179" s="40"/>
      <c r="M179" s="40"/>
    </row>
    <row r="180" spans="1:13" s="42" customFormat="1" ht="15.75" customHeight="1" x14ac:dyDescent="0.2">
      <c r="A180" s="19">
        <v>38991</v>
      </c>
      <c r="B180" s="20">
        <v>11.958</v>
      </c>
      <c r="C180" s="20">
        <v>0.52900000000000003</v>
      </c>
      <c r="D180" s="20">
        <v>1.968</v>
      </c>
      <c r="E180" s="20">
        <v>0.16700000000000001</v>
      </c>
      <c r="F180" s="20">
        <v>9.0999999999999998E-2</v>
      </c>
      <c r="G180" s="20">
        <v>0.379</v>
      </c>
      <c r="H180" s="20">
        <v>15.092000000000001</v>
      </c>
      <c r="I180" s="21">
        <f t="shared" si="7"/>
        <v>-10.177359838114509</v>
      </c>
      <c r="J180" s="40"/>
      <c r="K180" s="40"/>
      <c r="L180" s="40"/>
      <c r="M180" s="40"/>
    </row>
    <row r="181" spans="1:13" s="42" customFormat="1" ht="15.75" customHeight="1" x14ac:dyDescent="0.2">
      <c r="A181" s="19">
        <v>39022</v>
      </c>
      <c r="B181" s="20">
        <v>12.143000000000001</v>
      </c>
      <c r="C181" s="20">
        <v>0.311</v>
      </c>
      <c r="D181" s="20">
        <v>1.9590000000000001</v>
      </c>
      <c r="E181" s="20">
        <v>0.308</v>
      </c>
      <c r="F181" s="20">
        <v>0.123</v>
      </c>
      <c r="G181" s="20">
        <v>0.47499999999999998</v>
      </c>
      <c r="H181" s="20">
        <v>15.319000000000001</v>
      </c>
      <c r="I181" s="21">
        <f t="shared" si="7"/>
        <v>-7.0223355183296814</v>
      </c>
      <c r="J181" s="40"/>
      <c r="K181" s="40"/>
      <c r="L181" s="40"/>
      <c r="M181" s="40"/>
    </row>
    <row r="182" spans="1:13" s="42" customFormat="1" ht="15.75" customHeight="1" x14ac:dyDescent="0.2">
      <c r="A182" s="19">
        <v>39052</v>
      </c>
      <c r="B182" s="20">
        <v>10.61</v>
      </c>
      <c r="C182" s="20">
        <v>0.314</v>
      </c>
      <c r="D182" s="20">
        <v>2.504</v>
      </c>
      <c r="E182" s="20">
        <v>0.17299999999999999</v>
      </c>
      <c r="F182" s="20">
        <v>0.10299999999999999</v>
      </c>
      <c r="G182" s="20">
        <v>0.35199999999999998</v>
      </c>
      <c r="H182" s="20">
        <v>14.055999999999999</v>
      </c>
      <c r="I182" s="21">
        <f t="shared" si="7"/>
        <v>-3.2688734429839772</v>
      </c>
      <c r="J182" s="40"/>
      <c r="K182" s="40"/>
      <c r="L182" s="40"/>
      <c r="M182" s="40"/>
    </row>
    <row r="183" spans="1:13" s="42" customFormat="1" ht="21.75" customHeight="1" x14ac:dyDescent="0.2">
      <c r="A183" s="19">
        <v>39083</v>
      </c>
      <c r="B183" s="20">
        <v>11.525</v>
      </c>
      <c r="C183" s="20">
        <v>0.29099999999999998</v>
      </c>
      <c r="D183" s="20">
        <v>1.79</v>
      </c>
      <c r="E183" s="20">
        <v>0.24299999999999999</v>
      </c>
      <c r="F183" s="20">
        <v>9.5000000000000001E-2</v>
      </c>
      <c r="G183" s="20">
        <v>0.41299999999999998</v>
      </c>
      <c r="H183" s="20">
        <v>14.356999999999999</v>
      </c>
      <c r="I183" s="21">
        <f t="shared" si="7"/>
        <v>-1.8928522618559596</v>
      </c>
      <c r="J183" s="40"/>
      <c r="K183" s="40"/>
      <c r="L183" s="40"/>
      <c r="M183" s="40"/>
    </row>
    <row r="184" spans="1:13" s="42" customFormat="1" ht="15.75" customHeight="1" x14ac:dyDescent="0.2">
      <c r="A184" s="19">
        <v>39114</v>
      </c>
      <c r="B184" s="20">
        <v>4.9109999999999996</v>
      </c>
      <c r="C184" s="20">
        <v>0.188</v>
      </c>
      <c r="D184" s="20">
        <v>1.21</v>
      </c>
      <c r="E184" s="20">
        <v>0.24199999999999999</v>
      </c>
      <c r="F184" s="20">
        <v>5.2999999999999999E-2</v>
      </c>
      <c r="G184" s="20">
        <v>0.35299999999999998</v>
      </c>
      <c r="H184" s="20">
        <v>6.9569999999999999</v>
      </c>
      <c r="I184" s="21">
        <f t="shared" si="7"/>
        <v>-0.58588168048013811</v>
      </c>
      <c r="J184" s="40"/>
      <c r="K184" s="40"/>
      <c r="L184" s="40"/>
      <c r="M184" s="40"/>
    </row>
    <row r="185" spans="1:13" s="42" customFormat="1" ht="15.75" customHeight="1" x14ac:dyDescent="0.2">
      <c r="A185" s="19">
        <v>39142</v>
      </c>
      <c r="B185" s="20">
        <v>40.338999999999999</v>
      </c>
      <c r="C185" s="20">
        <v>1.0629999999999999</v>
      </c>
      <c r="D185" s="20">
        <v>4.6980000000000004</v>
      </c>
      <c r="E185" s="20">
        <v>0.38200000000000001</v>
      </c>
      <c r="F185" s="20">
        <v>0.15</v>
      </c>
      <c r="G185" s="20">
        <v>0.88800000000000001</v>
      </c>
      <c r="H185" s="20">
        <v>47.52</v>
      </c>
      <c r="I185" s="21">
        <f t="shared" si="7"/>
        <v>1.1860400741009025</v>
      </c>
      <c r="J185" s="40"/>
      <c r="K185" s="40"/>
      <c r="L185" s="40"/>
      <c r="M185" s="40"/>
    </row>
    <row r="186" spans="1:13" s="42" customFormat="1" ht="15.75" customHeight="1" x14ac:dyDescent="0.2">
      <c r="A186" s="19">
        <v>39173</v>
      </c>
      <c r="B186" s="20">
        <v>13.547000000000001</v>
      </c>
      <c r="C186" s="20">
        <v>0.88300000000000001</v>
      </c>
      <c r="D186" s="20">
        <v>2.0209999999999999</v>
      </c>
      <c r="E186" s="20">
        <v>0.38500000000000001</v>
      </c>
      <c r="F186" s="20">
        <v>0.13600000000000001</v>
      </c>
      <c r="G186" s="20">
        <v>0.64</v>
      </c>
      <c r="H186" s="20">
        <v>17.611999999999998</v>
      </c>
      <c r="I186" s="21">
        <f t="shared" si="7"/>
        <v>1.6096463393526772</v>
      </c>
      <c r="J186" s="40"/>
      <c r="K186" s="40"/>
      <c r="L186" s="40"/>
      <c r="M186" s="40"/>
    </row>
    <row r="187" spans="1:13" s="42" customFormat="1" ht="15.75" customHeight="1" x14ac:dyDescent="0.2">
      <c r="A187" s="19">
        <v>39203</v>
      </c>
      <c r="B187" s="20">
        <v>14.99</v>
      </c>
      <c r="C187" s="20">
        <v>0.86899999999999999</v>
      </c>
      <c r="D187" s="20">
        <v>2.2989999999999999</v>
      </c>
      <c r="E187" s="20">
        <v>0.29199999999999998</v>
      </c>
      <c r="F187" s="20">
        <v>0.159</v>
      </c>
      <c r="G187" s="20">
        <v>0.73</v>
      </c>
      <c r="H187" s="20">
        <v>19.338999999999999</v>
      </c>
      <c r="I187" s="21">
        <f t="shared" si="7"/>
        <v>-0.10331112144223997</v>
      </c>
      <c r="J187" s="40"/>
      <c r="K187" s="40"/>
      <c r="L187" s="40"/>
      <c r="M187" s="40"/>
    </row>
    <row r="188" spans="1:13" s="42" customFormat="1" ht="15.75" customHeight="1" x14ac:dyDescent="0.2">
      <c r="A188" s="19">
        <v>39234</v>
      </c>
      <c r="B188" s="20">
        <v>19.93</v>
      </c>
      <c r="C188" s="20">
        <v>0.90600000000000003</v>
      </c>
      <c r="D188" s="20">
        <v>2.9180000000000001</v>
      </c>
      <c r="E188" s="20">
        <v>0.38700000000000001</v>
      </c>
      <c r="F188" s="20">
        <v>0.1</v>
      </c>
      <c r="G188" s="20">
        <v>0.61299999999999999</v>
      </c>
      <c r="H188" s="20">
        <v>24.853999999999999</v>
      </c>
      <c r="I188" s="21">
        <f t="shared" ref="I188:I251" si="8">100*+(H188/H176 - 1)</f>
        <v>8.5422307625120162</v>
      </c>
      <c r="J188" s="40"/>
      <c r="K188" s="40"/>
      <c r="L188" s="40"/>
      <c r="M188" s="40"/>
    </row>
    <row r="189" spans="1:13" s="42" customFormat="1" ht="15.75" customHeight="1" x14ac:dyDescent="0.2">
      <c r="A189" s="19">
        <v>39264</v>
      </c>
      <c r="B189" s="20">
        <v>13.693</v>
      </c>
      <c r="C189" s="20">
        <v>0.70499999999999996</v>
      </c>
      <c r="D189" s="20">
        <v>2.1589999999999998</v>
      </c>
      <c r="E189" s="20">
        <v>0.28899999999999998</v>
      </c>
      <c r="F189" s="20">
        <v>7.4999999999999997E-2</v>
      </c>
      <c r="G189" s="20">
        <v>0.63500000000000001</v>
      </c>
      <c r="H189" s="20">
        <v>17.556000000000001</v>
      </c>
      <c r="I189" s="21">
        <f t="shared" si="8"/>
        <v>10.394265232974909</v>
      </c>
      <c r="J189" s="40"/>
      <c r="K189" s="40"/>
      <c r="L189" s="40"/>
      <c r="M189" s="40"/>
    </row>
    <row r="190" spans="1:13" s="42" customFormat="1" ht="15.75" customHeight="1" x14ac:dyDescent="0.2">
      <c r="A190" s="19">
        <v>39295</v>
      </c>
      <c r="B190" s="20">
        <v>5.851</v>
      </c>
      <c r="C190" s="20">
        <v>0.60799999999999998</v>
      </c>
      <c r="D190" s="20">
        <v>1.2350000000000001</v>
      </c>
      <c r="E190" s="20">
        <v>0.23</v>
      </c>
      <c r="F190" s="20">
        <v>9.8000000000000004E-2</v>
      </c>
      <c r="G190" s="20">
        <v>0.50700000000000001</v>
      </c>
      <c r="H190" s="20">
        <v>8.5289999999999999</v>
      </c>
      <c r="I190" s="21">
        <f t="shared" si="8"/>
        <v>-4.5546105640107415</v>
      </c>
      <c r="J190" s="40"/>
      <c r="K190" s="40"/>
      <c r="L190" s="40"/>
      <c r="M190" s="40"/>
    </row>
    <row r="191" spans="1:13" s="42" customFormat="1" ht="15.75" customHeight="1" x14ac:dyDescent="0.2">
      <c r="A191" s="19">
        <v>39326</v>
      </c>
      <c r="B191" s="20">
        <v>39.71</v>
      </c>
      <c r="C191" s="20">
        <v>0.90700000000000003</v>
      </c>
      <c r="D191" s="20">
        <v>4.109</v>
      </c>
      <c r="E191" s="20">
        <v>0.495</v>
      </c>
      <c r="F191" s="20">
        <v>0.20399999999999999</v>
      </c>
      <c r="G191" s="20">
        <v>0.64600000000000002</v>
      </c>
      <c r="H191" s="20">
        <v>46.070999999999998</v>
      </c>
      <c r="I191" s="21">
        <f t="shared" si="8"/>
        <v>0.70384052110428197</v>
      </c>
      <c r="J191" s="40"/>
      <c r="K191" s="40"/>
      <c r="L191" s="40"/>
      <c r="M191" s="40"/>
    </row>
    <row r="192" spans="1:13" s="42" customFormat="1" ht="15.75" customHeight="1" x14ac:dyDescent="0.2">
      <c r="A192" s="19">
        <v>39356</v>
      </c>
      <c r="B192" s="20">
        <v>13.959</v>
      </c>
      <c r="C192" s="20">
        <v>0.53600000000000003</v>
      </c>
      <c r="D192" s="20">
        <v>2.2639999999999998</v>
      </c>
      <c r="E192" s="20">
        <v>0.375</v>
      </c>
      <c r="F192" s="20">
        <v>7.4999999999999997E-2</v>
      </c>
      <c r="G192" s="20">
        <v>0.52</v>
      </c>
      <c r="H192" s="20">
        <v>17.728999999999999</v>
      </c>
      <c r="I192" s="21">
        <f t="shared" si="8"/>
        <v>17.472833289159805</v>
      </c>
      <c r="J192" s="40"/>
      <c r="K192" s="40"/>
      <c r="L192" s="40"/>
      <c r="M192" s="40"/>
    </row>
    <row r="193" spans="1:13" s="42" customFormat="1" ht="15.75" customHeight="1" x14ac:dyDescent="0.2">
      <c r="A193" s="19">
        <v>39387</v>
      </c>
      <c r="B193" s="20">
        <v>12.856</v>
      </c>
      <c r="C193" s="20">
        <v>0.40899999999999997</v>
      </c>
      <c r="D193" s="20">
        <v>2.5110000000000001</v>
      </c>
      <c r="E193" s="20">
        <v>0.29599999999999999</v>
      </c>
      <c r="F193" s="20">
        <v>0.104</v>
      </c>
      <c r="G193" s="20">
        <v>0.57499999999999996</v>
      </c>
      <c r="H193" s="20">
        <v>16.751000000000001</v>
      </c>
      <c r="I193" s="21">
        <f t="shared" si="8"/>
        <v>9.3478686598341909</v>
      </c>
      <c r="J193" s="40"/>
      <c r="K193" s="40"/>
      <c r="L193" s="40"/>
      <c r="M193" s="40"/>
    </row>
    <row r="194" spans="1:13" s="42" customFormat="1" ht="15.75" customHeight="1" x14ac:dyDescent="0.2">
      <c r="A194" s="19">
        <v>39417</v>
      </c>
      <c r="B194" s="20">
        <v>11.233000000000001</v>
      </c>
      <c r="C194" s="20">
        <v>0.39800000000000002</v>
      </c>
      <c r="D194" s="20">
        <v>1.6319999999999999</v>
      </c>
      <c r="E194" s="20">
        <v>0.224</v>
      </c>
      <c r="F194" s="20">
        <v>7.6999999999999999E-2</v>
      </c>
      <c r="G194" s="20">
        <v>0.4</v>
      </c>
      <c r="H194" s="20">
        <v>13.964</v>
      </c>
      <c r="I194" s="21">
        <f t="shared" si="8"/>
        <v>-0.65452475811040856</v>
      </c>
      <c r="J194" s="40"/>
      <c r="K194" s="40"/>
      <c r="L194" s="40"/>
      <c r="M194" s="40"/>
    </row>
    <row r="195" spans="1:13" s="42" customFormat="1" ht="21.75" customHeight="1" x14ac:dyDescent="0.2">
      <c r="A195" s="19">
        <v>39448</v>
      </c>
      <c r="B195" s="20">
        <v>12.183999999999999</v>
      </c>
      <c r="C195" s="20">
        <v>0.22800000000000001</v>
      </c>
      <c r="D195" s="20">
        <v>2.0539999999999998</v>
      </c>
      <c r="E195" s="20">
        <v>0.33600000000000002</v>
      </c>
      <c r="F195" s="20">
        <v>8.4000000000000005E-2</v>
      </c>
      <c r="G195" s="20">
        <v>0.42899999999999999</v>
      </c>
      <c r="H195" s="20">
        <v>15.315</v>
      </c>
      <c r="I195" s="21">
        <f t="shared" si="8"/>
        <v>6.6727032109772155</v>
      </c>
      <c r="J195" s="40"/>
      <c r="K195" s="40"/>
      <c r="L195" s="40"/>
      <c r="M195" s="40"/>
    </row>
    <row r="196" spans="1:13" s="42" customFormat="1" ht="15.75" customHeight="1" x14ac:dyDescent="0.2">
      <c r="A196" s="19">
        <v>39479</v>
      </c>
      <c r="B196" s="20">
        <v>4.407</v>
      </c>
      <c r="C196" s="20">
        <v>0.20300000000000001</v>
      </c>
      <c r="D196" s="20">
        <v>1.085</v>
      </c>
      <c r="E196" s="20">
        <v>0.24199999999999999</v>
      </c>
      <c r="F196" s="20">
        <v>4.5999999999999999E-2</v>
      </c>
      <c r="G196" s="20">
        <v>0.38700000000000001</v>
      </c>
      <c r="H196" s="20">
        <v>6.37</v>
      </c>
      <c r="I196" s="21">
        <f t="shared" si="8"/>
        <v>-8.4375449187868323</v>
      </c>
      <c r="J196" s="40"/>
      <c r="K196" s="40"/>
      <c r="L196" s="40"/>
      <c r="M196" s="40"/>
    </row>
    <row r="197" spans="1:13" s="42" customFormat="1" ht="15.75" customHeight="1" x14ac:dyDescent="0.2">
      <c r="A197" s="19">
        <v>39508</v>
      </c>
      <c r="B197" s="20">
        <v>41.156999999999996</v>
      </c>
      <c r="C197" s="20">
        <v>1.1619999999999999</v>
      </c>
      <c r="D197" s="20">
        <v>5.13</v>
      </c>
      <c r="E197" s="20">
        <v>0.58699999999999997</v>
      </c>
      <c r="F197" s="20">
        <v>0.16200000000000001</v>
      </c>
      <c r="G197" s="20">
        <v>1.0229999999999999</v>
      </c>
      <c r="H197" s="20">
        <v>49.220999999999997</v>
      </c>
      <c r="I197" s="21">
        <f t="shared" si="8"/>
        <v>3.5795454545454408</v>
      </c>
      <c r="J197" s="40"/>
      <c r="K197" s="40"/>
      <c r="L197" s="40"/>
      <c r="M197" s="40"/>
    </row>
    <row r="198" spans="1:13" s="42" customFormat="1" ht="15.75" customHeight="1" x14ac:dyDescent="0.2">
      <c r="A198" s="19">
        <v>39539</v>
      </c>
      <c r="B198" s="20">
        <v>14.016</v>
      </c>
      <c r="C198" s="20">
        <v>0.83</v>
      </c>
      <c r="D198" s="20">
        <v>1.875</v>
      </c>
      <c r="E198" s="20">
        <v>0.38500000000000001</v>
      </c>
      <c r="F198" s="20">
        <v>9.7000000000000003E-2</v>
      </c>
      <c r="G198" s="20">
        <v>0.748</v>
      </c>
      <c r="H198" s="20">
        <v>17.951000000000001</v>
      </c>
      <c r="I198" s="21">
        <f t="shared" si="8"/>
        <v>1.9248239836475278</v>
      </c>
      <c r="J198" s="40"/>
      <c r="K198" s="40"/>
      <c r="L198" s="40"/>
      <c r="M198" s="40"/>
    </row>
    <row r="199" spans="1:13" s="42" customFormat="1" ht="15.75" customHeight="1" x14ac:dyDescent="0.2">
      <c r="A199" s="19">
        <v>39569</v>
      </c>
      <c r="B199" s="20">
        <v>14.061</v>
      </c>
      <c r="C199" s="20">
        <v>0.95899999999999996</v>
      </c>
      <c r="D199" s="20">
        <v>2.0270000000000001</v>
      </c>
      <c r="E199" s="20">
        <v>0.36599999999999999</v>
      </c>
      <c r="F199" s="20">
        <v>0.14799999999999999</v>
      </c>
      <c r="G199" s="20">
        <v>0.63</v>
      </c>
      <c r="H199" s="20">
        <v>18.190999999999999</v>
      </c>
      <c r="I199" s="21">
        <f t="shared" si="8"/>
        <v>-5.9361911163969161</v>
      </c>
      <c r="J199" s="40"/>
      <c r="K199" s="40"/>
      <c r="L199" s="40"/>
      <c r="M199" s="40"/>
    </row>
    <row r="200" spans="1:13" s="42" customFormat="1" ht="15.75" customHeight="1" x14ac:dyDescent="0.2">
      <c r="A200" s="19">
        <v>39600</v>
      </c>
      <c r="B200" s="20">
        <v>16.231999999999999</v>
      </c>
      <c r="C200" s="20">
        <v>0.93</v>
      </c>
      <c r="D200" s="20">
        <v>2.2799999999999998</v>
      </c>
      <c r="E200" s="20">
        <v>0.42299999999999999</v>
      </c>
      <c r="F200" s="20">
        <v>0.13600000000000001</v>
      </c>
      <c r="G200" s="20">
        <v>0.60899999999999999</v>
      </c>
      <c r="H200" s="20">
        <v>20.61</v>
      </c>
      <c r="I200" s="21">
        <f t="shared" si="8"/>
        <v>-17.075722217751665</v>
      </c>
      <c r="J200" s="40"/>
      <c r="K200" s="40"/>
      <c r="L200" s="40"/>
      <c r="M200" s="40"/>
    </row>
    <row r="201" spans="1:13" s="42" customFormat="1" ht="15.75" customHeight="1" x14ac:dyDescent="0.2">
      <c r="A201" s="19">
        <v>39630</v>
      </c>
      <c r="B201" s="20">
        <v>10.77</v>
      </c>
      <c r="C201" s="20">
        <v>0.79500000000000004</v>
      </c>
      <c r="D201" s="20">
        <v>1.4670000000000001</v>
      </c>
      <c r="E201" s="20">
        <v>0.34200000000000003</v>
      </c>
      <c r="F201" s="20">
        <v>0.109</v>
      </c>
      <c r="G201" s="20">
        <v>0.623</v>
      </c>
      <c r="H201" s="20">
        <v>14.106</v>
      </c>
      <c r="I201" s="21">
        <f t="shared" si="8"/>
        <v>-19.651401230348608</v>
      </c>
      <c r="J201" s="40"/>
      <c r="K201" s="40"/>
      <c r="L201" s="40"/>
      <c r="M201" s="40"/>
    </row>
    <row r="202" spans="1:13" s="42" customFormat="1" ht="15.75" customHeight="1" x14ac:dyDescent="0.2">
      <c r="A202" s="19">
        <v>39661</v>
      </c>
      <c r="B202" s="20">
        <v>4.649</v>
      </c>
      <c r="C202" s="20">
        <v>0.51900000000000002</v>
      </c>
      <c r="D202" s="20">
        <v>0.69399999999999995</v>
      </c>
      <c r="E202" s="20">
        <v>0.26500000000000001</v>
      </c>
      <c r="F202" s="20">
        <v>8.5999999999999993E-2</v>
      </c>
      <c r="G202" s="20">
        <v>0.49099999999999999</v>
      </c>
      <c r="H202" s="20">
        <v>6.7039999999999997</v>
      </c>
      <c r="I202" s="21">
        <f t="shared" si="8"/>
        <v>-21.397584710986052</v>
      </c>
      <c r="J202" s="40"/>
      <c r="K202" s="40"/>
      <c r="L202" s="40"/>
      <c r="M202" s="40"/>
    </row>
    <row r="203" spans="1:13" s="42" customFormat="1" ht="15.75" customHeight="1" x14ac:dyDescent="0.2">
      <c r="A203" s="19">
        <v>39692</v>
      </c>
      <c r="B203" s="20">
        <v>29.533000000000001</v>
      </c>
      <c r="C203" s="20">
        <v>0.86</v>
      </c>
      <c r="D203" s="20">
        <v>3.0510000000000002</v>
      </c>
      <c r="E203" s="20">
        <v>0.5</v>
      </c>
      <c r="F203" s="20">
        <v>0.11799999999999999</v>
      </c>
      <c r="G203" s="20">
        <v>0.63400000000000001</v>
      </c>
      <c r="H203" s="20">
        <v>34.695999999999998</v>
      </c>
      <c r="I203" s="21">
        <f t="shared" si="8"/>
        <v>-24.690152156454172</v>
      </c>
      <c r="J203" s="40"/>
      <c r="K203" s="40"/>
      <c r="L203" s="40"/>
      <c r="M203" s="40"/>
    </row>
    <row r="204" spans="1:13" s="42" customFormat="1" ht="15.75" customHeight="1" x14ac:dyDescent="0.2">
      <c r="A204" s="19">
        <v>39722</v>
      </c>
      <c r="B204" s="20">
        <v>10.167</v>
      </c>
      <c r="C204" s="20">
        <v>0.53900000000000003</v>
      </c>
      <c r="D204" s="20">
        <v>0.98199999999999998</v>
      </c>
      <c r="E204" s="20">
        <v>0.30299999999999999</v>
      </c>
      <c r="F204" s="20">
        <v>5.3999999999999999E-2</v>
      </c>
      <c r="G204" s="20">
        <v>0.41</v>
      </c>
      <c r="H204" s="20">
        <v>12.455</v>
      </c>
      <c r="I204" s="21">
        <f t="shared" si="8"/>
        <v>-29.747870720288795</v>
      </c>
      <c r="J204" s="40"/>
      <c r="K204" s="40"/>
      <c r="L204" s="40"/>
      <c r="M204" s="40"/>
    </row>
    <row r="205" spans="1:13" s="42" customFormat="1" ht="15.75" customHeight="1" x14ac:dyDescent="0.2">
      <c r="A205" s="19">
        <v>39753</v>
      </c>
      <c r="B205" s="20">
        <v>7.9390000000000001</v>
      </c>
      <c r="C205" s="20">
        <v>0.34499999999999997</v>
      </c>
      <c r="D205" s="20">
        <v>1.0209999999999999</v>
      </c>
      <c r="E205" s="20">
        <v>0.29599999999999999</v>
      </c>
      <c r="F205" s="20">
        <v>5.8999999999999997E-2</v>
      </c>
      <c r="G205" s="20">
        <v>0.36699999999999999</v>
      </c>
      <c r="H205" s="20">
        <v>10.026999999999999</v>
      </c>
      <c r="I205" s="21">
        <f t="shared" si="8"/>
        <v>-40.140887111217246</v>
      </c>
      <c r="J205" s="40"/>
      <c r="K205" s="40"/>
      <c r="L205" s="40"/>
      <c r="M205" s="40"/>
    </row>
    <row r="206" spans="1:13" s="42" customFormat="1" ht="15.75" customHeight="1" x14ac:dyDescent="0.2">
      <c r="A206" s="19">
        <v>39783</v>
      </c>
      <c r="B206" s="20">
        <v>7.5529999999999999</v>
      </c>
      <c r="C206" s="20">
        <v>0.3</v>
      </c>
      <c r="D206" s="20">
        <v>1.175</v>
      </c>
      <c r="E206" s="20">
        <v>0.185</v>
      </c>
      <c r="F206" s="20">
        <v>4.9000000000000002E-2</v>
      </c>
      <c r="G206" s="20">
        <v>0.377</v>
      </c>
      <c r="H206" s="20">
        <v>9.6389999999999993</v>
      </c>
      <c r="I206" s="21">
        <f t="shared" si="8"/>
        <v>-30.972500716127193</v>
      </c>
      <c r="J206" s="40"/>
      <c r="K206" s="40"/>
      <c r="L206" s="40"/>
      <c r="M206" s="40"/>
    </row>
    <row r="207" spans="1:13" s="42" customFormat="1" ht="21.75" customHeight="1" x14ac:dyDescent="0.2">
      <c r="A207" s="19">
        <v>39814</v>
      </c>
      <c r="B207" s="20">
        <v>8.7279999999999998</v>
      </c>
      <c r="C207" s="20">
        <v>0.25</v>
      </c>
      <c r="D207" s="20">
        <v>0.67400000000000004</v>
      </c>
      <c r="E207" s="20">
        <v>0.221</v>
      </c>
      <c r="F207" s="20">
        <v>3.1E-2</v>
      </c>
      <c r="G207" s="20">
        <v>0.48799999999999999</v>
      </c>
      <c r="H207" s="20">
        <v>10.391999999999999</v>
      </c>
      <c r="I207" s="21">
        <f t="shared" si="8"/>
        <v>-32.144955925563181</v>
      </c>
      <c r="J207" s="40"/>
      <c r="K207" s="40"/>
      <c r="L207" s="40"/>
      <c r="M207" s="40"/>
    </row>
    <row r="208" spans="1:13" s="42" customFormat="1" ht="15.75" customHeight="1" x14ac:dyDescent="0.2">
      <c r="A208" s="19">
        <v>39845</v>
      </c>
      <c r="B208" s="20">
        <v>3.972</v>
      </c>
      <c r="C208" s="20">
        <v>0.17899999999999999</v>
      </c>
      <c r="D208" s="20">
        <v>0.41899999999999998</v>
      </c>
      <c r="E208" s="20">
        <v>0.17899999999999999</v>
      </c>
      <c r="F208" s="20">
        <v>1.4999999999999999E-2</v>
      </c>
      <c r="G208" s="20">
        <v>0.33200000000000002</v>
      </c>
      <c r="H208" s="20">
        <v>5.0960000000000001</v>
      </c>
      <c r="I208" s="21">
        <f t="shared" si="8"/>
        <v>-19.999999999999996</v>
      </c>
      <c r="J208" s="40"/>
      <c r="K208" s="40"/>
      <c r="L208" s="40"/>
      <c r="M208" s="40"/>
    </row>
    <row r="209" spans="1:13" s="42" customFormat="1" ht="15.75" customHeight="1" x14ac:dyDescent="0.2">
      <c r="A209" s="19">
        <v>39873</v>
      </c>
      <c r="B209" s="20">
        <v>32.186999999999998</v>
      </c>
      <c r="C209" s="20">
        <v>1.032</v>
      </c>
      <c r="D209" s="20">
        <v>2.6070000000000002</v>
      </c>
      <c r="E209" s="20">
        <v>0.30199999999999999</v>
      </c>
      <c r="F209" s="20">
        <v>0.12</v>
      </c>
      <c r="G209" s="20">
        <v>0.85499999999999998</v>
      </c>
      <c r="H209" s="20">
        <v>37.103000000000002</v>
      </c>
      <c r="I209" s="21">
        <f t="shared" si="8"/>
        <v>-24.619572946506562</v>
      </c>
      <c r="J209" s="40"/>
      <c r="K209" s="40"/>
      <c r="L209" s="40"/>
      <c r="M209" s="40"/>
    </row>
    <row r="210" spans="1:13" s="42" customFormat="1" ht="15.75" customHeight="1" x14ac:dyDescent="0.2">
      <c r="A210" s="19">
        <v>39904</v>
      </c>
      <c r="B210" s="20">
        <v>12.05</v>
      </c>
      <c r="C210" s="20">
        <v>0.76700000000000002</v>
      </c>
      <c r="D210" s="20">
        <v>1.242</v>
      </c>
      <c r="E210" s="20">
        <v>0.29899999999999999</v>
      </c>
      <c r="F210" s="20">
        <v>9.8000000000000004E-2</v>
      </c>
      <c r="G210" s="20">
        <v>0.628</v>
      </c>
      <c r="H210" s="20">
        <v>15.084</v>
      </c>
      <c r="I210" s="21">
        <f t="shared" si="8"/>
        <v>-15.971255083282276</v>
      </c>
      <c r="J210" s="40"/>
      <c r="K210" s="40"/>
      <c r="L210" s="40"/>
      <c r="M210" s="40"/>
    </row>
    <row r="211" spans="1:13" s="42" customFormat="1" ht="15.75" customHeight="1" x14ac:dyDescent="0.2">
      <c r="A211" s="19">
        <v>39934</v>
      </c>
      <c r="B211" s="20">
        <v>12.569000000000001</v>
      </c>
      <c r="C211" s="20">
        <v>0.70399999999999996</v>
      </c>
      <c r="D211" s="20">
        <v>1.1759999999999999</v>
      </c>
      <c r="E211" s="20">
        <v>0.2</v>
      </c>
      <c r="F211" s="20">
        <v>0.06</v>
      </c>
      <c r="G211" s="20">
        <v>0.46</v>
      </c>
      <c r="H211" s="20">
        <v>15.169</v>
      </c>
      <c r="I211" s="21">
        <f t="shared" si="8"/>
        <v>-16.612610631631021</v>
      </c>
      <c r="J211" s="40"/>
      <c r="K211" s="40"/>
      <c r="L211" s="40"/>
      <c r="M211" s="40"/>
    </row>
    <row r="212" spans="1:13" s="42" customFormat="1" ht="15.75" customHeight="1" x14ac:dyDescent="0.2">
      <c r="A212" s="19">
        <v>39965</v>
      </c>
      <c r="B212" s="20">
        <v>17.673999999999999</v>
      </c>
      <c r="C212" s="20">
        <v>0.70199999999999996</v>
      </c>
      <c r="D212" s="20">
        <v>1.4039999999999999</v>
      </c>
      <c r="E212" s="20">
        <v>0.23599999999999999</v>
      </c>
      <c r="F212" s="20">
        <v>7.0000000000000007E-2</v>
      </c>
      <c r="G212" s="20">
        <v>0.55100000000000005</v>
      </c>
      <c r="H212" s="20">
        <v>20.637</v>
      </c>
      <c r="I212" s="21">
        <f t="shared" si="8"/>
        <v>0.13100436681223737</v>
      </c>
      <c r="J212" s="40"/>
      <c r="K212" s="40"/>
      <c r="L212" s="40"/>
      <c r="M212" s="40"/>
    </row>
    <row r="213" spans="1:13" s="42" customFormat="1" ht="15.75" customHeight="1" x14ac:dyDescent="0.2">
      <c r="A213" s="19">
        <v>39995</v>
      </c>
      <c r="B213" s="20">
        <v>12.426</v>
      </c>
      <c r="C213" s="20">
        <v>0.60799999999999998</v>
      </c>
      <c r="D213" s="20">
        <v>1.115</v>
      </c>
      <c r="E213" s="20">
        <v>0.22800000000000001</v>
      </c>
      <c r="F213" s="20">
        <v>7.3999999999999996E-2</v>
      </c>
      <c r="G213" s="20">
        <v>0.46600000000000003</v>
      </c>
      <c r="H213" s="20">
        <v>14.917</v>
      </c>
      <c r="I213" s="21">
        <f t="shared" si="8"/>
        <v>5.74932652771869</v>
      </c>
      <c r="J213" s="40"/>
      <c r="K213" s="40"/>
      <c r="L213" s="40"/>
      <c r="M213" s="40"/>
    </row>
    <row r="214" spans="1:13" s="42" customFormat="1" ht="15.75" customHeight="1" x14ac:dyDescent="0.2">
      <c r="A214" s="19">
        <v>40026</v>
      </c>
      <c r="B214" s="20">
        <v>6.1180000000000003</v>
      </c>
      <c r="C214" s="20">
        <v>0.38600000000000001</v>
      </c>
      <c r="D214" s="20">
        <v>0.43</v>
      </c>
      <c r="E214" s="20">
        <v>0.159</v>
      </c>
      <c r="F214" s="20">
        <v>5.0999999999999997E-2</v>
      </c>
      <c r="G214" s="20">
        <v>0.39300000000000002</v>
      </c>
      <c r="H214" s="20">
        <v>7.5369999999999999</v>
      </c>
      <c r="I214" s="21">
        <f t="shared" si="8"/>
        <v>12.42541766109786</v>
      </c>
      <c r="J214" s="40"/>
      <c r="K214" s="40"/>
      <c r="L214" s="40"/>
      <c r="M214" s="40"/>
    </row>
    <row r="215" spans="1:13" s="42" customFormat="1" ht="15.75" customHeight="1" x14ac:dyDescent="0.2">
      <c r="A215" s="19">
        <v>40057</v>
      </c>
      <c r="B215" s="20">
        <v>37.351999999999997</v>
      </c>
      <c r="C215" s="20">
        <v>0.67300000000000004</v>
      </c>
      <c r="D215" s="20">
        <v>2.4079999999999999</v>
      </c>
      <c r="E215" s="20">
        <v>0.77800000000000002</v>
      </c>
      <c r="F215" s="20">
        <v>0.10299999999999999</v>
      </c>
      <c r="G215" s="20">
        <v>0.56699999999999995</v>
      </c>
      <c r="H215" s="20">
        <v>41.881</v>
      </c>
      <c r="I215" s="21">
        <f t="shared" si="8"/>
        <v>20.708439013142744</v>
      </c>
      <c r="J215" s="40"/>
      <c r="K215" s="40"/>
      <c r="L215" s="40"/>
      <c r="M215" s="40"/>
    </row>
    <row r="216" spans="1:13" s="42" customFormat="1" ht="15.75" customHeight="1" x14ac:dyDescent="0.2">
      <c r="A216" s="19">
        <v>40087</v>
      </c>
      <c r="B216" s="20">
        <v>14.943</v>
      </c>
      <c r="C216" s="20">
        <v>0.39600000000000002</v>
      </c>
      <c r="D216" s="20">
        <v>0.82099999999999995</v>
      </c>
      <c r="E216" s="20">
        <v>0.13200000000000001</v>
      </c>
      <c r="F216" s="20">
        <v>7.8E-2</v>
      </c>
      <c r="G216" s="20">
        <v>0.4</v>
      </c>
      <c r="H216" s="20">
        <v>16.77</v>
      </c>
      <c r="I216" s="21">
        <f t="shared" si="8"/>
        <v>34.644720995584088</v>
      </c>
      <c r="J216" s="40"/>
      <c r="K216" s="40"/>
      <c r="L216" s="40"/>
      <c r="M216" s="40"/>
    </row>
    <row r="217" spans="1:13" s="42" customFormat="1" ht="15.75" customHeight="1" x14ac:dyDescent="0.2">
      <c r="A217" s="19">
        <v>40118</v>
      </c>
      <c r="B217" s="20">
        <v>14.88</v>
      </c>
      <c r="C217" s="20">
        <v>0.26200000000000001</v>
      </c>
      <c r="D217" s="20">
        <v>1.0980000000000001</v>
      </c>
      <c r="E217" s="20">
        <v>0.13200000000000001</v>
      </c>
      <c r="F217" s="20">
        <v>7.1999999999999995E-2</v>
      </c>
      <c r="G217" s="20">
        <v>0.39200000000000002</v>
      </c>
      <c r="H217" s="20">
        <v>16.835999999999999</v>
      </c>
      <c r="I217" s="21">
        <f t="shared" si="8"/>
        <v>67.90665203949338</v>
      </c>
      <c r="J217" s="40"/>
      <c r="K217" s="40"/>
      <c r="L217" s="40"/>
      <c r="M217" s="40"/>
    </row>
    <row r="218" spans="1:13" s="42" customFormat="1" ht="15.75" customHeight="1" x14ac:dyDescent="0.2">
      <c r="A218" s="19">
        <v>40148</v>
      </c>
      <c r="B218" s="20">
        <v>13.313000000000001</v>
      </c>
      <c r="C218" s="20">
        <v>0.17299999999999999</v>
      </c>
      <c r="D218" s="20">
        <v>1.052</v>
      </c>
      <c r="E218" s="20">
        <v>0.11</v>
      </c>
      <c r="F218" s="20">
        <v>5.0999999999999997E-2</v>
      </c>
      <c r="G218" s="20">
        <v>0.316</v>
      </c>
      <c r="H218" s="20">
        <v>15.015000000000001</v>
      </c>
      <c r="I218" s="21">
        <f t="shared" si="8"/>
        <v>55.77342047930285</v>
      </c>
      <c r="J218" s="40"/>
      <c r="K218" s="40"/>
      <c r="L218" s="40"/>
      <c r="M218" s="40"/>
    </row>
    <row r="219" spans="1:13" s="42" customFormat="1" ht="21.75" customHeight="1" x14ac:dyDescent="0.2">
      <c r="A219" s="19">
        <v>40179</v>
      </c>
      <c r="B219" s="20">
        <v>11.153</v>
      </c>
      <c r="C219" s="20">
        <v>0.112</v>
      </c>
      <c r="D219" s="20">
        <v>0.755</v>
      </c>
      <c r="E219" s="20">
        <v>8.3000000000000004E-2</v>
      </c>
      <c r="F219" s="20">
        <v>1.7000000000000001E-2</v>
      </c>
      <c r="G219" s="20">
        <v>0.25600000000000001</v>
      </c>
      <c r="H219" s="20">
        <v>12.375999999999999</v>
      </c>
      <c r="I219" s="21">
        <f t="shared" si="8"/>
        <v>19.091608929946101</v>
      </c>
      <c r="J219" s="40"/>
      <c r="K219" s="40"/>
      <c r="L219" s="40"/>
      <c r="M219" s="40"/>
    </row>
    <row r="220" spans="1:13" s="42" customFormat="1" ht="15.75" customHeight="1" x14ac:dyDescent="0.2">
      <c r="A220" s="19">
        <v>40210</v>
      </c>
      <c r="B220" s="20">
        <v>5.3620000000000001</v>
      </c>
      <c r="C220" s="20">
        <v>0.13700000000000001</v>
      </c>
      <c r="D220" s="20">
        <v>0.498</v>
      </c>
      <c r="E220" s="20">
        <v>0.10100000000000001</v>
      </c>
      <c r="F220" s="20">
        <v>1.7999999999999999E-2</v>
      </c>
      <c r="G220" s="20">
        <v>0.23899999999999999</v>
      </c>
      <c r="H220" s="20">
        <v>6.3550000000000004</v>
      </c>
      <c r="I220" s="21">
        <f t="shared" si="8"/>
        <v>24.705651491365789</v>
      </c>
      <c r="J220" s="40">
        <v>1E-3</v>
      </c>
      <c r="K220" s="40">
        <v>0</v>
      </c>
      <c r="L220" s="40">
        <v>0</v>
      </c>
      <c r="M220" s="40">
        <v>0</v>
      </c>
    </row>
    <row r="221" spans="1:13" s="42" customFormat="1" ht="15.75" customHeight="1" x14ac:dyDescent="0.2">
      <c r="A221" s="19">
        <v>40238</v>
      </c>
      <c r="B221" s="20">
        <v>36.914999999999999</v>
      </c>
      <c r="C221" s="20">
        <v>0.84699999999999998</v>
      </c>
      <c r="D221" s="20">
        <v>2.8319999999999999</v>
      </c>
      <c r="E221" s="20">
        <v>0.33600000000000002</v>
      </c>
      <c r="F221" s="20">
        <v>0.223</v>
      </c>
      <c r="G221" s="20">
        <v>0.77900000000000003</v>
      </c>
      <c r="H221" s="20">
        <v>41.932000000000002</v>
      </c>
      <c r="I221" s="21">
        <f t="shared" si="8"/>
        <v>13.015120071153286</v>
      </c>
      <c r="J221" s="40">
        <v>7.0000000000000001E-3</v>
      </c>
      <c r="K221" s="40">
        <v>1E-3</v>
      </c>
      <c r="L221" s="40">
        <v>0</v>
      </c>
      <c r="M221" s="40">
        <v>4.0000000000000001E-3</v>
      </c>
    </row>
    <row r="222" spans="1:13" s="42" customFormat="1" ht="15.75" customHeight="1" x14ac:dyDescent="0.2">
      <c r="A222" s="19">
        <v>40269</v>
      </c>
      <c r="B222" s="20">
        <v>12.773999999999999</v>
      </c>
      <c r="C222" s="20">
        <v>0.622</v>
      </c>
      <c r="D222" s="20">
        <v>1.149</v>
      </c>
      <c r="E222" s="20">
        <v>0.152</v>
      </c>
      <c r="F222" s="20">
        <v>7.1999999999999995E-2</v>
      </c>
      <c r="G222" s="20">
        <v>0.53</v>
      </c>
      <c r="H222" s="20">
        <v>15.298999999999999</v>
      </c>
      <c r="I222" s="21">
        <f t="shared" si="8"/>
        <v>1.4253513656854899</v>
      </c>
      <c r="J222" s="40">
        <v>4.0000000000000001E-3</v>
      </c>
      <c r="K222" s="40">
        <v>0</v>
      </c>
      <c r="L222" s="40">
        <v>0</v>
      </c>
      <c r="M222" s="40">
        <v>2E-3</v>
      </c>
    </row>
    <row r="223" spans="1:13" s="42" customFormat="1" ht="15.75" customHeight="1" x14ac:dyDescent="0.2">
      <c r="A223" s="19">
        <v>40299</v>
      </c>
      <c r="B223" s="20">
        <v>12.967000000000001</v>
      </c>
      <c r="C223" s="20">
        <v>0.57799999999999996</v>
      </c>
      <c r="D223" s="20">
        <v>1.393</v>
      </c>
      <c r="E223" s="20">
        <v>0.184</v>
      </c>
      <c r="F223" s="20">
        <v>9.8000000000000004E-2</v>
      </c>
      <c r="G223" s="20">
        <v>0.48799999999999999</v>
      </c>
      <c r="H223" s="20">
        <v>15.708</v>
      </c>
      <c r="I223" s="21">
        <f t="shared" si="8"/>
        <v>3.5532994923857864</v>
      </c>
      <c r="J223" s="40">
        <v>2E-3</v>
      </c>
      <c r="K223" s="40">
        <v>1E-3</v>
      </c>
      <c r="L223" s="40">
        <v>0</v>
      </c>
      <c r="M223" s="40">
        <v>1E-3</v>
      </c>
    </row>
    <row r="224" spans="1:13" s="42" customFormat="1" ht="15.75" customHeight="1" x14ac:dyDescent="0.2">
      <c r="A224" s="19">
        <v>40330</v>
      </c>
      <c r="B224" s="20">
        <v>16.228999999999999</v>
      </c>
      <c r="C224" s="20">
        <v>0.64</v>
      </c>
      <c r="D224" s="20">
        <v>1.865</v>
      </c>
      <c r="E224" s="20">
        <v>0.21</v>
      </c>
      <c r="F224" s="20">
        <v>4.9000000000000002E-2</v>
      </c>
      <c r="G224" s="20">
        <v>0.504</v>
      </c>
      <c r="H224" s="20">
        <v>19.497</v>
      </c>
      <c r="I224" s="21">
        <f t="shared" si="8"/>
        <v>-5.5240587294664962</v>
      </c>
      <c r="J224" s="40">
        <v>3.0000000000000001E-3</v>
      </c>
      <c r="K224" s="40">
        <v>2E-3</v>
      </c>
      <c r="L224" s="40">
        <v>0</v>
      </c>
      <c r="M224" s="40">
        <v>3.0000000000000001E-3</v>
      </c>
    </row>
    <row r="225" spans="1:13" s="42" customFormat="1" ht="15.75" customHeight="1" x14ac:dyDescent="0.2">
      <c r="A225" s="19">
        <v>40360</v>
      </c>
      <c r="B225" s="20">
        <v>11.209</v>
      </c>
      <c r="C225" s="20">
        <v>0.54800000000000004</v>
      </c>
      <c r="D225" s="20">
        <v>1.2370000000000001</v>
      </c>
      <c r="E225" s="20">
        <v>0.16400000000000001</v>
      </c>
      <c r="F225" s="20">
        <v>4.5999999999999999E-2</v>
      </c>
      <c r="G225" s="20">
        <v>0.45700000000000002</v>
      </c>
      <c r="H225" s="20">
        <v>13.661</v>
      </c>
      <c r="I225" s="21">
        <f t="shared" si="8"/>
        <v>-8.4199235771267649</v>
      </c>
      <c r="J225" s="40">
        <v>1.4999999999999999E-2</v>
      </c>
      <c r="K225" s="40">
        <v>7.0000000000000001E-3</v>
      </c>
      <c r="L225" s="40">
        <v>0</v>
      </c>
      <c r="M225" s="40">
        <v>1.0999999999999999E-2</v>
      </c>
    </row>
    <row r="226" spans="1:13" s="42" customFormat="1" ht="15.75" customHeight="1" x14ac:dyDescent="0.2">
      <c r="A226" s="19">
        <v>40391</v>
      </c>
      <c r="B226" s="20">
        <v>4.8869999999999996</v>
      </c>
      <c r="C226" s="20">
        <v>0.29699999999999999</v>
      </c>
      <c r="D226" s="20">
        <v>0.54300000000000004</v>
      </c>
      <c r="E226" s="20">
        <v>0.123</v>
      </c>
      <c r="F226" s="20">
        <v>9.7000000000000003E-2</v>
      </c>
      <c r="G226" s="20">
        <v>0.39</v>
      </c>
      <c r="H226" s="20">
        <v>6.3369999999999997</v>
      </c>
      <c r="I226" s="21">
        <f t="shared" si="8"/>
        <v>-15.921454159479897</v>
      </c>
      <c r="J226" s="40">
        <v>4.0000000000000001E-3</v>
      </c>
      <c r="K226" s="40">
        <v>0</v>
      </c>
      <c r="L226" s="40">
        <v>0</v>
      </c>
      <c r="M226" s="40">
        <v>1E-3</v>
      </c>
    </row>
    <row r="227" spans="1:13" s="42" customFormat="1" ht="15.75" customHeight="1" x14ac:dyDescent="0.2">
      <c r="A227" s="19">
        <v>40422</v>
      </c>
      <c r="B227" s="20">
        <v>32.335000000000001</v>
      </c>
      <c r="C227" s="20">
        <v>0.57799999999999996</v>
      </c>
      <c r="D227" s="20">
        <v>3.0089999999999999</v>
      </c>
      <c r="E227" s="20">
        <v>0.38700000000000001</v>
      </c>
      <c r="F227" s="20">
        <v>9.7000000000000003E-2</v>
      </c>
      <c r="G227" s="20">
        <v>0.624</v>
      </c>
      <c r="H227" s="20">
        <v>37.03</v>
      </c>
      <c r="I227" s="21">
        <f t="shared" si="8"/>
        <v>-11.582817984288818</v>
      </c>
      <c r="J227" s="40">
        <v>2E-3</v>
      </c>
      <c r="K227" s="40">
        <v>0</v>
      </c>
      <c r="L227" s="40">
        <v>0</v>
      </c>
      <c r="M227" s="40">
        <v>1E-3</v>
      </c>
    </row>
    <row r="228" spans="1:13" s="42" customFormat="1" ht="15.75" customHeight="1" x14ac:dyDescent="0.2">
      <c r="A228" s="19">
        <v>40452</v>
      </c>
      <c r="B228" s="20">
        <v>11.738</v>
      </c>
      <c r="C228" s="20">
        <v>0.32200000000000001</v>
      </c>
      <c r="D228" s="20">
        <v>1.4690000000000001</v>
      </c>
      <c r="E228" s="20">
        <v>0.16200000000000001</v>
      </c>
      <c r="F228" s="20">
        <v>3.5999999999999997E-2</v>
      </c>
      <c r="G228" s="20">
        <v>0.47399999999999998</v>
      </c>
      <c r="H228" s="20">
        <v>14.201000000000001</v>
      </c>
      <c r="I228" s="21">
        <f t="shared" si="8"/>
        <v>-15.319022063208109</v>
      </c>
      <c r="J228" s="40">
        <v>2E-3</v>
      </c>
      <c r="K228" s="40">
        <v>0</v>
      </c>
      <c r="L228" s="40">
        <v>0</v>
      </c>
      <c r="M228" s="40">
        <v>0</v>
      </c>
    </row>
    <row r="229" spans="1:13" s="42" customFormat="1" ht="15.75" customHeight="1" x14ac:dyDescent="0.2">
      <c r="A229" s="19">
        <v>40483</v>
      </c>
      <c r="B229" s="20">
        <v>11.781000000000001</v>
      </c>
      <c r="C229" s="20">
        <v>0.222</v>
      </c>
      <c r="D229" s="20">
        <v>1.579</v>
      </c>
      <c r="E229" s="20">
        <v>0.216</v>
      </c>
      <c r="F229" s="20">
        <v>2.8000000000000001E-2</v>
      </c>
      <c r="G229" s="20">
        <v>0.49099999999999999</v>
      </c>
      <c r="H229" s="20">
        <v>14.317</v>
      </c>
      <c r="I229" s="21">
        <f t="shared" si="8"/>
        <v>-14.961986220004741</v>
      </c>
      <c r="J229" s="40">
        <v>1E-3</v>
      </c>
      <c r="K229" s="40">
        <v>0</v>
      </c>
      <c r="L229" s="40">
        <v>0</v>
      </c>
      <c r="M229" s="40">
        <v>0</v>
      </c>
    </row>
    <row r="230" spans="1:13" s="42" customFormat="1" ht="15.75" customHeight="1" x14ac:dyDescent="0.2">
      <c r="A230" s="19">
        <v>40513</v>
      </c>
      <c r="B230" s="20">
        <v>9.8970000000000002</v>
      </c>
      <c r="C230" s="20">
        <v>0.105</v>
      </c>
      <c r="D230" s="20">
        <v>1.502</v>
      </c>
      <c r="E230" s="20">
        <v>0.14899999999999999</v>
      </c>
      <c r="F230" s="20">
        <v>3.3000000000000002E-2</v>
      </c>
      <c r="G230" s="20">
        <v>0.43099999999999999</v>
      </c>
      <c r="H230" s="20">
        <v>12.117000000000001</v>
      </c>
      <c r="I230" s="21">
        <f t="shared" si="8"/>
        <v>-19.300699300699296</v>
      </c>
      <c r="J230" s="40">
        <v>0</v>
      </c>
      <c r="K230" s="40">
        <v>0</v>
      </c>
      <c r="L230" s="40">
        <v>0</v>
      </c>
      <c r="M230" s="40">
        <v>0</v>
      </c>
    </row>
    <row r="231" spans="1:13" s="42" customFormat="1" ht="21.75" customHeight="1" x14ac:dyDescent="0.2">
      <c r="A231" s="19">
        <v>40544</v>
      </c>
      <c r="B231" s="20">
        <v>9.8320000000000007</v>
      </c>
      <c r="C231" s="20">
        <v>0.192</v>
      </c>
      <c r="D231" s="20">
        <v>1.4339999999999999</v>
      </c>
      <c r="E231" s="20">
        <v>0.19700000000000001</v>
      </c>
      <c r="F231" s="20">
        <v>7.2999999999999995E-2</v>
      </c>
      <c r="G231" s="20">
        <v>0.374</v>
      </c>
      <c r="H231" s="20">
        <v>12.102</v>
      </c>
      <c r="I231" s="21">
        <f t="shared" si="8"/>
        <v>-2.2139625080801473</v>
      </c>
      <c r="J231" s="40">
        <v>2.9000000000000001E-2</v>
      </c>
      <c r="K231" s="40">
        <v>1.7000000000000001E-2</v>
      </c>
      <c r="L231" s="40">
        <v>0</v>
      </c>
      <c r="M231" s="40">
        <v>2.8000000000000001E-2</v>
      </c>
    </row>
    <row r="232" spans="1:13" s="42" customFormat="1" ht="15.75" customHeight="1" x14ac:dyDescent="0.2">
      <c r="A232" s="19">
        <v>40575</v>
      </c>
      <c r="B232" s="20">
        <v>4.4089999999999998</v>
      </c>
      <c r="C232" s="20">
        <v>0.15</v>
      </c>
      <c r="D232" s="20">
        <v>0.77300000000000002</v>
      </c>
      <c r="E232" s="20">
        <v>0.151</v>
      </c>
      <c r="F232" s="20">
        <v>4.1000000000000002E-2</v>
      </c>
      <c r="G232" s="20">
        <v>0.372</v>
      </c>
      <c r="H232" s="20">
        <v>5.8959999999999999</v>
      </c>
      <c r="I232" s="21">
        <f t="shared" si="8"/>
        <v>-7.2226593233674308</v>
      </c>
      <c r="J232" s="40">
        <v>1.4E-2</v>
      </c>
      <c r="K232" s="40">
        <v>0.01</v>
      </c>
      <c r="L232" s="40">
        <v>1E-3</v>
      </c>
      <c r="M232" s="40">
        <v>0.01</v>
      </c>
    </row>
    <row r="233" spans="1:13" s="42" customFormat="1" ht="15.75" customHeight="1" x14ac:dyDescent="0.2">
      <c r="A233" s="19">
        <v>40603</v>
      </c>
      <c r="B233" s="20">
        <v>32.991999999999997</v>
      </c>
      <c r="C233" s="20">
        <v>0.75800000000000001</v>
      </c>
      <c r="D233" s="20">
        <v>3.8290000000000002</v>
      </c>
      <c r="E233" s="20">
        <v>0.33600000000000002</v>
      </c>
      <c r="F233" s="20">
        <v>0.126</v>
      </c>
      <c r="G233" s="20">
        <v>0.86099999999999999</v>
      </c>
      <c r="H233" s="20">
        <v>38.902000000000001</v>
      </c>
      <c r="I233" s="21">
        <f t="shared" si="8"/>
        <v>-7.2259849279786348</v>
      </c>
      <c r="J233" s="40">
        <v>2.1000000000000001E-2</v>
      </c>
      <c r="K233" s="40">
        <v>1.4999999999999999E-2</v>
      </c>
      <c r="L233" s="40">
        <v>1.2999999999999999E-2</v>
      </c>
      <c r="M233" s="40">
        <v>4.0000000000000001E-3</v>
      </c>
    </row>
    <row r="234" spans="1:13" s="42" customFormat="1" ht="15.75" customHeight="1" x14ac:dyDescent="0.2">
      <c r="A234" s="19">
        <v>40634</v>
      </c>
      <c r="B234" s="20">
        <v>11.583</v>
      </c>
      <c r="C234" s="20">
        <v>0.63600000000000001</v>
      </c>
      <c r="D234" s="20">
        <v>1.5149999999999999</v>
      </c>
      <c r="E234" s="20">
        <v>0.222</v>
      </c>
      <c r="F234" s="20">
        <v>7.9000000000000001E-2</v>
      </c>
      <c r="G234" s="20">
        <v>0.55400000000000005</v>
      </c>
      <c r="H234" s="20">
        <v>14.589</v>
      </c>
      <c r="I234" s="21">
        <f t="shared" si="8"/>
        <v>-4.6408261977907035</v>
      </c>
      <c r="J234" s="40">
        <v>2.5000000000000001E-2</v>
      </c>
      <c r="K234" s="40">
        <v>2.3E-2</v>
      </c>
      <c r="L234" s="40">
        <v>2.3E-2</v>
      </c>
      <c r="M234" s="40">
        <v>1E-3</v>
      </c>
    </row>
    <row r="235" spans="1:13" s="42" customFormat="1" ht="15.75" customHeight="1" x14ac:dyDescent="0.2">
      <c r="A235" s="19">
        <v>40664</v>
      </c>
      <c r="B235" s="20">
        <v>13.194000000000001</v>
      </c>
      <c r="C235" s="20">
        <v>0.54600000000000004</v>
      </c>
      <c r="D235" s="20">
        <v>1.345</v>
      </c>
      <c r="E235" s="20">
        <v>0.182</v>
      </c>
      <c r="F235" s="20">
        <v>6.7000000000000004E-2</v>
      </c>
      <c r="G235" s="20">
        <v>0.57199999999999995</v>
      </c>
      <c r="H235" s="20">
        <v>15.906000000000001</v>
      </c>
      <c r="I235" s="21">
        <f t="shared" si="8"/>
        <v>1.2605042016806678</v>
      </c>
      <c r="J235" s="40">
        <v>6.0000000000000001E-3</v>
      </c>
      <c r="K235" s="40">
        <v>5.0000000000000001E-3</v>
      </c>
      <c r="L235" s="40">
        <v>5.0000000000000001E-3</v>
      </c>
      <c r="M235" s="40">
        <v>1E-3</v>
      </c>
    </row>
    <row r="236" spans="1:13" s="42" customFormat="1" ht="15.75" customHeight="1" x14ac:dyDescent="0.2">
      <c r="A236" s="19">
        <v>40695</v>
      </c>
      <c r="B236" s="20">
        <v>15.382999999999999</v>
      </c>
      <c r="C236" s="20">
        <v>0.55500000000000005</v>
      </c>
      <c r="D236" s="20">
        <v>1.72</v>
      </c>
      <c r="E236" s="20">
        <v>0.21</v>
      </c>
      <c r="F236" s="20">
        <v>5.0999999999999997E-2</v>
      </c>
      <c r="G236" s="20">
        <v>0.56799999999999995</v>
      </c>
      <c r="H236" s="20">
        <v>18.486999999999998</v>
      </c>
      <c r="I236" s="21">
        <f t="shared" si="8"/>
        <v>-5.1802841462789235</v>
      </c>
      <c r="J236" s="40">
        <v>1.4E-2</v>
      </c>
      <c r="K236" s="40">
        <v>8.9999999999999993E-3</v>
      </c>
      <c r="L236" s="40">
        <v>8.9999999999999993E-3</v>
      </c>
      <c r="M236" s="40">
        <v>2E-3</v>
      </c>
    </row>
    <row r="237" spans="1:13" s="42" customFormat="1" ht="15.75" customHeight="1" x14ac:dyDescent="0.2">
      <c r="A237" s="19">
        <v>40725</v>
      </c>
      <c r="B237" s="20">
        <v>9.7550000000000008</v>
      </c>
      <c r="C237" s="20">
        <v>0.45600000000000002</v>
      </c>
      <c r="D237" s="20">
        <v>1.266</v>
      </c>
      <c r="E237" s="20">
        <v>0.22500000000000001</v>
      </c>
      <c r="F237" s="20">
        <v>8.8999999999999996E-2</v>
      </c>
      <c r="G237" s="20">
        <v>0.50800000000000001</v>
      </c>
      <c r="H237" s="20">
        <v>12.298999999999999</v>
      </c>
      <c r="I237" s="21">
        <f t="shared" si="8"/>
        <v>-9.9699875558158286</v>
      </c>
      <c r="J237" s="40">
        <v>1.4E-2</v>
      </c>
      <c r="K237" s="40">
        <v>1.2999999999999999E-2</v>
      </c>
      <c r="L237" s="40">
        <v>1.2999999999999999E-2</v>
      </c>
      <c r="M237" s="40">
        <v>0</v>
      </c>
    </row>
    <row r="238" spans="1:13" s="42" customFormat="1" ht="15.75" customHeight="1" x14ac:dyDescent="0.2">
      <c r="A238" s="19">
        <v>40756</v>
      </c>
      <c r="B238" s="20">
        <v>5.22</v>
      </c>
      <c r="C238" s="20">
        <v>0.32700000000000001</v>
      </c>
      <c r="D238" s="20">
        <v>0.58699999999999997</v>
      </c>
      <c r="E238" s="20">
        <v>0.111</v>
      </c>
      <c r="F238" s="20">
        <v>7.0999999999999994E-2</v>
      </c>
      <c r="G238" s="20">
        <v>0.437</v>
      </c>
      <c r="H238" s="20">
        <v>6.7530000000000001</v>
      </c>
      <c r="I238" s="21">
        <f t="shared" si="8"/>
        <v>6.5646204828783361</v>
      </c>
      <c r="J238" s="40">
        <v>4.0000000000000001E-3</v>
      </c>
      <c r="K238" s="40">
        <v>2E-3</v>
      </c>
      <c r="L238" s="40">
        <v>0</v>
      </c>
      <c r="M238" s="40">
        <v>2E-3</v>
      </c>
    </row>
    <row r="239" spans="1:13" s="42" customFormat="1" ht="15.75" customHeight="1" x14ac:dyDescent="0.2">
      <c r="A239" s="19">
        <v>40787</v>
      </c>
      <c r="B239" s="20">
        <v>32.445</v>
      </c>
      <c r="C239" s="20">
        <v>0.60599999999999998</v>
      </c>
      <c r="D239" s="20">
        <v>3.19</v>
      </c>
      <c r="E239" s="20">
        <v>0.308</v>
      </c>
      <c r="F239" s="20">
        <v>6.8000000000000005E-2</v>
      </c>
      <c r="G239" s="20">
        <v>0.629</v>
      </c>
      <c r="H239" s="20">
        <v>37.246000000000002</v>
      </c>
      <c r="I239" s="21">
        <f t="shared" si="8"/>
        <v>0.58331082905751508</v>
      </c>
      <c r="J239" s="40">
        <v>2E-3</v>
      </c>
      <c r="K239" s="40">
        <v>1E-3</v>
      </c>
      <c r="L239" s="40">
        <v>1E-3</v>
      </c>
      <c r="M239" s="40">
        <v>1E-3</v>
      </c>
    </row>
    <row r="240" spans="1:13" s="42" customFormat="1" ht="15.75" customHeight="1" x14ac:dyDescent="0.2">
      <c r="A240" s="19">
        <v>40817</v>
      </c>
      <c r="B240" s="20">
        <v>11.57</v>
      </c>
      <c r="C240" s="20">
        <v>0.24099999999999999</v>
      </c>
      <c r="D240" s="20">
        <v>1.278</v>
      </c>
      <c r="E240" s="20">
        <v>0.22500000000000001</v>
      </c>
      <c r="F240" s="20">
        <v>5.0999999999999997E-2</v>
      </c>
      <c r="G240" s="20">
        <v>0.56299999999999994</v>
      </c>
      <c r="H240" s="20">
        <v>13.928000000000001</v>
      </c>
      <c r="I240" s="21">
        <f t="shared" si="8"/>
        <v>-1.9223998309978119</v>
      </c>
      <c r="J240" s="40">
        <v>8.9999999999999993E-3</v>
      </c>
      <c r="K240" s="40">
        <v>3.0000000000000001E-3</v>
      </c>
      <c r="L240" s="40">
        <v>3.0000000000000001E-3</v>
      </c>
      <c r="M240" s="40">
        <v>4.0000000000000001E-3</v>
      </c>
    </row>
    <row r="241" spans="1:13" s="42" customFormat="1" ht="15.75" customHeight="1" x14ac:dyDescent="0.2">
      <c r="A241" s="19">
        <v>40848</v>
      </c>
      <c r="B241" s="20">
        <v>11.834</v>
      </c>
      <c r="C241" s="20">
        <v>0.22500000000000001</v>
      </c>
      <c r="D241" s="20">
        <v>1.464</v>
      </c>
      <c r="E241" s="20">
        <v>0.27500000000000002</v>
      </c>
      <c r="F241" s="20">
        <v>2.3E-2</v>
      </c>
      <c r="G241" s="20">
        <v>0.60099999999999998</v>
      </c>
      <c r="H241" s="20">
        <v>14.422000000000001</v>
      </c>
      <c r="I241" s="21">
        <f t="shared" si="8"/>
        <v>0.73339386743032087</v>
      </c>
      <c r="J241" s="40">
        <v>4.0000000000000001E-3</v>
      </c>
      <c r="K241" s="40">
        <v>1E-3</v>
      </c>
      <c r="L241" s="40">
        <v>1E-3</v>
      </c>
      <c r="M241" s="40">
        <v>2E-3</v>
      </c>
    </row>
    <row r="242" spans="1:13" s="42" customFormat="1" ht="15.75" customHeight="1" x14ac:dyDescent="0.2">
      <c r="A242" s="19">
        <v>40878</v>
      </c>
      <c r="B242" s="20">
        <v>9.5470000000000006</v>
      </c>
      <c r="C242" s="20">
        <v>0.153</v>
      </c>
      <c r="D242" s="20">
        <v>1.1759999999999999</v>
      </c>
      <c r="E242" s="20">
        <v>0.33200000000000002</v>
      </c>
      <c r="F242" s="20">
        <v>5.7000000000000002E-2</v>
      </c>
      <c r="G242" s="20">
        <v>0.51</v>
      </c>
      <c r="H242" s="20">
        <v>11.775</v>
      </c>
      <c r="I242" s="21">
        <f t="shared" si="8"/>
        <v>-2.8224808120822065</v>
      </c>
      <c r="J242" s="40">
        <v>7.0000000000000001E-3</v>
      </c>
      <c r="K242" s="40">
        <v>1E-3</v>
      </c>
      <c r="L242" s="40">
        <v>2E-3</v>
      </c>
      <c r="M242" s="40">
        <v>4.0000000000000001E-3</v>
      </c>
    </row>
    <row r="243" spans="1:13" s="42" customFormat="1" ht="21.75" customHeight="1" x14ac:dyDescent="0.2">
      <c r="A243" s="19">
        <v>40909</v>
      </c>
      <c r="B243" s="20">
        <v>10.382999999999999</v>
      </c>
      <c r="C243" s="20">
        <v>0.17199999999999999</v>
      </c>
      <c r="D243" s="20">
        <v>0.95399999999999996</v>
      </c>
      <c r="E243" s="20">
        <v>0.23799999999999999</v>
      </c>
      <c r="F243" s="20">
        <v>4.9000000000000002E-2</v>
      </c>
      <c r="G243" s="20">
        <v>0.52100000000000002</v>
      </c>
      <c r="H243" s="20">
        <v>12.317</v>
      </c>
      <c r="I243" s="21">
        <f t="shared" si="8"/>
        <v>1.7765658568831499</v>
      </c>
      <c r="J243" s="40">
        <v>6.0000000000000001E-3</v>
      </c>
      <c r="K243" s="40">
        <v>3.0000000000000001E-3</v>
      </c>
      <c r="L243" s="40">
        <v>3.0000000000000001E-3</v>
      </c>
      <c r="M243" s="40">
        <v>1E-3</v>
      </c>
    </row>
    <row r="244" spans="1:13" s="42" customFormat="1" ht="15.75" customHeight="1" x14ac:dyDescent="0.2">
      <c r="A244" s="19">
        <v>40940</v>
      </c>
      <c r="B244" s="20">
        <v>4.4710000000000001</v>
      </c>
      <c r="C244" s="20">
        <v>0.16400000000000001</v>
      </c>
      <c r="D244" s="20">
        <v>0.56799999999999995</v>
      </c>
      <c r="E244" s="20">
        <v>0.17399999999999999</v>
      </c>
      <c r="F244" s="20">
        <v>2.1000000000000001E-2</v>
      </c>
      <c r="G244" s="20">
        <v>0.45600000000000002</v>
      </c>
      <c r="H244" s="20">
        <v>5.8540000000000001</v>
      </c>
      <c r="I244" s="21">
        <f t="shared" si="8"/>
        <v>-0.71234735413839845</v>
      </c>
      <c r="J244" s="40">
        <v>2E-3</v>
      </c>
      <c r="K244" s="40">
        <v>0</v>
      </c>
      <c r="L244" s="40">
        <v>0</v>
      </c>
      <c r="M244" s="40">
        <v>2E-3</v>
      </c>
    </row>
    <row r="245" spans="1:13" s="42" customFormat="1" ht="15.75" customHeight="1" x14ac:dyDescent="0.2">
      <c r="A245" s="19">
        <v>40969</v>
      </c>
      <c r="B245" s="20">
        <v>35.009</v>
      </c>
      <c r="C245" s="20">
        <v>0.79600000000000004</v>
      </c>
      <c r="D245" s="20">
        <v>3.4089999999999998</v>
      </c>
      <c r="E245" s="20">
        <v>0.40400000000000003</v>
      </c>
      <c r="F245" s="20">
        <v>0.112</v>
      </c>
      <c r="G245" s="20">
        <v>1.1339999999999999</v>
      </c>
      <c r="H245" s="20">
        <v>40.863999999999997</v>
      </c>
      <c r="I245" s="21">
        <f t="shared" si="8"/>
        <v>5.0434424965297264</v>
      </c>
      <c r="J245" s="40">
        <v>0.03</v>
      </c>
      <c r="K245" s="40">
        <v>2.3E-2</v>
      </c>
      <c r="L245" s="40">
        <v>2.1999999999999999E-2</v>
      </c>
      <c r="M245" s="40">
        <v>7.0000000000000001E-3</v>
      </c>
    </row>
    <row r="246" spans="1:13" s="42" customFormat="1" ht="15.75" customHeight="1" x14ac:dyDescent="0.2">
      <c r="A246" s="19">
        <v>41000</v>
      </c>
      <c r="B246" s="20">
        <v>12.13</v>
      </c>
      <c r="C246" s="20">
        <v>0.62</v>
      </c>
      <c r="D246" s="20">
        <v>1.1379999999999999</v>
      </c>
      <c r="E246" s="20">
        <v>0.248</v>
      </c>
      <c r="F246" s="20">
        <v>6.4000000000000001E-2</v>
      </c>
      <c r="G246" s="20">
        <v>0.63900000000000001</v>
      </c>
      <c r="H246" s="20">
        <v>14.839</v>
      </c>
      <c r="I246" s="21">
        <f t="shared" si="8"/>
        <v>1.7136198505723454</v>
      </c>
      <c r="J246" s="40">
        <v>3.2000000000000001E-2</v>
      </c>
      <c r="K246" s="40">
        <v>2.5999999999999999E-2</v>
      </c>
      <c r="L246" s="40">
        <v>1.9E-2</v>
      </c>
      <c r="M246" s="40">
        <v>0</v>
      </c>
    </row>
    <row r="247" spans="1:13" s="42" customFormat="1" ht="15.75" customHeight="1" x14ac:dyDescent="0.2">
      <c r="A247" s="19">
        <v>41030</v>
      </c>
      <c r="B247" s="20">
        <v>13.156000000000001</v>
      </c>
      <c r="C247" s="20">
        <v>0.622</v>
      </c>
      <c r="D247" s="20">
        <v>1.4670000000000001</v>
      </c>
      <c r="E247" s="20">
        <v>0.27900000000000003</v>
      </c>
      <c r="F247" s="20">
        <v>6.2E-2</v>
      </c>
      <c r="G247" s="20">
        <v>0.58699999999999997</v>
      </c>
      <c r="H247" s="20">
        <v>16.172999999999998</v>
      </c>
      <c r="I247" s="21">
        <f t="shared" si="8"/>
        <v>1.6786118445869302</v>
      </c>
      <c r="J247" s="40">
        <v>2.1999999999999999E-2</v>
      </c>
      <c r="K247" s="40">
        <v>1.9E-2</v>
      </c>
      <c r="L247" s="40">
        <v>1.4999999999999999E-2</v>
      </c>
      <c r="M247" s="40">
        <v>0</v>
      </c>
    </row>
    <row r="248" spans="1:13" s="42" customFormat="1" ht="15.75" customHeight="1" x14ac:dyDescent="0.2">
      <c r="A248" s="19">
        <v>41061</v>
      </c>
      <c r="B248" s="20">
        <v>16.773</v>
      </c>
      <c r="C248" s="20">
        <v>0.64800000000000002</v>
      </c>
      <c r="D248" s="20">
        <v>1.798</v>
      </c>
      <c r="E248" s="20">
        <v>0.26700000000000002</v>
      </c>
      <c r="F248" s="20">
        <v>0.08</v>
      </c>
      <c r="G248" s="20">
        <v>0.57899999999999996</v>
      </c>
      <c r="H248" s="20">
        <v>20.145</v>
      </c>
      <c r="I248" s="21">
        <f t="shared" si="8"/>
        <v>8.9684643262833319</v>
      </c>
      <c r="J248" s="40">
        <v>0.01</v>
      </c>
      <c r="K248" s="40">
        <v>3.0000000000000001E-3</v>
      </c>
      <c r="L248" s="40">
        <v>6.0000000000000001E-3</v>
      </c>
      <c r="M248" s="40">
        <v>0</v>
      </c>
    </row>
    <row r="249" spans="1:13" s="42" customFormat="1" ht="15.75" customHeight="1" x14ac:dyDescent="0.2">
      <c r="A249" s="19">
        <v>41091</v>
      </c>
      <c r="B249" s="20">
        <v>12.067</v>
      </c>
      <c r="C249" s="20">
        <v>0.47199999999999998</v>
      </c>
      <c r="D249" s="20">
        <v>1.149</v>
      </c>
      <c r="E249" s="20">
        <v>0.23599999999999999</v>
      </c>
      <c r="F249" s="20">
        <v>7.2999999999999995E-2</v>
      </c>
      <c r="G249" s="20">
        <v>0.52800000000000002</v>
      </c>
      <c r="H249" s="20">
        <v>14.525</v>
      </c>
      <c r="I249" s="21">
        <f t="shared" si="8"/>
        <v>18.099032441661933</v>
      </c>
      <c r="J249" s="40">
        <v>1.4999999999999999E-2</v>
      </c>
      <c r="K249" s="40">
        <v>1.4E-2</v>
      </c>
      <c r="L249" s="40">
        <v>1.4999999999999999E-2</v>
      </c>
      <c r="M249" s="40">
        <v>0</v>
      </c>
    </row>
    <row r="250" spans="1:13" s="42" customFormat="1" ht="15.75" customHeight="1" x14ac:dyDescent="0.2">
      <c r="A250" s="19">
        <v>41122</v>
      </c>
      <c r="B250" s="20">
        <v>5.7690000000000001</v>
      </c>
      <c r="C250" s="20">
        <v>0.437</v>
      </c>
      <c r="D250" s="20">
        <v>0.55300000000000005</v>
      </c>
      <c r="E250" s="20">
        <v>0.13</v>
      </c>
      <c r="F250" s="20">
        <v>3.2000000000000001E-2</v>
      </c>
      <c r="G250" s="20">
        <v>0.45300000000000001</v>
      </c>
      <c r="H250" s="20">
        <v>7.3739999999999997</v>
      </c>
      <c r="I250" s="21">
        <f t="shared" si="8"/>
        <v>9.1959129275877238</v>
      </c>
      <c r="J250" s="40">
        <v>1.2E-2</v>
      </c>
      <c r="K250" s="40">
        <v>1E-3</v>
      </c>
      <c r="L250" s="40">
        <v>8.9999999999999993E-3</v>
      </c>
      <c r="M250" s="40">
        <v>1E-3</v>
      </c>
    </row>
    <row r="251" spans="1:13" s="42" customFormat="1" ht="15.75" customHeight="1" x14ac:dyDescent="0.2">
      <c r="A251" s="19">
        <v>41153</v>
      </c>
      <c r="B251" s="20">
        <v>36.563000000000002</v>
      </c>
      <c r="C251" s="20">
        <v>0.59899999999999998</v>
      </c>
      <c r="D251" s="20">
        <v>2.9889999999999999</v>
      </c>
      <c r="E251" s="20">
        <v>0.38100000000000001</v>
      </c>
      <c r="F251" s="20">
        <v>9.7000000000000003E-2</v>
      </c>
      <c r="G251" s="20">
        <v>0.66800000000000004</v>
      </c>
      <c r="H251" s="20">
        <v>41.296999999999997</v>
      </c>
      <c r="I251" s="21">
        <f t="shared" si="8"/>
        <v>10.87633571390214</v>
      </c>
      <c r="J251" s="40">
        <v>3.9E-2</v>
      </c>
      <c r="K251" s="40">
        <v>0.02</v>
      </c>
      <c r="L251" s="40">
        <v>3.5000000000000003E-2</v>
      </c>
      <c r="M251" s="40">
        <v>4.0000000000000001E-3</v>
      </c>
    </row>
    <row r="252" spans="1:13" s="42" customFormat="1" ht="15.75" customHeight="1" x14ac:dyDescent="0.2">
      <c r="A252" s="19">
        <v>41183</v>
      </c>
      <c r="B252" s="20">
        <v>13.625</v>
      </c>
      <c r="C252" s="20">
        <v>0.32100000000000001</v>
      </c>
      <c r="D252" s="20">
        <v>1.173</v>
      </c>
      <c r="E252" s="20">
        <v>0.27700000000000002</v>
      </c>
      <c r="F252" s="20">
        <v>0.107</v>
      </c>
      <c r="G252" s="20">
        <v>0.45400000000000001</v>
      </c>
      <c r="H252" s="20">
        <v>15.957000000000001</v>
      </c>
      <c r="I252" s="21">
        <f t="shared" ref="I252:I316" si="9">100*+(H252/H240 - 1)</f>
        <v>14.567777139574956</v>
      </c>
      <c r="J252" s="40">
        <v>1.7999999999999999E-2</v>
      </c>
      <c r="K252" s="40">
        <v>7.0000000000000001E-3</v>
      </c>
      <c r="L252" s="40">
        <v>1.7000000000000001E-2</v>
      </c>
      <c r="M252" s="40">
        <v>0</v>
      </c>
    </row>
    <row r="253" spans="1:13" s="42" customFormat="1" ht="15.75" customHeight="1" x14ac:dyDescent="0.2">
      <c r="A253" s="19">
        <v>41214</v>
      </c>
      <c r="B253" s="20">
        <v>13.24</v>
      </c>
      <c r="C253" s="20">
        <v>0.21099999999999999</v>
      </c>
      <c r="D253" s="20">
        <v>1.1479999999999999</v>
      </c>
      <c r="E253" s="20">
        <v>0.3</v>
      </c>
      <c r="F253" s="20">
        <v>7.9000000000000001E-2</v>
      </c>
      <c r="G253" s="20">
        <v>0.52200000000000002</v>
      </c>
      <c r="H253" s="20">
        <v>15.5</v>
      </c>
      <c r="I253" s="21">
        <f t="shared" si="9"/>
        <v>7.4746914436277789</v>
      </c>
      <c r="J253" s="40">
        <v>0.02</v>
      </c>
      <c r="K253" s="40">
        <v>0.02</v>
      </c>
      <c r="L253" s="40">
        <v>1.7000000000000001E-2</v>
      </c>
      <c r="M253" s="40">
        <v>2E-3</v>
      </c>
    </row>
    <row r="254" spans="1:13" s="42" customFormat="1" ht="15.75" customHeight="1" x14ac:dyDescent="0.2">
      <c r="A254" s="19">
        <v>41244</v>
      </c>
      <c r="B254" s="20">
        <v>9.3390000000000004</v>
      </c>
      <c r="C254" s="20">
        <v>0.184</v>
      </c>
      <c r="D254" s="20">
        <v>1.361</v>
      </c>
      <c r="E254" s="20">
        <v>0.23400000000000001</v>
      </c>
      <c r="F254" s="20">
        <v>4.5999999999999999E-2</v>
      </c>
      <c r="G254" s="20">
        <v>0.434</v>
      </c>
      <c r="H254" s="20">
        <v>11.598000000000001</v>
      </c>
      <c r="I254" s="21">
        <f t="shared" si="9"/>
        <v>-1.5031847133757936</v>
      </c>
      <c r="J254" s="40">
        <v>1.7999999999999999E-2</v>
      </c>
      <c r="K254" s="40">
        <v>1.7000000000000001E-2</v>
      </c>
      <c r="L254" s="40">
        <v>1.7000000000000001E-2</v>
      </c>
      <c r="M254" s="40">
        <v>1E-3</v>
      </c>
    </row>
    <row r="255" spans="1:13" s="22" customFormat="1" ht="21.75" customHeight="1" x14ac:dyDescent="0.25">
      <c r="A255" s="19">
        <v>41275</v>
      </c>
      <c r="B255" s="20">
        <v>11.711</v>
      </c>
      <c r="C255" s="20">
        <v>0.16900000000000001</v>
      </c>
      <c r="D255" s="20">
        <v>1.3280000000000001</v>
      </c>
      <c r="E255" s="20">
        <v>0.27300000000000002</v>
      </c>
      <c r="F255" s="20">
        <v>6.4000000000000001E-2</v>
      </c>
      <c r="G255" s="20">
        <v>0.436</v>
      </c>
      <c r="H255" s="20">
        <v>13.981</v>
      </c>
      <c r="I255" s="21">
        <f t="shared" si="9"/>
        <v>13.509783226435012</v>
      </c>
      <c r="J255" s="40">
        <v>8.0000000000000002E-3</v>
      </c>
      <c r="K255" s="40">
        <v>7.0000000000000001E-3</v>
      </c>
      <c r="L255" s="40">
        <v>8.0000000000000002E-3</v>
      </c>
      <c r="M255" s="40">
        <v>0</v>
      </c>
    </row>
    <row r="256" spans="1:13" s="42" customFormat="1" ht="15.75" customHeight="1" x14ac:dyDescent="0.2">
      <c r="A256" s="19">
        <v>41306</v>
      </c>
      <c r="B256" s="20">
        <v>5.0720000000000001</v>
      </c>
      <c r="C256" s="20">
        <v>0.14199999999999999</v>
      </c>
      <c r="D256" s="20">
        <v>0.53800000000000003</v>
      </c>
      <c r="E256" s="20">
        <v>0.17</v>
      </c>
      <c r="F256" s="20">
        <v>5.7000000000000002E-2</v>
      </c>
      <c r="G256" s="20">
        <v>0.318</v>
      </c>
      <c r="H256" s="20">
        <v>6.2969999999999997</v>
      </c>
      <c r="I256" s="21">
        <f t="shared" si="9"/>
        <v>7.5674752306115423</v>
      </c>
      <c r="J256" s="40">
        <v>3.0000000000000001E-3</v>
      </c>
      <c r="K256" s="40">
        <v>3.0000000000000001E-3</v>
      </c>
      <c r="L256" s="40">
        <v>3.0000000000000001E-3</v>
      </c>
      <c r="M256" s="40">
        <v>0</v>
      </c>
    </row>
    <row r="257" spans="1:13" s="42" customFormat="1" ht="15.75" customHeight="1" x14ac:dyDescent="0.2">
      <c r="A257" s="19">
        <v>41334</v>
      </c>
      <c r="B257" s="20">
        <v>38.493000000000002</v>
      </c>
      <c r="C257" s="20">
        <v>0.77</v>
      </c>
      <c r="D257" s="20">
        <v>3.37</v>
      </c>
      <c r="E257" s="20">
        <v>0.317</v>
      </c>
      <c r="F257" s="20">
        <v>0.124</v>
      </c>
      <c r="G257" s="20">
        <v>0.76</v>
      </c>
      <c r="H257" s="20">
        <v>43.834000000000003</v>
      </c>
      <c r="I257" s="21">
        <f t="shared" si="9"/>
        <v>7.2680109631950041</v>
      </c>
      <c r="J257" s="40">
        <v>1.9E-2</v>
      </c>
      <c r="K257" s="40">
        <v>1.6E-2</v>
      </c>
      <c r="L257" s="40">
        <v>1.9E-2</v>
      </c>
      <c r="M257" s="40">
        <v>0</v>
      </c>
    </row>
    <row r="258" spans="1:13" s="42" customFormat="1" ht="15.75" customHeight="1" x14ac:dyDescent="0.2">
      <c r="A258" s="19">
        <v>41365</v>
      </c>
      <c r="B258" s="20">
        <v>15.083</v>
      </c>
      <c r="C258" s="20">
        <v>0.55200000000000005</v>
      </c>
      <c r="D258" s="20">
        <v>1.625</v>
      </c>
      <c r="E258" s="20">
        <v>0.22900000000000001</v>
      </c>
      <c r="F258" s="20">
        <v>6.9000000000000006E-2</v>
      </c>
      <c r="G258" s="20">
        <v>0.77400000000000002</v>
      </c>
      <c r="H258" s="20">
        <v>18.332000000000001</v>
      </c>
      <c r="I258" s="21">
        <f t="shared" si="9"/>
        <v>23.539322056742364</v>
      </c>
      <c r="J258" s="40">
        <v>8.0000000000000002E-3</v>
      </c>
      <c r="K258" s="40">
        <v>6.0000000000000001E-3</v>
      </c>
      <c r="L258" s="40">
        <v>7.0000000000000001E-3</v>
      </c>
      <c r="M258" s="40">
        <v>0</v>
      </c>
    </row>
    <row r="259" spans="1:13" s="42" customFormat="1" ht="15.75" customHeight="1" x14ac:dyDescent="0.2">
      <c r="A259" s="19">
        <v>41395</v>
      </c>
      <c r="B259" s="20">
        <v>15.456</v>
      </c>
      <c r="C259" s="20">
        <v>0.63400000000000001</v>
      </c>
      <c r="D259" s="20">
        <v>1.506</v>
      </c>
      <c r="E259" s="20">
        <v>0.216</v>
      </c>
      <c r="F259" s="20">
        <v>0.127</v>
      </c>
      <c r="G259" s="20">
        <v>0.44900000000000001</v>
      </c>
      <c r="H259" s="20">
        <v>18.388000000000002</v>
      </c>
      <c r="I259" s="21">
        <f t="shared" si="9"/>
        <v>13.695665615532082</v>
      </c>
      <c r="J259" s="40">
        <v>4.3999999999999997E-2</v>
      </c>
      <c r="K259" s="40">
        <v>4.1000000000000002E-2</v>
      </c>
      <c r="L259" s="40">
        <v>4.1000000000000002E-2</v>
      </c>
      <c r="M259" s="40">
        <v>1E-3</v>
      </c>
    </row>
    <row r="260" spans="1:13" s="42" customFormat="1" ht="15.75" customHeight="1" x14ac:dyDescent="0.2">
      <c r="A260" s="19">
        <v>41426</v>
      </c>
      <c r="B260" s="20">
        <v>19.135999999999999</v>
      </c>
      <c r="C260" s="20">
        <v>0.65200000000000002</v>
      </c>
      <c r="D260" s="20">
        <v>1.897</v>
      </c>
      <c r="E260" s="20">
        <v>0.22900000000000001</v>
      </c>
      <c r="F260" s="20">
        <v>6.6000000000000003E-2</v>
      </c>
      <c r="G260" s="20">
        <v>0.48799999999999999</v>
      </c>
      <c r="H260" s="20">
        <v>22.468</v>
      </c>
      <c r="I260" s="21">
        <f t="shared" si="9"/>
        <v>11.531397369074202</v>
      </c>
      <c r="J260" s="40">
        <v>0.02</v>
      </c>
      <c r="K260" s="40">
        <v>0.02</v>
      </c>
      <c r="L260" s="40">
        <v>1.9E-2</v>
      </c>
      <c r="M260" s="40">
        <v>1E-3</v>
      </c>
    </row>
    <row r="261" spans="1:13" s="42" customFormat="1" ht="15.75" customHeight="1" x14ac:dyDescent="0.2">
      <c r="A261" s="19">
        <v>41456</v>
      </c>
      <c r="B261" s="20">
        <v>13.241</v>
      </c>
      <c r="C261" s="20">
        <v>0.54900000000000004</v>
      </c>
      <c r="D261" s="20">
        <v>1.194</v>
      </c>
      <c r="E261" s="20">
        <v>0.245</v>
      </c>
      <c r="F261" s="20">
        <v>0.111</v>
      </c>
      <c r="G261" s="20">
        <v>0.47</v>
      </c>
      <c r="H261" s="20">
        <v>15.81</v>
      </c>
      <c r="I261" s="21">
        <f t="shared" si="9"/>
        <v>8.8468158347676518</v>
      </c>
      <c r="J261" s="40">
        <v>1.6E-2</v>
      </c>
      <c r="K261" s="40">
        <v>1.6E-2</v>
      </c>
      <c r="L261" s="40">
        <v>1.6E-2</v>
      </c>
      <c r="M261" s="40">
        <v>0</v>
      </c>
    </row>
    <row r="262" spans="1:13" s="42" customFormat="1" ht="15.75" customHeight="1" x14ac:dyDescent="0.2">
      <c r="A262" s="19">
        <v>41487</v>
      </c>
      <c r="B262" s="20">
        <v>5.976</v>
      </c>
      <c r="C262" s="20">
        <v>0.40799999999999997</v>
      </c>
      <c r="D262" s="20">
        <v>0.73799999999999999</v>
      </c>
      <c r="E262" s="20">
        <v>0.19400000000000001</v>
      </c>
      <c r="F262" s="20">
        <v>8.5999999999999993E-2</v>
      </c>
      <c r="G262" s="20">
        <v>0.34</v>
      </c>
      <c r="H262" s="20">
        <v>7.742</v>
      </c>
      <c r="I262" s="21">
        <f t="shared" si="9"/>
        <v>4.9905071874152496</v>
      </c>
      <c r="J262" s="40">
        <v>2E-3</v>
      </c>
      <c r="K262" s="40">
        <v>2E-3</v>
      </c>
      <c r="L262" s="40">
        <v>2E-3</v>
      </c>
      <c r="M262" s="40">
        <v>0</v>
      </c>
    </row>
    <row r="263" spans="1:13" s="42" customFormat="1" ht="15.75" customHeight="1" x14ac:dyDescent="0.2">
      <c r="A263" s="19">
        <v>41518</v>
      </c>
      <c r="B263" s="20">
        <v>41.487000000000002</v>
      </c>
      <c r="C263" s="20">
        <v>0.68200000000000005</v>
      </c>
      <c r="D263" s="20">
        <v>3.3740000000000001</v>
      </c>
      <c r="E263" s="20">
        <v>0.48</v>
      </c>
      <c r="F263" s="20">
        <v>8.6999999999999994E-2</v>
      </c>
      <c r="G263" s="20">
        <v>0.61399999999999999</v>
      </c>
      <c r="H263" s="20">
        <v>46.723999999999997</v>
      </c>
      <c r="I263" s="21">
        <f t="shared" si="9"/>
        <v>13.141390415768694</v>
      </c>
      <c r="J263" s="40">
        <v>4.3999999999999997E-2</v>
      </c>
      <c r="K263" s="40">
        <v>3.9E-2</v>
      </c>
      <c r="L263" s="40">
        <v>3.7999999999999999E-2</v>
      </c>
      <c r="M263" s="40">
        <v>3.0000000000000001E-3</v>
      </c>
    </row>
    <row r="264" spans="1:13" s="42" customFormat="1" ht="15.75" customHeight="1" x14ac:dyDescent="0.2">
      <c r="A264" s="19">
        <v>41548</v>
      </c>
      <c r="B264" s="20">
        <v>15.039</v>
      </c>
      <c r="C264" s="20">
        <v>0.33500000000000002</v>
      </c>
      <c r="D264" s="20">
        <v>1.845</v>
      </c>
      <c r="E264" s="20">
        <v>0.26300000000000001</v>
      </c>
      <c r="F264" s="20">
        <v>6.4000000000000001E-2</v>
      </c>
      <c r="G264" s="20">
        <v>0.49</v>
      </c>
      <c r="H264" s="20">
        <v>18.036000000000001</v>
      </c>
      <c r="I264" s="21">
        <f t="shared" si="9"/>
        <v>13.02876480541455</v>
      </c>
      <c r="J264" s="40">
        <v>1.9E-2</v>
      </c>
      <c r="K264" s="40">
        <v>1.7000000000000001E-2</v>
      </c>
      <c r="L264" s="40">
        <v>1.7000000000000001E-2</v>
      </c>
      <c r="M264" s="40">
        <v>1E-3</v>
      </c>
    </row>
    <row r="265" spans="1:13" s="42" customFormat="1" ht="15.75" customHeight="1" x14ac:dyDescent="0.2">
      <c r="A265" s="19">
        <v>41579</v>
      </c>
      <c r="B265" s="20">
        <v>14.054</v>
      </c>
      <c r="C265" s="20">
        <v>0.245</v>
      </c>
      <c r="D265" s="20">
        <v>1.488</v>
      </c>
      <c r="E265" s="20">
        <v>0.34399999999999997</v>
      </c>
      <c r="F265" s="20">
        <v>7.9000000000000001E-2</v>
      </c>
      <c r="G265" s="20">
        <v>0.41199999999999998</v>
      </c>
      <c r="H265" s="20">
        <v>16.622</v>
      </c>
      <c r="I265" s="21">
        <f t="shared" si="9"/>
        <v>7.2387096774193527</v>
      </c>
      <c r="J265" s="40">
        <v>1.7000000000000001E-2</v>
      </c>
      <c r="K265" s="40">
        <v>1.7000000000000001E-2</v>
      </c>
      <c r="L265" s="40">
        <v>1.7000000000000001E-2</v>
      </c>
      <c r="M265" s="40">
        <v>0</v>
      </c>
    </row>
    <row r="266" spans="1:13" s="42" customFormat="1" ht="15.75" customHeight="1" x14ac:dyDescent="0.2">
      <c r="A266" s="19">
        <v>41609</v>
      </c>
      <c r="B266" s="20">
        <v>10.468</v>
      </c>
      <c r="C266" s="20">
        <v>0.21099999999999999</v>
      </c>
      <c r="D266" s="20">
        <v>1.248</v>
      </c>
      <c r="E266" s="20">
        <v>0.86099999999999999</v>
      </c>
      <c r="F266" s="20">
        <v>6.5000000000000002E-2</v>
      </c>
      <c r="G266" s="20">
        <v>0.308</v>
      </c>
      <c r="H266" s="20">
        <v>13.161</v>
      </c>
      <c r="I266" s="21">
        <f t="shared" si="9"/>
        <v>13.476461458872201</v>
      </c>
      <c r="J266" s="40">
        <v>1.4E-2</v>
      </c>
      <c r="K266" s="40">
        <v>1.2E-2</v>
      </c>
      <c r="L266" s="40">
        <v>1.2999999999999999E-2</v>
      </c>
      <c r="M266" s="40">
        <v>1E-3</v>
      </c>
    </row>
    <row r="267" spans="1:13" s="22" customFormat="1" ht="21.75" customHeight="1" x14ac:dyDescent="0.25">
      <c r="A267" s="19">
        <v>41640</v>
      </c>
      <c r="B267" s="20">
        <v>12.759</v>
      </c>
      <c r="C267" s="20">
        <v>0.20699999999999999</v>
      </c>
      <c r="D267" s="20">
        <v>1.323</v>
      </c>
      <c r="E267" s="20">
        <v>0.152</v>
      </c>
      <c r="F267" s="20">
        <v>5.0999999999999997E-2</v>
      </c>
      <c r="G267" s="20">
        <v>0.34399999999999997</v>
      </c>
      <c r="H267" s="20">
        <v>14.836</v>
      </c>
      <c r="I267" s="21">
        <f t="shared" si="9"/>
        <v>6.1154423860954266</v>
      </c>
      <c r="J267" s="40">
        <v>3.5999999999999997E-2</v>
      </c>
      <c r="K267" s="40">
        <v>3.4000000000000002E-2</v>
      </c>
      <c r="L267" s="40">
        <v>3.5000000000000003E-2</v>
      </c>
      <c r="M267" s="40">
        <v>0</v>
      </c>
    </row>
    <row r="268" spans="1:13" s="42" customFormat="1" ht="15.95" customHeight="1" x14ac:dyDescent="0.2">
      <c r="A268" s="19" t="s">
        <v>86</v>
      </c>
      <c r="B268" s="20">
        <v>5.016</v>
      </c>
      <c r="C268" s="20">
        <v>0.16300000000000001</v>
      </c>
      <c r="D268" s="20">
        <v>0.49199999999999999</v>
      </c>
      <c r="E268" s="20">
        <v>6.4000000000000001E-2</v>
      </c>
      <c r="F268" s="20">
        <v>3.4000000000000002E-2</v>
      </c>
      <c r="G268" s="20">
        <v>0.32100000000000001</v>
      </c>
      <c r="H268" s="20">
        <v>6.09</v>
      </c>
      <c r="I268" s="21">
        <f t="shared" si="9"/>
        <v>-3.2872796569795137</v>
      </c>
      <c r="J268" s="40">
        <v>7.0000000000000001E-3</v>
      </c>
      <c r="K268" s="40">
        <v>6.0000000000000001E-3</v>
      </c>
      <c r="L268" s="40">
        <v>7.0000000000000001E-3</v>
      </c>
      <c r="M268" s="40">
        <v>0</v>
      </c>
    </row>
    <row r="269" spans="1:13" s="42" customFormat="1" ht="15.95" customHeight="1" x14ac:dyDescent="0.2">
      <c r="A269" s="19">
        <v>41699</v>
      </c>
      <c r="B269" s="20">
        <v>43.898000000000003</v>
      </c>
      <c r="C269" s="20">
        <v>0.90900000000000003</v>
      </c>
      <c r="D269" s="20">
        <v>3.5329999999999999</v>
      </c>
      <c r="E269" s="20">
        <v>0.31900000000000001</v>
      </c>
      <c r="F269" s="20">
        <v>0.13</v>
      </c>
      <c r="G269" s="20">
        <v>0.90800000000000003</v>
      </c>
      <c r="H269" s="20">
        <v>49.697000000000003</v>
      </c>
      <c r="I269" s="21">
        <f t="shared" si="9"/>
        <v>13.375461970160153</v>
      </c>
      <c r="J269" s="40">
        <v>9.7000000000000003E-2</v>
      </c>
      <c r="K269" s="40">
        <v>0.09</v>
      </c>
      <c r="L269" s="40">
        <v>9.7000000000000003E-2</v>
      </c>
      <c r="M269" s="40">
        <v>0</v>
      </c>
    </row>
    <row r="270" spans="1:13" s="42" customFormat="1" ht="15.95" customHeight="1" x14ac:dyDescent="0.2">
      <c r="A270" s="19">
        <v>41730</v>
      </c>
      <c r="B270" s="20">
        <v>15.913</v>
      </c>
      <c r="C270" s="20">
        <v>0.67500000000000004</v>
      </c>
      <c r="D270" s="20">
        <v>1.7589999999999999</v>
      </c>
      <c r="E270" s="20">
        <v>0.18099999999999999</v>
      </c>
      <c r="F270" s="20">
        <v>7.4999999999999997E-2</v>
      </c>
      <c r="G270" s="20">
        <v>0.63</v>
      </c>
      <c r="H270" s="20">
        <v>19.233000000000001</v>
      </c>
      <c r="I270" s="21">
        <f t="shared" si="9"/>
        <v>4.9149029020292279</v>
      </c>
      <c r="J270" s="40">
        <v>0.06</v>
      </c>
      <c r="K270" s="40">
        <v>5.7000000000000002E-2</v>
      </c>
      <c r="L270" s="40">
        <v>5.6000000000000001E-2</v>
      </c>
      <c r="M270" s="40">
        <v>2E-3</v>
      </c>
    </row>
    <row r="271" spans="1:13" s="42" customFormat="1" ht="15.95" customHeight="1" x14ac:dyDescent="0.2">
      <c r="A271" s="19">
        <v>41760</v>
      </c>
      <c r="B271" s="20">
        <v>17.879000000000001</v>
      </c>
      <c r="C271" s="20">
        <v>0.70699999999999996</v>
      </c>
      <c r="D271" s="20">
        <v>1.9950000000000001</v>
      </c>
      <c r="E271" s="20">
        <v>0.22700000000000001</v>
      </c>
      <c r="F271" s="20">
        <v>8.1000000000000003E-2</v>
      </c>
      <c r="G271" s="20">
        <v>0.52600000000000002</v>
      </c>
      <c r="H271" s="20">
        <v>21.414999999999999</v>
      </c>
      <c r="I271" s="21">
        <f t="shared" si="9"/>
        <v>16.461822927996494</v>
      </c>
      <c r="J271" s="40">
        <v>4.1000000000000002E-2</v>
      </c>
      <c r="K271" s="40">
        <v>3.9E-2</v>
      </c>
      <c r="L271" s="40">
        <v>3.9E-2</v>
      </c>
      <c r="M271" s="40">
        <v>1E-3</v>
      </c>
    </row>
    <row r="272" spans="1:13" s="42" customFormat="1" ht="15.95" customHeight="1" x14ac:dyDescent="0.2">
      <c r="A272" s="19">
        <v>41791</v>
      </c>
      <c r="B272" s="20">
        <v>19.347999999999999</v>
      </c>
      <c r="C272" s="20">
        <v>0.75800000000000001</v>
      </c>
      <c r="D272" s="20">
        <v>2.254</v>
      </c>
      <c r="E272" s="20">
        <v>0.251</v>
      </c>
      <c r="F272" s="20">
        <v>6.0999999999999999E-2</v>
      </c>
      <c r="G272" s="20">
        <v>0.63200000000000001</v>
      </c>
      <c r="H272" s="20">
        <v>23.303999999999998</v>
      </c>
      <c r="I272" s="21">
        <f t="shared" si="9"/>
        <v>3.7208474274523784</v>
      </c>
      <c r="J272" s="40">
        <v>8.4000000000000005E-2</v>
      </c>
      <c r="K272" s="40">
        <v>7.0999999999999994E-2</v>
      </c>
      <c r="L272" s="40">
        <v>7.8E-2</v>
      </c>
      <c r="M272" s="40">
        <v>2E-3</v>
      </c>
    </row>
    <row r="273" spans="1:13" s="42" customFormat="1" ht="15.95" customHeight="1" x14ac:dyDescent="0.2">
      <c r="A273" s="19">
        <v>41821</v>
      </c>
      <c r="B273" s="20">
        <v>14.345000000000001</v>
      </c>
      <c r="C273" s="20">
        <v>0.61399999999999999</v>
      </c>
      <c r="D273" s="20">
        <v>1.927</v>
      </c>
      <c r="E273" s="20">
        <v>0.27300000000000002</v>
      </c>
      <c r="F273" s="20">
        <v>9.7000000000000003E-2</v>
      </c>
      <c r="G273" s="20">
        <v>0.55000000000000004</v>
      </c>
      <c r="H273" s="20">
        <v>17.806000000000001</v>
      </c>
      <c r="I273" s="21">
        <f t="shared" si="9"/>
        <v>12.624920936116379</v>
      </c>
      <c r="J273" s="40">
        <v>8.6999999999999994E-2</v>
      </c>
      <c r="K273" s="40">
        <v>8.2000000000000003E-2</v>
      </c>
      <c r="L273" s="40">
        <v>8.4000000000000005E-2</v>
      </c>
      <c r="M273" s="40">
        <v>2E-3</v>
      </c>
    </row>
    <row r="274" spans="1:13" s="42" customFormat="1" ht="15.95" customHeight="1" x14ac:dyDescent="0.2">
      <c r="A274" s="19">
        <v>41852</v>
      </c>
      <c r="B274" s="20">
        <v>6.47</v>
      </c>
      <c r="C274" s="20">
        <v>0.44800000000000001</v>
      </c>
      <c r="D274" s="20">
        <v>0.64600000000000002</v>
      </c>
      <c r="E274" s="20">
        <v>0.17399999999999999</v>
      </c>
      <c r="F274" s="20">
        <v>2.9000000000000001E-2</v>
      </c>
      <c r="G274" s="20">
        <v>0.46100000000000002</v>
      </c>
      <c r="H274" s="20">
        <v>8.2279999999999998</v>
      </c>
      <c r="I274" s="21">
        <f t="shared" si="9"/>
        <v>6.277447687935922</v>
      </c>
      <c r="J274" s="40">
        <v>2.5999999999999999E-2</v>
      </c>
      <c r="K274" s="40">
        <v>2.5999999999999999E-2</v>
      </c>
      <c r="L274" s="40">
        <v>2.5000000000000001E-2</v>
      </c>
      <c r="M274" s="40">
        <v>1E-3</v>
      </c>
    </row>
    <row r="275" spans="1:13" s="42" customFormat="1" ht="15.95" customHeight="1" x14ac:dyDescent="0.2">
      <c r="A275" s="19">
        <v>41883</v>
      </c>
      <c r="B275" s="20">
        <v>42.110999999999997</v>
      </c>
      <c r="C275" s="20">
        <v>0.73299999999999998</v>
      </c>
      <c r="D275" s="20">
        <v>4.3140000000000001</v>
      </c>
      <c r="E275" s="20">
        <v>0.495</v>
      </c>
      <c r="F275" s="20">
        <v>7.6999999999999999E-2</v>
      </c>
      <c r="G275" s="20">
        <v>0.67400000000000004</v>
      </c>
      <c r="H275" s="20">
        <v>48.404000000000003</v>
      </c>
      <c r="I275" s="21">
        <f t="shared" si="9"/>
        <v>3.5955825699854671</v>
      </c>
      <c r="J275" s="40">
        <v>0.17100000000000001</v>
      </c>
      <c r="K275" s="40">
        <v>0.161</v>
      </c>
      <c r="L275" s="40">
        <v>0.16300000000000001</v>
      </c>
      <c r="M275" s="40">
        <v>4.0000000000000001E-3</v>
      </c>
    </row>
    <row r="276" spans="1:13" s="42" customFormat="1" ht="15.95" customHeight="1" x14ac:dyDescent="0.2">
      <c r="A276" s="19">
        <v>41913</v>
      </c>
      <c r="B276" s="20">
        <v>16.239000000000001</v>
      </c>
      <c r="C276" s="20">
        <v>0.38100000000000001</v>
      </c>
      <c r="D276" s="20">
        <v>1.571</v>
      </c>
      <c r="E276" s="20">
        <v>0.69299999999999995</v>
      </c>
      <c r="F276" s="20">
        <v>8.3000000000000004E-2</v>
      </c>
      <c r="G276" s="20">
        <v>0.44600000000000001</v>
      </c>
      <c r="H276" s="20">
        <v>19.413</v>
      </c>
      <c r="I276" s="21">
        <f t="shared" si="9"/>
        <v>7.6347305389221409</v>
      </c>
      <c r="J276" s="40">
        <v>9.0999999999999998E-2</v>
      </c>
      <c r="K276" s="40">
        <v>8.2000000000000003E-2</v>
      </c>
      <c r="L276" s="40">
        <v>8.2000000000000003E-2</v>
      </c>
      <c r="M276" s="40">
        <v>4.0000000000000001E-3</v>
      </c>
    </row>
    <row r="277" spans="1:13" s="42" customFormat="1" ht="15.95" customHeight="1" x14ac:dyDescent="0.2">
      <c r="A277" s="19">
        <v>41944</v>
      </c>
      <c r="B277" s="20">
        <v>15.170999999999999</v>
      </c>
      <c r="C277" s="20">
        <v>0.33100000000000002</v>
      </c>
      <c r="D277" s="20">
        <v>1.857</v>
      </c>
      <c r="E277" s="20">
        <v>0.16300000000000001</v>
      </c>
      <c r="F277" s="20">
        <v>7.3999999999999996E-2</v>
      </c>
      <c r="G277" s="20">
        <v>0.36699999999999999</v>
      </c>
      <c r="H277" s="20">
        <v>17.963000000000001</v>
      </c>
      <c r="I277" s="21">
        <f t="shared" si="9"/>
        <v>8.0676212248826928</v>
      </c>
      <c r="J277" s="40">
        <v>8.5999999999999993E-2</v>
      </c>
      <c r="K277" s="40">
        <v>7.8E-2</v>
      </c>
      <c r="L277" s="40">
        <v>7.9000000000000001E-2</v>
      </c>
      <c r="M277" s="40">
        <v>7.0000000000000001E-3</v>
      </c>
    </row>
    <row r="278" spans="1:13" s="42" customFormat="1" ht="15.95" customHeight="1" x14ac:dyDescent="0.2">
      <c r="A278" s="19">
        <v>41974</v>
      </c>
      <c r="B278" s="20">
        <v>13.265000000000001</v>
      </c>
      <c r="C278" s="20">
        <v>0.184</v>
      </c>
      <c r="D278" s="20">
        <v>1.6919999999999999</v>
      </c>
      <c r="E278" s="20">
        <v>0.217</v>
      </c>
      <c r="F278" s="20">
        <v>0.08</v>
      </c>
      <c r="G278" s="20">
        <v>0.33700000000000002</v>
      </c>
      <c r="H278" s="20">
        <v>15.775</v>
      </c>
      <c r="I278" s="21">
        <f t="shared" si="9"/>
        <v>19.861712635817952</v>
      </c>
      <c r="J278" s="40">
        <v>0.114</v>
      </c>
      <c r="K278" s="40">
        <v>0.112</v>
      </c>
      <c r="L278" s="40">
        <v>0.109</v>
      </c>
      <c r="M278" s="40">
        <v>5.0000000000000001E-3</v>
      </c>
    </row>
    <row r="279" spans="1:13" s="22" customFormat="1" ht="21.75" customHeight="1" x14ac:dyDescent="0.25">
      <c r="A279" s="19">
        <v>42005</v>
      </c>
      <c r="B279" s="20">
        <v>12.618</v>
      </c>
      <c r="C279" s="20">
        <v>0.21</v>
      </c>
      <c r="D279" s="20">
        <v>1.397</v>
      </c>
      <c r="E279" s="20">
        <v>0.17299999999999999</v>
      </c>
      <c r="F279" s="20">
        <v>3.1E-2</v>
      </c>
      <c r="G279" s="20">
        <v>0.34499999999999997</v>
      </c>
      <c r="H279" s="20">
        <v>14.773999999999999</v>
      </c>
      <c r="I279" s="21">
        <f t="shared" si="9"/>
        <v>-0.41790239956862596</v>
      </c>
      <c r="J279" s="40">
        <v>7.4999999999999997E-2</v>
      </c>
      <c r="K279" s="40">
        <v>7.3999999999999996E-2</v>
      </c>
      <c r="L279" s="40">
        <v>6.6000000000000003E-2</v>
      </c>
      <c r="M279" s="40">
        <v>8.9999999999999993E-3</v>
      </c>
    </row>
    <row r="280" spans="1:13" s="42" customFormat="1" ht="15.95" customHeight="1" x14ac:dyDescent="0.2">
      <c r="A280" s="19">
        <v>42036</v>
      </c>
      <c r="B280" s="20">
        <v>5.8129999999999997</v>
      </c>
      <c r="C280" s="20">
        <v>0.17899999999999999</v>
      </c>
      <c r="D280" s="20">
        <v>0.65900000000000003</v>
      </c>
      <c r="E280" s="20">
        <v>0.156</v>
      </c>
      <c r="F280" s="20">
        <v>3.4000000000000002E-2</v>
      </c>
      <c r="G280" s="20">
        <v>0.28599999999999998</v>
      </c>
      <c r="H280" s="20">
        <v>7.1269999999999998</v>
      </c>
      <c r="I280" s="21">
        <f t="shared" si="9"/>
        <v>17.027914614121521</v>
      </c>
      <c r="J280" s="40">
        <v>3.5000000000000003E-2</v>
      </c>
      <c r="K280" s="40">
        <v>2.9000000000000001E-2</v>
      </c>
      <c r="L280" s="40">
        <v>2.5999999999999999E-2</v>
      </c>
      <c r="M280" s="40">
        <v>0</v>
      </c>
    </row>
    <row r="281" spans="1:13" s="42" customFormat="1" ht="15.95" customHeight="1" x14ac:dyDescent="0.2">
      <c r="A281" s="19">
        <v>42064</v>
      </c>
      <c r="B281" s="20">
        <v>45.055</v>
      </c>
      <c r="C281" s="20">
        <v>0.94599999999999995</v>
      </c>
      <c r="D281" s="20">
        <v>5.3310000000000004</v>
      </c>
      <c r="E281" s="20">
        <v>0.376</v>
      </c>
      <c r="F281" s="20">
        <v>0.127</v>
      </c>
      <c r="G281" s="20">
        <v>0.878</v>
      </c>
      <c r="H281" s="20">
        <v>52.713000000000001</v>
      </c>
      <c r="I281" s="21">
        <f t="shared" si="9"/>
        <v>6.0687767873312204</v>
      </c>
      <c r="J281" s="40">
        <v>0.29899999999999999</v>
      </c>
      <c r="K281" s="40">
        <v>0.27</v>
      </c>
      <c r="L281" s="40">
        <v>0.28100000000000003</v>
      </c>
      <c r="M281" s="40">
        <v>1.2E-2</v>
      </c>
    </row>
    <row r="282" spans="1:13" s="42" customFormat="1" ht="15.95" customHeight="1" x14ac:dyDescent="0.2">
      <c r="A282" s="19">
        <v>42095</v>
      </c>
      <c r="B282" s="20">
        <v>15.364000000000001</v>
      </c>
      <c r="C282" s="20">
        <v>0.748</v>
      </c>
      <c r="D282" s="20">
        <v>1.893</v>
      </c>
      <c r="E282" s="20">
        <v>0.27600000000000002</v>
      </c>
      <c r="F282" s="20">
        <v>8.2000000000000003E-2</v>
      </c>
      <c r="G282" s="20">
        <v>0.67800000000000005</v>
      </c>
      <c r="H282" s="20">
        <v>19.041</v>
      </c>
      <c r="I282" s="21">
        <f t="shared" si="9"/>
        <v>-0.99828419903291721</v>
      </c>
      <c r="J282" s="40">
        <v>7.3999999999999996E-2</v>
      </c>
      <c r="K282" s="40">
        <v>6.7000000000000004E-2</v>
      </c>
      <c r="L282" s="40">
        <v>6.5000000000000002E-2</v>
      </c>
      <c r="M282" s="40">
        <v>7.0000000000000001E-3</v>
      </c>
    </row>
    <row r="283" spans="1:13" s="42" customFormat="1" ht="15.95" customHeight="1" x14ac:dyDescent="0.2">
      <c r="A283" s="19">
        <v>42125</v>
      </c>
      <c r="B283" s="20">
        <v>16.395</v>
      </c>
      <c r="C283" s="20">
        <v>0.72099999999999997</v>
      </c>
      <c r="D283" s="20">
        <v>2.258</v>
      </c>
      <c r="E283" s="20">
        <v>0.27200000000000002</v>
      </c>
      <c r="F283" s="20">
        <v>7.0999999999999994E-2</v>
      </c>
      <c r="G283" s="20">
        <v>0.53100000000000003</v>
      </c>
      <c r="H283" s="20">
        <v>20.248000000000001</v>
      </c>
      <c r="I283" s="21">
        <f t="shared" si="9"/>
        <v>-5.4494513191687961</v>
      </c>
      <c r="J283" s="40">
        <v>0.109</v>
      </c>
      <c r="K283" s="40">
        <v>0.10199999999999999</v>
      </c>
      <c r="L283" s="40">
        <v>9.9000000000000005E-2</v>
      </c>
      <c r="M283" s="40">
        <v>8.0000000000000002E-3</v>
      </c>
    </row>
    <row r="284" spans="1:13" s="42" customFormat="1" ht="15.95" customHeight="1" x14ac:dyDescent="0.2">
      <c r="A284" s="19">
        <v>42156</v>
      </c>
      <c r="B284" s="20">
        <v>21.721</v>
      </c>
      <c r="C284" s="20">
        <v>0.76900000000000002</v>
      </c>
      <c r="D284" s="20">
        <v>3.0760000000000001</v>
      </c>
      <c r="E284" s="20">
        <v>0.315</v>
      </c>
      <c r="F284" s="20">
        <v>0.114</v>
      </c>
      <c r="G284" s="20">
        <v>0.63700000000000001</v>
      </c>
      <c r="H284" s="20">
        <v>26.632000000000001</v>
      </c>
      <c r="I284" s="21">
        <f t="shared" si="9"/>
        <v>14.280810161345702</v>
      </c>
      <c r="J284" s="40">
        <v>0.155</v>
      </c>
      <c r="K284" s="40">
        <v>0.15</v>
      </c>
      <c r="L284" s="40">
        <v>0.15</v>
      </c>
      <c r="M284" s="40">
        <v>5.0000000000000001E-3</v>
      </c>
    </row>
    <row r="285" spans="1:13" s="42" customFormat="1" ht="15.95" customHeight="1" x14ac:dyDescent="0.2">
      <c r="A285" s="19">
        <v>42186</v>
      </c>
      <c r="B285" s="20">
        <v>13.704000000000001</v>
      </c>
      <c r="C285" s="20">
        <v>0.59899999999999998</v>
      </c>
      <c r="D285" s="20">
        <v>1.86</v>
      </c>
      <c r="E285" s="20">
        <v>0.45700000000000002</v>
      </c>
      <c r="F285" s="20">
        <v>7.9000000000000001E-2</v>
      </c>
      <c r="G285" s="20">
        <v>0.61899999999999999</v>
      </c>
      <c r="H285" s="20">
        <v>17.318000000000001</v>
      </c>
      <c r="I285" s="21">
        <f t="shared" si="9"/>
        <v>-2.7406492193642551</v>
      </c>
      <c r="J285" s="40">
        <v>8.1000000000000003E-2</v>
      </c>
      <c r="K285" s="40">
        <v>7.6999999999999999E-2</v>
      </c>
      <c r="L285" s="40">
        <v>7.3999999999999996E-2</v>
      </c>
      <c r="M285" s="40">
        <v>6.0000000000000001E-3</v>
      </c>
    </row>
    <row r="286" spans="1:13" s="42" customFormat="1" ht="15.95" customHeight="1" x14ac:dyDescent="0.2">
      <c r="A286" s="19">
        <v>42217</v>
      </c>
      <c r="B286" s="20">
        <v>6.7240000000000002</v>
      </c>
      <c r="C286" s="20">
        <v>0.48199999999999998</v>
      </c>
      <c r="D286" s="20">
        <v>0.86499999999999999</v>
      </c>
      <c r="E286" s="20">
        <v>0.27400000000000002</v>
      </c>
      <c r="F286" s="20">
        <v>3.5000000000000003E-2</v>
      </c>
      <c r="G286" s="20">
        <v>0.52400000000000002</v>
      </c>
      <c r="H286" s="20">
        <v>8.9039999999999999</v>
      </c>
      <c r="I286" s="21">
        <f t="shared" si="9"/>
        <v>8.2158483228002019</v>
      </c>
      <c r="J286" s="40">
        <v>2.1000000000000001E-2</v>
      </c>
      <c r="K286" s="40">
        <v>2.1000000000000001E-2</v>
      </c>
      <c r="L286" s="40">
        <v>1.9E-2</v>
      </c>
      <c r="M286" s="40">
        <v>1E-3</v>
      </c>
    </row>
    <row r="287" spans="1:13" s="42" customFormat="1" ht="15.95" customHeight="1" x14ac:dyDescent="0.2">
      <c r="A287" s="19">
        <v>42248</v>
      </c>
      <c r="B287" s="20">
        <v>43.704000000000001</v>
      </c>
      <c r="C287" s="20">
        <v>0.73599999999999999</v>
      </c>
      <c r="D287" s="20">
        <v>4.7539999999999996</v>
      </c>
      <c r="E287" s="20">
        <v>0.53900000000000003</v>
      </c>
      <c r="F287" s="20">
        <v>9.9000000000000005E-2</v>
      </c>
      <c r="G287" s="20">
        <v>0.56599999999999995</v>
      </c>
      <c r="H287" s="20">
        <v>50.398000000000003</v>
      </c>
      <c r="I287" s="21">
        <f t="shared" si="9"/>
        <v>4.1194942566729953</v>
      </c>
      <c r="J287" s="40">
        <v>0.19700000000000001</v>
      </c>
      <c r="K287" s="40">
        <v>0.183</v>
      </c>
      <c r="L287" s="40">
        <v>0.189</v>
      </c>
      <c r="M287" s="40">
        <v>6.0000000000000001E-3</v>
      </c>
    </row>
    <row r="288" spans="1:13" s="42" customFormat="1" ht="15.95" customHeight="1" x14ac:dyDescent="0.2">
      <c r="A288" s="19">
        <v>42278</v>
      </c>
      <c r="B288" s="20">
        <v>13.577999999999999</v>
      </c>
      <c r="C288" s="20">
        <v>0.443</v>
      </c>
      <c r="D288" s="20">
        <v>1.7529999999999999</v>
      </c>
      <c r="E288" s="20">
        <v>0.41199999999999998</v>
      </c>
      <c r="F288" s="20">
        <v>5.3999999999999999E-2</v>
      </c>
      <c r="G288" s="20">
        <v>0.52600000000000002</v>
      </c>
      <c r="H288" s="20">
        <v>16.765999999999998</v>
      </c>
      <c r="I288" s="21">
        <f t="shared" si="9"/>
        <v>-13.635192911966222</v>
      </c>
      <c r="J288" s="40">
        <v>0.09</v>
      </c>
      <c r="K288" s="40">
        <v>8.3000000000000004E-2</v>
      </c>
      <c r="L288" s="40">
        <v>8.8999999999999996E-2</v>
      </c>
      <c r="M288" s="40">
        <v>0</v>
      </c>
    </row>
    <row r="289" spans="1:13" s="42" customFormat="1" ht="15.95" customHeight="1" x14ac:dyDescent="0.2">
      <c r="A289" s="19">
        <v>42309</v>
      </c>
      <c r="B289" s="20">
        <v>15.169</v>
      </c>
      <c r="C289" s="20">
        <v>0.29899999999999999</v>
      </c>
      <c r="D289" s="20">
        <v>2.1589999999999998</v>
      </c>
      <c r="E289" s="20">
        <v>0.29499999999999998</v>
      </c>
      <c r="F289" s="20">
        <v>9.8000000000000004E-2</v>
      </c>
      <c r="G289" s="20">
        <v>0.47</v>
      </c>
      <c r="H289" s="20">
        <v>18.489999999999998</v>
      </c>
      <c r="I289" s="21">
        <f t="shared" si="9"/>
        <v>2.9338083839002271</v>
      </c>
      <c r="J289" s="40">
        <v>0.11799999999999999</v>
      </c>
      <c r="K289" s="40">
        <v>0.11799999999999999</v>
      </c>
      <c r="L289" s="40">
        <v>0.11600000000000001</v>
      </c>
      <c r="M289" s="40">
        <v>1E-3</v>
      </c>
    </row>
    <row r="290" spans="1:13" s="42" customFormat="1" ht="15.95" customHeight="1" x14ac:dyDescent="0.2">
      <c r="A290" s="19">
        <v>42339</v>
      </c>
      <c r="B290" s="20">
        <v>11.962</v>
      </c>
      <c r="C290" s="20">
        <v>0.223</v>
      </c>
      <c r="D290" s="20">
        <v>2.302</v>
      </c>
      <c r="E290" s="20">
        <v>0.222</v>
      </c>
      <c r="F290" s="20">
        <v>7.3999999999999996E-2</v>
      </c>
      <c r="G290" s="20">
        <v>0.38400000000000001</v>
      </c>
      <c r="H290" s="20">
        <v>15.167</v>
      </c>
      <c r="I290" s="21">
        <f t="shared" si="9"/>
        <v>-3.8541996830427916</v>
      </c>
      <c r="J290" s="40">
        <v>0.14499999999999999</v>
      </c>
      <c r="K290" s="40">
        <v>0.14299999999999999</v>
      </c>
      <c r="L290" s="40">
        <v>0.14000000000000001</v>
      </c>
      <c r="M290" s="40">
        <v>3.0000000000000001E-3</v>
      </c>
    </row>
    <row r="291" spans="1:13" s="22" customFormat="1" ht="21.75" customHeight="1" x14ac:dyDescent="0.25">
      <c r="A291" s="19">
        <v>42370</v>
      </c>
      <c r="B291" s="20">
        <v>12.798999999999999</v>
      </c>
      <c r="C291" s="20">
        <v>0.22800000000000001</v>
      </c>
      <c r="D291" s="20">
        <v>1.3</v>
      </c>
      <c r="E291" s="20">
        <v>0.214</v>
      </c>
      <c r="F291" s="20">
        <v>4.9000000000000002E-2</v>
      </c>
      <c r="G291" s="20">
        <v>0.28199999999999997</v>
      </c>
      <c r="H291" s="20">
        <v>14.872</v>
      </c>
      <c r="I291" s="21">
        <f t="shared" si="9"/>
        <v>0.66332746717205904</v>
      </c>
      <c r="J291" s="40">
        <v>0.107</v>
      </c>
      <c r="K291" s="40">
        <v>0.10299999999999999</v>
      </c>
      <c r="L291" s="40">
        <v>0.105</v>
      </c>
      <c r="M291" s="40">
        <v>1E-3</v>
      </c>
    </row>
    <row r="292" spans="1:13" s="42" customFormat="1" ht="15.95" customHeight="1" x14ac:dyDescent="0.2">
      <c r="A292" s="19">
        <v>42401</v>
      </c>
      <c r="B292" s="20">
        <v>5.9390000000000001</v>
      </c>
      <c r="C292" s="20">
        <v>0.185</v>
      </c>
      <c r="D292" s="20">
        <v>0.71399999999999997</v>
      </c>
      <c r="E292" s="20">
        <v>0.186</v>
      </c>
      <c r="F292" s="20">
        <v>1.0999999999999999E-2</v>
      </c>
      <c r="G292" s="20">
        <v>0.35299999999999998</v>
      </c>
      <c r="H292" s="20">
        <v>7.3879999999999999</v>
      </c>
      <c r="I292" s="21">
        <f t="shared" si="9"/>
        <v>3.662129928441149</v>
      </c>
      <c r="J292" s="40">
        <v>0.03</v>
      </c>
      <c r="K292" s="40">
        <v>2.8000000000000001E-2</v>
      </c>
      <c r="L292" s="40">
        <v>2.9000000000000001E-2</v>
      </c>
      <c r="M292" s="40">
        <v>0</v>
      </c>
    </row>
    <row r="293" spans="1:13" s="42" customFormat="1" ht="15.95" customHeight="1" x14ac:dyDescent="0.2">
      <c r="A293" s="19">
        <v>42430</v>
      </c>
      <c r="B293" s="20">
        <v>46.31</v>
      </c>
      <c r="C293" s="20">
        <v>0.93300000000000005</v>
      </c>
      <c r="D293" s="20">
        <v>5.7779999999999996</v>
      </c>
      <c r="E293" s="20">
        <v>0.55200000000000005</v>
      </c>
      <c r="F293" s="20">
        <v>0.157</v>
      </c>
      <c r="G293" s="20">
        <v>0.79900000000000004</v>
      </c>
      <c r="H293" s="20">
        <v>54.529000000000003</v>
      </c>
      <c r="I293" s="21">
        <f t="shared" si="9"/>
        <v>3.4450704759736661</v>
      </c>
      <c r="J293" s="40">
        <v>0.34799999999999998</v>
      </c>
      <c r="K293" s="40">
        <v>0.32200000000000001</v>
      </c>
      <c r="L293" s="40">
        <v>0.32700000000000001</v>
      </c>
      <c r="M293" s="40">
        <v>1.2E-2</v>
      </c>
    </row>
    <row r="294" spans="1:13" s="42" customFormat="1" ht="15.95" customHeight="1" x14ac:dyDescent="0.2">
      <c r="A294" s="19">
        <v>42461</v>
      </c>
      <c r="B294" s="20">
        <v>14.707000000000001</v>
      </c>
      <c r="C294" s="20">
        <v>0.78200000000000003</v>
      </c>
      <c r="D294" s="20">
        <v>2.3860000000000001</v>
      </c>
      <c r="E294" s="20">
        <v>0.41599999999999998</v>
      </c>
      <c r="F294" s="20">
        <v>5.7000000000000002E-2</v>
      </c>
      <c r="G294" s="20">
        <v>0.502</v>
      </c>
      <c r="H294" s="20">
        <v>18.850000000000001</v>
      </c>
      <c r="I294" s="21">
        <f t="shared" si="9"/>
        <v>-1.0030985767554124</v>
      </c>
      <c r="J294" s="40">
        <v>0.111</v>
      </c>
      <c r="K294" s="40">
        <v>0.109</v>
      </c>
      <c r="L294" s="40">
        <v>9.9000000000000005E-2</v>
      </c>
      <c r="M294" s="40">
        <v>4.0000000000000001E-3</v>
      </c>
    </row>
    <row r="295" spans="1:13" s="42" customFormat="1" ht="15.95" customHeight="1" x14ac:dyDescent="0.2">
      <c r="A295" s="19">
        <v>42491</v>
      </c>
      <c r="B295" s="20">
        <v>16.925000000000001</v>
      </c>
      <c r="C295" s="20">
        <v>0.77900000000000003</v>
      </c>
      <c r="D295" s="20">
        <v>1.9630000000000001</v>
      </c>
      <c r="E295" s="20">
        <v>0.372</v>
      </c>
      <c r="F295" s="20">
        <v>0.10199999999999999</v>
      </c>
      <c r="G295" s="20">
        <v>0.41899999999999998</v>
      </c>
      <c r="H295" s="20">
        <v>20.56</v>
      </c>
      <c r="I295" s="21">
        <f t="shared" si="9"/>
        <v>1.5408929276965466</v>
      </c>
      <c r="J295" s="40">
        <v>8.3000000000000004E-2</v>
      </c>
      <c r="K295" s="40">
        <v>7.6999999999999999E-2</v>
      </c>
      <c r="L295" s="40">
        <v>7.1999999999999995E-2</v>
      </c>
      <c r="M295" s="40">
        <v>3.0000000000000001E-3</v>
      </c>
    </row>
    <row r="296" spans="1:13" s="42" customFormat="1" ht="15.95" customHeight="1" x14ac:dyDescent="0.2">
      <c r="A296" s="19">
        <v>42522</v>
      </c>
      <c r="B296" s="20">
        <v>20.218</v>
      </c>
      <c r="C296" s="20">
        <v>0.83799999999999997</v>
      </c>
      <c r="D296" s="20">
        <v>2.9729999999999999</v>
      </c>
      <c r="E296" s="20">
        <v>0.47499999999999998</v>
      </c>
      <c r="F296" s="20">
        <v>0.125</v>
      </c>
      <c r="G296" s="20">
        <v>0.55900000000000005</v>
      </c>
      <c r="H296" s="20">
        <v>25.187999999999999</v>
      </c>
      <c r="I296" s="21">
        <f t="shared" si="9"/>
        <v>-5.4220486632622471</v>
      </c>
      <c r="J296" s="40">
        <v>0.122</v>
      </c>
      <c r="K296" s="40">
        <v>0.106</v>
      </c>
      <c r="L296" s="40">
        <v>0.112</v>
      </c>
      <c r="M296" s="40">
        <v>1E-3</v>
      </c>
    </row>
    <row r="297" spans="1:13" s="42" customFormat="1" ht="15.95" customHeight="1" x14ac:dyDescent="0.2">
      <c r="A297" s="19">
        <v>42552</v>
      </c>
      <c r="B297" s="20">
        <v>12.503</v>
      </c>
      <c r="C297" s="20">
        <v>0.64900000000000002</v>
      </c>
      <c r="D297" s="20">
        <v>1.617</v>
      </c>
      <c r="E297" s="20">
        <v>0.437</v>
      </c>
      <c r="F297" s="20">
        <v>5.5E-2</v>
      </c>
      <c r="G297" s="20">
        <v>0.55400000000000005</v>
      </c>
      <c r="H297" s="20">
        <v>15.815</v>
      </c>
      <c r="I297" s="21">
        <f t="shared" si="9"/>
        <v>-8.6788312738191546</v>
      </c>
      <c r="J297" s="40">
        <v>9.0999999999999998E-2</v>
      </c>
      <c r="K297" s="40">
        <v>8.3000000000000004E-2</v>
      </c>
      <c r="L297" s="40">
        <v>8.5000000000000006E-2</v>
      </c>
      <c r="M297" s="40">
        <v>1E-3</v>
      </c>
    </row>
    <row r="298" spans="1:13" s="42" customFormat="1" ht="15.95" customHeight="1" x14ac:dyDescent="0.2">
      <c r="A298" s="19">
        <v>42583</v>
      </c>
      <c r="B298" s="20">
        <v>6.6120000000000001</v>
      </c>
      <c r="C298" s="20">
        <v>0.48199999999999998</v>
      </c>
      <c r="D298" s="20">
        <v>0.78400000000000003</v>
      </c>
      <c r="E298" s="20">
        <v>0.33700000000000002</v>
      </c>
      <c r="F298" s="20">
        <v>5.8000000000000003E-2</v>
      </c>
      <c r="G298" s="20">
        <v>0.47799999999999998</v>
      </c>
      <c r="H298" s="20">
        <v>8.7509999999999994</v>
      </c>
      <c r="I298" s="21">
        <f t="shared" si="9"/>
        <v>-1.7183288409703512</v>
      </c>
      <c r="J298" s="40">
        <v>2.5000000000000001E-2</v>
      </c>
      <c r="K298" s="40">
        <v>2.3E-2</v>
      </c>
      <c r="L298" s="40">
        <v>0.02</v>
      </c>
      <c r="M298" s="40">
        <v>1E-3</v>
      </c>
    </row>
    <row r="299" spans="1:13" s="42" customFormat="1" ht="15.95" customHeight="1" x14ac:dyDescent="0.2">
      <c r="A299" s="19">
        <v>42614</v>
      </c>
      <c r="B299" s="20">
        <v>43.555999999999997</v>
      </c>
      <c r="C299" s="20">
        <v>0.88</v>
      </c>
      <c r="D299" s="20">
        <v>5.2480000000000002</v>
      </c>
      <c r="E299" s="20">
        <v>0.54200000000000004</v>
      </c>
      <c r="F299" s="20">
        <v>6.8000000000000005E-2</v>
      </c>
      <c r="G299" s="20">
        <v>0.77800000000000002</v>
      </c>
      <c r="H299" s="20">
        <v>51.072000000000003</v>
      </c>
      <c r="I299" s="21">
        <f t="shared" si="9"/>
        <v>1.3373546569308337</v>
      </c>
      <c r="J299" s="40">
        <v>0.28699999999999998</v>
      </c>
      <c r="K299" s="40">
        <v>0.28199999999999997</v>
      </c>
      <c r="L299" s="40">
        <v>0.27100000000000002</v>
      </c>
      <c r="M299" s="40">
        <v>7.0000000000000001E-3</v>
      </c>
    </row>
    <row r="300" spans="1:13" s="42" customFormat="1" ht="15.95" customHeight="1" x14ac:dyDescent="0.2">
      <c r="A300" s="19">
        <v>42644</v>
      </c>
      <c r="B300" s="20">
        <v>14.397</v>
      </c>
      <c r="C300" s="20">
        <v>0.39600000000000002</v>
      </c>
      <c r="D300" s="20">
        <v>2.2469999999999999</v>
      </c>
      <c r="E300" s="20">
        <v>0.42799999999999999</v>
      </c>
      <c r="F300" s="20">
        <v>6.5000000000000002E-2</v>
      </c>
      <c r="G300" s="20">
        <v>0.42799999999999999</v>
      </c>
      <c r="H300" s="20">
        <v>17.960999999999999</v>
      </c>
      <c r="I300" s="21">
        <f t="shared" si="9"/>
        <v>7.1275199809137657</v>
      </c>
      <c r="J300" s="40">
        <v>9.5000000000000001E-2</v>
      </c>
      <c r="K300" s="40">
        <v>9.1999999999999998E-2</v>
      </c>
      <c r="L300" s="40">
        <v>8.2000000000000003E-2</v>
      </c>
      <c r="M300" s="40">
        <v>7.0000000000000001E-3</v>
      </c>
    </row>
    <row r="301" spans="1:13" s="42" customFormat="1" ht="15.95" customHeight="1" x14ac:dyDescent="0.2">
      <c r="A301" s="19">
        <v>42675</v>
      </c>
      <c r="B301" s="20">
        <v>15.36</v>
      </c>
      <c r="C301" s="20">
        <v>0.379</v>
      </c>
      <c r="D301" s="20">
        <v>2.5390000000000001</v>
      </c>
      <c r="E301" s="20">
        <v>0.497</v>
      </c>
      <c r="F301" s="20">
        <v>0.06</v>
      </c>
      <c r="G301" s="20">
        <v>0.47699999999999998</v>
      </c>
      <c r="H301" s="20">
        <v>19.312000000000001</v>
      </c>
      <c r="I301" s="21">
        <f t="shared" si="9"/>
        <v>4.4456462952947584</v>
      </c>
      <c r="J301" s="40">
        <v>9.5000000000000001E-2</v>
      </c>
      <c r="K301" s="40">
        <v>9.2999999999999999E-2</v>
      </c>
      <c r="L301" s="40">
        <v>8.2000000000000003E-2</v>
      </c>
      <c r="M301" s="40">
        <v>3.0000000000000001E-3</v>
      </c>
    </row>
    <row r="302" spans="1:13" s="42" customFormat="1" ht="15.95" customHeight="1" x14ac:dyDescent="0.2">
      <c r="A302" s="19">
        <v>42705</v>
      </c>
      <c r="B302" s="20">
        <v>12.782999999999999</v>
      </c>
      <c r="C302" s="20">
        <v>0.41499999999999998</v>
      </c>
      <c r="D302" s="20">
        <v>1.833</v>
      </c>
      <c r="E302" s="20">
        <v>0.438</v>
      </c>
      <c r="F302" s="20">
        <v>7.0000000000000007E-2</v>
      </c>
      <c r="G302" s="20">
        <v>0.32800000000000001</v>
      </c>
      <c r="H302" s="20">
        <v>15.867000000000001</v>
      </c>
      <c r="I302" s="21">
        <f t="shared" si="9"/>
        <v>4.6152831805894357</v>
      </c>
      <c r="J302" s="40">
        <v>0.129</v>
      </c>
      <c r="K302" s="40">
        <v>0.11899999999999999</v>
      </c>
      <c r="L302" s="40">
        <v>0.11899999999999999</v>
      </c>
      <c r="M302" s="40">
        <v>4.0000000000000001E-3</v>
      </c>
    </row>
    <row r="303" spans="1:13" s="22" customFormat="1" ht="21.75" customHeight="1" x14ac:dyDescent="0.25">
      <c r="A303" s="19">
        <v>42736</v>
      </c>
      <c r="B303" s="20">
        <v>12.938000000000001</v>
      </c>
      <c r="C303" s="20">
        <v>0.23100000000000001</v>
      </c>
      <c r="D303" s="20">
        <v>1.601</v>
      </c>
      <c r="E303" s="20">
        <v>0.313</v>
      </c>
      <c r="F303" s="20">
        <v>2.5000000000000001E-2</v>
      </c>
      <c r="G303" s="20">
        <v>0.34100000000000003</v>
      </c>
      <c r="H303" s="20">
        <v>15.449</v>
      </c>
      <c r="I303" s="21">
        <f t="shared" si="9"/>
        <v>3.8797740720817542</v>
      </c>
      <c r="J303" s="40">
        <v>0.154</v>
      </c>
      <c r="K303" s="40">
        <v>0.14699999999999999</v>
      </c>
      <c r="L303" s="40">
        <v>0.14299999999999999</v>
      </c>
      <c r="M303" s="40">
        <v>3.0000000000000001E-3</v>
      </c>
    </row>
    <row r="304" spans="1:13" s="42" customFormat="1" ht="15.95" customHeight="1" x14ac:dyDescent="0.2">
      <c r="A304" s="19">
        <v>42767</v>
      </c>
      <c r="B304" s="20">
        <v>5.2060000000000004</v>
      </c>
      <c r="C304" s="20">
        <v>0.19600000000000001</v>
      </c>
      <c r="D304" s="20">
        <v>0.73799999999999999</v>
      </c>
      <c r="E304" s="20">
        <v>0.18</v>
      </c>
      <c r="F304" s="20">
        <v>2.9000000000000001E-2</v>
      </c>
      <c r="G304" s="20">
        <v>0.317</v>
      </c>
      <c r="H304" s="20">
        <v>6.6660000000000004</v>
      </c>
      <c r="I304" s="21">
        <f t="shared" si="9"/>
        <v>-9.7726042230644179</v>
      </c>
      <c r="J304" s="40">
        <v>0.06</v>
      </c>
      <c r="K304" s="40">
        <v>5.1999999999999998E-2</v>
      </c>
      <c r="L304" s="40">
        <v>5.7000000000000002E-2</v>
      </c>
      <c r="M304" s="40">
        <v>1E-3</v>
      </c>
    </row>
    <row r="305" spans="1:13" s="42" customFormat="1" ht="15.95" customHeight="1" x14ac:dyDescent="0.2">
      <c r="A305" s="19">
        <v>42795</v>
      </c>
      <c r="B305" s="20">
        <v>50.16</v>
      </c>
      <c r="C305" s="20">
        <v>0.89300000000000002</v>
      </c>
      <c r="D305" s="20">
        <v>5.335</v>
      </c>
      <c r="E305" s="20">
        <v>0.45200000000000001</v>
      </c>
      <c r="F305" s="20">
        <v>0.14099999999999999</v>
      </c>
      <c r="G305" s="20">
        <v>0.80200000000000005</v>
      </c>
      <c r="H305" s="20">
        <v>57.783000000000001</v>
      </c>
      <c r="I305" s="21">
        <f t="shared" si="9"/>
        <v>5.9674668525004915</v>
      </c>
      <c r="J305" s="44">
        <v>0.47699999999999998</v>
      </c>
      <c r="K305" s="44">
        <v>0.46700000000000003</v>
      </c>
      <c r="L305" s="44">
        <v>0.44900000000000001</v>
      </c>
      <c r="M305" s="44">
        <v>1.0999999999999999E-2</v>
      </c>
    </row>
    <row r="306" spans="1:13" s="42" customFormat="1" ht="15.95" customHeight="1" x14ac:dyDescent="0.2">
      <c r="A306" s="19">
        <v>42826</v>
      </c>
      <c r="B306" s="20">
        <v>12.106</v>
      </c>
      <c r="C306" s="20">
        <v>0.70499999999999996</v>
      </c>
      <c r="D306" s="20">
        <v>1.978</v>
      </c>
      <c r="E306" s="20">
        <v>0.36299999999999999</v>
      </c>
      <c r="F306" s="20">
        <v>7.8E-2</v>
      </c>
      <c r="G306" s="20">
        <v>0.54100000000000004</v>
      </c>
      <c r="H306" s="20">
        <v>15.771000000000001</v>
      </c>
      <c r="I306" s="21">
        <f t="shared" si="9"/>
        <v>-16.334217506631298</v>
      </c>
      <c r="J306" s="44">
        <v>0.13</v>
      </c>
      <c r="K306" s="44">
        <v>0.124</v>
      </c>
      <c r="L306" s="44">
        <v>0.11700000000000001</v>
      </c>
      <c r="M306" s="44">
        <v>6.0000000000000001E-3</v>
      </c>
    </row>
    <row r="307" spans="1:13" s="42" customFormat="1" ht="15.95" customHeight="1" x14ac:dyDescent="0.2">
      <c r="A307" s="19">
        <v>42856</v>
      </c>
      <c r="B307" s="20">
        <v>14.012</v>
      </c>
      <c r="C307" s="20">
        <v>0.70099999999999996</v>
      </c>
      <c r="D307" s="20">
        <v>2.0830000000000002</v>
      </c>
      <c r="E307" s="20">
        <v>0.45700000000000002</v>
      </c>
      <c r="F307" s="20">
        <v>5.2999999999999999E-2</v>
      </c>
      <c r="G307" s="20">
        <v>0.59399999999999997</v>
      </c>
      <c r="H307" s="20">
        <v>17.899999999999999</v>
      </c>
      <c r="I307" s="21">
        <f t="shared" si="9"/>
        <v>-12.937743190661477</v>
      </c>
      <c r="J307" s="44">
        <v>0.17499999999999999</v>
      </c>
      <c r="K307" s="44">
        <v>0.16700000000000001</v>
      </c>
      <c r="L307" s="44">
        <v>0.16300000000000001</v>
      </c>
      <c r="M307" s="44">
        <v>1E-3</v>
      </c>
    </row>
    <row r="308" spans="1:13" s="42" customFormat="1" ht="15.95" customHeight="1" x14ac:dyDescent="0.2">
      <c r="A308" s="19">
        <v>42887</v>
      </c>
      <c r="B308" s="20">
        <v>18.995000000000001</v>
      </c>
      <c r="C308" s="20">
        <v>0.77500000000000002</v>
      </c>
      <c r="D308" s="20">
        <v>2.7250000000000001</v>
      </c>
      <c r="E308" s="20">
        <v>0.45200000000000001</v>
      </c>
      <c r="F308" s="20">
        <v>6.2E-2</v>
      </c>
      <c r="G308" s="20">
        <v>0.439</v>
      </c>
      <c r="H308" s="20">
        <v>23.448</v>
      </c>
      <c r="I308" s="21">
        <f t="shared" si="9"/>
        <v>-6.9080514530728827</v>
      </c>
      <c r="J308" s="44">
        <v>0.24399999999999999</v>
      </c>
      <c r="K308" s="44">
        <v>0.22900000000000001</v>
      </c>
      <c r="L308" s="44">
        <v>0.218</v>
      </c>
      <c r="M308" s="44">
        <v>8.0000000000000002E-3</v>
      </c>
    </row>
    <row r="309" spans="1:13" s="42" customFormat="1" ht="15.95" customHeight="1" x14ac:dyDescent="0.2">
      <c r="A309" s="19">
        <v>42917</v>
      </c>
      <c r="B309" s="20">
        <v>10.788</v>
      </c>
      <c r="C309" s="20">
        <v>0.60899999999999999</v>
      </c>
      <c r="D309" s="20">
        <v>1.6930000000000001</v>
      </c>
      <c r="E309" s="20">
        <v>0.33600000000000002</v>
      </c>
      <c r="F309" s="20">
        <v>5.7000000000000002E-2</v>
      </c>
      <c r="G309" s="20">
        <v>0.45800000000000002</v>
      </c>
      <c r="H309" s="20">
        <v>13.941000000000001</v>
      </c>
      <c r="I309" s="21">
        <f t="shared" si="9"/>
        <v>-11.849509958899773</v>
      </c>
      <c r="J309" s="44">
        <v>0.17699999999999999</v>
      </c>
      <c r="K309" s="44">
        <v>0.16900000000000001</v>
      </c>
      <c r="L309" s="44">
        <v>0.158</v>
      </c>
      <c r="M309" s="44">
        <v>5.0000000000000001E-3</v>
      </c>
    </row>
    <row r="310" spans="1:13" s="36" customFormat="1" ht="15.95" customHeight="1" x14ac:dyDescent="0.2">
      <c r="A310" s="19">
        <v>42948</v>
      </c>
      <c r="B310" s="20">
        <v>5.9539999999999997</v>
      </c>
      <c r="C310" s="20">
        <v>0.437</v>
      </c>
      <c r="D310" s="20">
        <v>0.89700000000000002</v>
      </c>
      <c r="E310" s="20">
        <v>0.30599999999999999</v>
      </c>
      <c r="F310" s="20">
        <v>4.2999999999999997E-2</v>
      </c>
      <c r="G310" s="20">
        <v>0.46600000000000003</v>
      </c>
      <c r="H310" s="20">
        <v>8.1029999999999998</v>
      </c>
      <c r="I310" s="21">
        <f t="shared" si="9"/>
        <v>-7.4048680150839878</v>
      </c>
      <c r="J310" s="44">
        <v>9.6000000000000002E-2</v>
      </c>
      <c r="K310" s="44">
        <v>9.1999999999999998E-2</v>
      </c>
      <c r="L310" s="44">
        <v>8.6999999999999994E-2</v>
      </c>
      <c r="M310" s="44">
        <v>3.0000000000000001E-3</v>
      </c>
    </row>
    <row r="311" spans="1:13" s="36" customFormat="1" ht="15.95" customHeight="1" x14ac:dyDescent="0.2">
      <c r="A311" s="19">
        <v>42979</v>
      </c>
      <c r="B311" s="20">
        <v>39.968000000000004</v>
      </c>
      <c r="C311" s="20">
        <v>0.748</v>
      </c>
      <c r="D311" s="20">
        <v>4.8540000000000001</v>
      </c>
      <c r="E311" s="20">
        <v>0.48899999999999999</v>
      </c>
      <c r="F311" s="20">
        <v>8.6999999999999994E-2</v>
      </c>
      <c r="G311" s="20">
        <v>0.59399999999999997</v>
      </c>
      <c r="H311" s="20">
        <v>46.74</v>
      </c>
      <c r="I311" s="21">
        <f t="shared" si="9"/>
        <v>-8.4821428571428612</v>
      </c>
      <c r="J311" s="44">
        <v>0.47899999999999998</v>
      </c>
      <c r="K311" s="44">
        <v>0.46</v>
      </c>
      <c r="L311" s="44">
        <v>0.438</v>
      </c>
      <c r="M311" s="44">
        <v>1.9E-2</v>
      </c>
    </row>
    <row r="312" spans="1:13" s="36" customFormat="1" ht="15.95" customHeight="1" x14ac:dyDescent="0.2">
      <c r="A312" s="19">
        <v>43009</v>
      </c>
      <c r="B312" s="20">
        <v>12.367000000000001</v>
      </c>
      <c r="C312" s="20">
        <v>0.376</v>
      </c>
      <c r="D312" s="20">
        <v>2.0089999999999999</v>
      </c>
      <c r="E312" s="20">
        <v>0.311</v>
      </c>
      <c r="F312" s="20">
        <v>2.1999999999999999E-2</v>
      </c>
      <c r="G312" s="20">
        <v>0.54500000000000004</v>
      </c>
      <c r="H312" s="20">
        <v>15.63</v>
      </c>
      <c r="I312" s="21">
        <f t="shared" si="9"/>
        <v>-12.978119258393173</v>
      </c>
      <c r="J312" s="44">
        <v>0.16300000000000001</v>
      </c>
      <c r="K312" s="44">
        <v>0.153</v>
      </c>
      <c r="L312" s="44">
        <v>0.14499999999999999</v>
      </c>
      <c r="M312" s="44">
        <v>3.0000000000000001E-3</v>
      </c>
    </row>
    <row r="313" spans="1:13" s="36" customFormat="1" ht="15.95" customHeight="1" x14ac:dyDescent="0.2">
      <c r="A313" s="19">
        <v>43040</v>
      </c>
      <c r="B313" s="20">
        <v>11.593999999999999</v>
      </c>
      <c r="C313" s="20">
        <v>0.32900000000000001</v>
      </c>
      <c r="D313" s="20">
        <v>2.242</v>
      </c>
      <c r="E313" s="20">
        <v>0.33900000000000002</v>
      </c>
      <c r="F313" s="20">
        <v>6.9000000000000006E-2</v>
      </c>
      <c r="G313" s="20">
        <v>0.47799999999999998</v>
      </c>
      <c r="H313" s="20">
        <v>15.051</v>
      </c>
      <c r="I313" s="21">
        <f t="shared" si="9"/>
        <v>-22.06400165700083</v>
      </c>
      <c r="J313" s="44">
        <v>0.20799999999999999</v>
      </c>
      <c r="K313" s="44">
        <v>0.20100000000000001</v>
      </c>
      <c r="L313" s="44">
        <v>0.192</v>
      </c>
      <c r="M313" s="44">
        <v>2E-3</v>
      </c>
    </row>
    <row r="314" spans="1:13" s="36" customFormat="1" ht="15.95" customHeight="1" x14ac:dyDescent="0.2">
      <c r="A314" s="19">
        <v>43070</v>
      </c>
      <c r="B314" s="20">
        <v>9.9359999999999999</v>
      </c>
      <c r="C314" s="20">
        <v>0.27700000000000002</v>
      </c>
      <c r="D314" s="20">
        <v>2.23</v>
      </c>
      <c r="E314" s="20">
        <v>0.24199999999999999</v>
      </c>
      <c r="F314" s="20">
        <v>3.6999999999999998E-2</v>
      </c>
      <c r="G314" s="20">
        <v>0.50900000000000001</v>
      </c>
      <c r="H314" s="20">
        <v>13.231</v>
      </c>
      <c r="I314" s="21">
        <f t="shared" si="9"/>
        <v>-16.613096363521784</v>
      </c>
      <c r="J314" s="44">
        <v>0.17899999999999999</v>
      </c>
      <c r="K314" s="44">
        <v>0.17599999999999999</v>
      </c>
      <c r="L314" s="44">
        <v>0.16200000000000001</v>
      </c>
      <c r="M314" s="44">
        <v>8.0000000000000002E-3</v>
      </c>
    </row>
    <row r="315" spans="1:13" s="22" customFormat="1" ht="21.75" customHeight="1" x14ac:dyDescent="0.25">
      <c r="A315" s="19">
        <v>43101</v>
      </c>
      <c r="B315" s="20">
        <v>10.987</v>
      </c>
      <c r="C315" s="20">
        <v>0.19900000000000001</v>
      </c>
      <c r="D315" s="20">
        <v>1.635</v>
      </c>
      <c r="E315" s="20">
        <v>0.28699999999999998</v>
      </c>
      <c r="F315" s="20">
        <v>4.2999999999999997E-2</v>
      </c>
      <c r="G315" s="20">
        <v>0.33200000000000002</v>
      </c>
      <c r="H315" s="20">
        <v>13.483000000000001</v>
      </c>
      <c r="I315" s="21">
        <f t="shared" si="9"/>
        <v>-12.725742766522096</v>
      </c>
      <c r="J315" s="40">
        <v>0.19500000000000001</v>
      </c>
      <c r="K315" s="40">
        <v>0.17899999999999999</v>
      </c>
      <c r="L315" s="40">
        <v>0.17699999999999999</v>
      </c>
      <c r="M315" s="40">
        <v>8.0000000000000002E-3</v>
      </c>
    </row>
    <row r="316" spans="1:13" s="36" customFormat="1" ht="15.95" customHeight="1" x14ac:dyDescent="0.2">
      <c r="A316" s="19">
        <v>43132</v>
      </c>
      <c r="B316" s="20">
        <v>5.4850000000000003</v>
      </c>
      <c r="C316" s="20">
        <v>0.2</v>
      </c>
      <c r="D316" s="20">
        <v>0.79900000000000004</v>
      </c>
      <c r="E316" s="20">
        <v>0.16400000000000001</v>
      </c>
      <c r="F316" s="20">
        <v>2.7E-2</v>
      </c>
      <c r="G316" s="20">
        <v>0.28499999999999998</v>
      </c>
      <c r="H316" s="20">
        <v>6.96</v>
      </c>
      <c r="I316" s="21">
        <f t="shared" si="9"/>
        <v>4.4104410441043962</v>
      </c>
      <c r="J316" s="44">
        <v>5.8999999999999997E-2</v>
      </c>
      <c r="K316" s="44">
        <v>5.8000000000000003E-2</v>
      </c>
      <c r="L316" s="44">
        <v>5.8000000000000003E-2</v>
      </c>
      <c r="M316" s="44">
        <v>1E-3</v>
      </c>
    </row>
    <row r="317" spans="1:13" s="36" customFormat="1" ht="15.95" customHeight="1" x14ac:dyDescent="0.2">
      <c r="A317" s="19">
        <v>43160</v>
      </c>
      <c r="B317" s="20">
        <v>39.752000000000002</v>
      </c>
      <c r="C317" s="20">
        <v>0.93300000000000005</v>
      </c>
      <c r="D317" s="20">
        <v>4.7610000000000001</v>
      </c>
      <c r="E317" s="20">
        <v>0.43</v>
      </c>
      <c r="F317" s="20">
        <v>7.4999999999999997E-2</v>
      </c>
      <c r="G317" s="20">
        <v>0.65400000000000003</v>
      </c>
      <c r="H317" s="20">
        <v>46.604999999999997</v>
      </c>
      <c r="I317" s="21">
        <f t="shared" ref="I317:I340" si="10">100*+(H317/H305 - 1)</f>
        <v>-19.344789990135514</v>
      </c>
      <c r="J317" s="44">
        <v>0.59099999999999997</v>
      </c>
      <c r="K317" s="44">
        <v>0.58699999999999997</v>
      </c>
      <c r="L317" s="44">
        <v>0.56000000000000005</v>
      </c>
      <c r="M317" s="44">
        <v>1.4999999999999999E-2</v>
      </c>
    </row>
    <row r="318" spans="1:13" s="36" customFormat="1" ht="15.95" customHeight="1" x14ac:dyDescent="0.2">
      <c r="A318" s="19">
        <v>43191</v>
      </c>
      <c r="B318" s="20">
        <v>12.462999999999999</v>
      </c>
      <c r="C318" s="20">
        <v>0.58799999999999997</v>
      </c>
      <c r="D318" s="20">
        <v>2.3460000000000001</v>
      </c>
      <c r="E318" s="20">
        <v>0.41099999999999998</v>
      </c>
      <c r="F318" s="20">
        <v>8.5000000000000006E-2</v>
      </c>
      <c r="G318" s="20">
        <v>0.59699999999999998</v>
      </c>
      <c r="H318" s="20">
        <v>16.489999999999998</v>
      </c>
      <c r="I318" s="21">
        <f t="shared" si="10"/>
        <v>4.5590006974826958</v>
      </c>
      <c r="J318" s="44">
        <v>0.22800000000000001</v>
      </c>
      <c r="K318" s="44">
        <v>0.218</v>
      </c>
      <c r="L318" s="44">
        <v>0.221</v>
      </c>
      <c r="M318" s="44">
        <v>5.0000000000000001E-3</v>
      </c>
    </row>
    <row r="319" spans="1:13" s="36" customFormat="1" ht="15.95" customHeight="1" x14ac:dyDescent="0.2">
      <c r="A319" s="19">
        <v>43221</v>
      </c>
      <c r="B319" s="20">
        <v>15.856999999999999</v>
      </c>
      <c r="C319" s="20">
        <v>0.76400000000000001</v>
      </c>
      <c r="D319" s="20">
        <v>2.7080000000000002</v>
      </c>
      <c r="E319" s="20">
        <v>0.51</v>
      </c>
      <c r="F319" s="20">
        <v>7.0000000000000007E-2</v>
      </c>
      <c r="G319" s="20">
        <v>0.68200000000000005</v>
      </c>
      <c r="H319" s="20">
        <v>20.591000000000001</v>
      </c>
      <c r="I319" s="21">
        <f t="shared" si="10"/>
        <v>15.033519553072638</v>
      </c>
      <c r="J319" s="44">
        <v>0.31</v>
      </c>
      <c r="K319" s="44">
        <v>0.30599999999999999</v>
      </c>
      <c r="L319" s="44">
        <v>0.27200000000000002</v>
      </c>
      <c r="M319" s="44">
        <v>3.5000000000000003E-2</v>
      </c>
    </row>
    <row r="320" spans="1:13" s="36" customFormat="1" ht="15.95" customHeight="1" x14ac:dyDescent="0.2">
      <c r="A320" s="19">
        <v>43252</v>
      </c>
      <c r="B320" s="20">
        <v>17.678999999999998</v>
      </c>
      <c r="C320" s="20">
        <v>0.85699999999999998</v>
      </c>
      <c r="D320" s="20">
        <v>2.8340000000000001</v>
      </c>
      <c r="E320" s="20">
        <v>0.40799999999999997</v>
      </c>
      <c r="F320" s="20">
        <v>7.1999999999999995E-2</v>
      </c>
      <c r="G320" s="20">
        <v>0.65300000000000002</v>
      </c>
      <c r="H320" s="20">
        <v>22.503</v>
      </c>
      <c r="I320" s="21">
        <f t="shared" si="10"/>
        <v>-4.030194472876147</v>
      </c>
      <c r="J320" s="44">
        <v>0.38900000000000001</v>
      </c>
      <c r="K320" s="44">
        <v>0.371</v>
      </c>
      <c r="L320" s="44">
        <v>0.35499999999999998</v>
      </c>
      <c r="M320" s="44">
        <v>2.1999999999999999E-2</v>
      </c>
    </row>
    <row r="321" spans="1:13" s="36" customFormat="1" ht="15.95" customHeight="1" x14ac:dyDescent="0.2">
      <c r="A321" s="19">
        <v>43282</v>
      </c>
      <c r="B321" s="20">
        <v>11.74</v>
      </c>
      <c r="C321" s="20">
        <v>0.56999999999999995</v>
      </c>
      <c r="D321" s="20">
        <v>1.637</v>
      </c>
      <c r="E321" s="20">
        <v>0.37</v>
      </c>
      <c r="F321" s="20">
        <v>4.2000000000000003E-2</v>
      </c>
      <c r="G321" s="20">
        <v>0.56299999999999994</v>
      </c>
      <c r="H321" s="20">
        <v>14.922000000000001</v>
      </c>
      <c r="I321" s="21">
        <f t="shared" si="10"/>
        <v>7.0367979341510623</v>
      </c>
      <c r="J321" s="44">
        <v>0.28100000000000003</v>
      </c>
      <c r="K321" s="44">
        <v>0.26200000000000001</v>
      </c>
      <c r="L321" s="44">
        <v>0.247</v>
      </c>
      <c r="M321" s="44">
        <v>2.8000000000000001E-2</v>
      </c>
    </row>
    <row r="322" spans="1:13" s="36" customFormat="1" ht="15.95" customHeight="1" x14ac:dyDescent="0.2">
      <c r="A322" s="19">
        <v>43313</v>
      </c>
      <c r="B322" s="20">
        <v>7.1589999999999998</v>
      </c>
      <c r="C322" s="20">
        <v>0.47099999999999997</v>
      </c>
      <c r="D322" s="20">
        <v>0.99099999999999999</v>
      </c>
      <c r="E322" s="20">
        <v>0.27800000000000002</v>
      </c>
      <c r="F322" s="20">
        <v>0.04</v>
      </c>
      <c r="G322" s="20">
        <v>0.45400000000000001</v>
      </c>
      <c r="H322" s="20">
        <v>9.3930000000000007</v>
      </c>
      <c r="I322" s="21">
        <f t="shared" si="10"/>
        <v>15.92002961865977</v>
      </c>
      <c r="J322" s="44">
        <v>0.18099999999999999</v>
      </c>
      <c r="K322" s="44">
        <v>0.16600000000000001</v>
      </c>
      <c r="L322" s="44">
        <v>0.16200000000000001</v>
      </c>
      <c r="M322" s="44">
        <v>8.0000000000000002E-3</v>
      </c>
    </row>
    <row r="323" spans="1:13" s="36" customFormat="1" ht="15.95" customHeight="1" x14ac:dyDescent="0.2">
      <c r="A323" s="19">
        <v>43344</v>
      </c>
      <c r="B323" s="20">
        <v>31.247</v>
      </c>
      <c r="C323" s="20">
        <v>0.74199999999999999</v>
      </c>
      <c r="D323" s="20">
        <v>4.6559999999999997</v>
      </c>
      <c r="E323" s="20">
        <v>0.496</v>
      </c>
      <c r="F323" s="20">
        <v>8.2000000000000003E-2</v>
      </c>
      <c r="G323" s="20">
        <v>0.624</v>
      </c>
      <c r="H323" s="20">
        <v>37.847000000000001</v>
      </c>
      <c r="I323" s="21">
        <f t="shared" si="10"/>
        <v>-19.026529738981601</v>
      </c>
      <c r="J323" s="44">
        <v>0.373</v>
      </c>
      <c r="K323" s="44">
        <v>0.36599999999999999</v>
      </c>
      <c r="L323" s="41">
        <v>0.35399999999999998</v>
      </c>
      <c r="M323" s="41">
        <v>1.4999999999999999E-2</v>
      </c>
    </row>
    <row r="324" spans="1:13" s="43" customFormat="1" ht="15.95" customHeight="1" x14ac:dyDescent="0.2">
      <c r="A324" s="29">
        <v>43374</v>
      </c>
      <c r="B324" s="30">
        <v>12.503</v>
      </c>
      <c r="C324" s="30">
        <v>0.45300000000000001</v>
      </c>
      <c r="D324" s="30">
        <v>2.1739999999999999</v>
      </c>
      <c r="E324" s="30">
        <v>0.29699999999999999</v>
      </c>
      <c r="F324" s="30">
        <v>5.8000000000000003E-2</v>
      </c>
      <c r="G324" s="30">
        <v>0.50700000000000001</v>
      </c>
      <c r="H324" s="30">
        <v>15.992000000000001</v>
      </c>
      <c r="I324" s="31">
        <f t="shared" si="10"/>
        <v>2.3160588611644384</v>
      </c>
      <c r="J324" s="45">
        <v>0.26900000000000002</v>
      </c>
      <c r="K324" s="45">
        <v>0.255</v>
      </c>
      <c r="L324" s="45">
        <v>0.16300000000000001</v>
      </c>
      <c r="M324" s="45">
        <v>9.6000000000000002E-2</v>
      </c>
    </row>
    <row r="325" spans="1:13" s="43" customFormat="1" ht="15.95" customHeight="1" x14ac:dyDescent="0.2">
      <c r="A325" s="29">
        <v>43405</v>
      </c>
      <c r="B325" s="30">
        <v>12.56</v>
      </c>
      <c r="C325" s="30">
        <v>0.34100000000000003</v>
      </c>
      <c r="D325" s="30">
        <v>1.8660000000000001</v>
      </c>
      <c r="E325" s="30">
        <v>0.25900000000000001</v>
      </c>
      <c r="F325" s="30">
        <v>6.7000000000000004E-2</v>
      </c>
      <c r="G325" s="30">
        <v>0.50800000000000001</v>
      </c>
      <c r="H325" s="30">
        <v>15.601000000000001</v>
      </c>
      <c r="I325" s="31">
        <f t="shared" si="10"/>
        <v>3.6542422430403398</v>
      </c>
      <c r="J325" s="45">
        <v>0.27100000000000002</v>
      </c>
      <c r="K325" s="45">
        <v>0.249</v>
      </c>
      <c r="L325" s="45">
        <v>9.1999999999999998E-2</v>
      </c>
      <c r="M325" s="45">
        <v>0.16800000000000001</v>
      </c>
    </row>
    <row r="326" spans="1:13" s="43" customFormat="1" ht="15.95" customHeight="1" x14ac:dyDescent="0.2">
      <c r="A326" s="29">
        <v>43435</v>
      </c>
      <c r="B326" s="30">
        <v>10.077999999999999</v>
      </c>
      <c r="C326" s="30">
        <v>0.26800000000000002</v>
      </c>
      <c r="D326" s="30">
        <v>1.7190000000000001</v>
      </c>
      <c r="E326" s="30">
        <v>0.188</v>
      </c>
      <c r="F326" s="30">
        <v>4.1000000000000002E-2</v>
      </c>
      <c r="G326" s="30">
        <v>0.377</v>
      </c>
      <c r="H326" s="30">
        <v>12.670999999999999</v>
      </c>
      <c r="I326" s="31">
        <f t="shared" si="10"/>
        <v>-4.232484317134011</v>
      </c>
      <c r="J326" s="45">
        <v>0.38200000000000001</v>
      </c>
      <c r="K326" s="45">
        <v>0.373</v>
      </c>
      <c r="L326" s="45">
        <v>0.104</v>
      </c>
      <c r="M326" s="45">
        <v>0.27400000000000002</v>
      </c>
    </row>
    <row r="327" spans="1:13" s="22" customFormat="1" ht="21.75" customHeight="1" x14ac:dyDescent="0.25">
      <c r="A327" s="19">
        <v>43466</v>
      </c>
      <c r="B327" s="20">
        <v>12.061</v>
      </c>
      <c r="C327" s="20">
        <v>0.28699999999999998</v>
      </c>
      <c r="D327" s="20">
        <v>1.7450000000000001</v>
      </c>
      <c r="E327" s="20">
        <v>0.27300000000000002</v>
      </c>
      <c r="F327" s="20">
        <v>1.9E-2</v>
      </c>
      <c r="G327" s="20">
        <v>0.35099999999999998</v>
      </c>
      <c r="H327" s="20">
        <v>14.736000000000001</v>
      </c>
      <c r="I327" s="21">
        <f t="shared" si="10"/>
        <v>9.2931840094934373</v>
      </c>
      <c r="J327" s="40">
        <v>0.27100000000000002</v>
      </c>
      <c r="K327" s="40">
        <v>0.246</v>
      </c>
      <c r="L327" s="40">
        <v>0.13500000000000001</v>
      </c>
      <c r="M327" s="40">
        <v>0.126</v>
      </c>
    </row>
    <row r="328" spans="1:13" s="43" customFormat="1" ht="15.95" customHeight="1" x14ac:dyDescent="0.2">
      <c r="A328" s="29">
        <v>43497</v>
      </c>
      <c r="B328" s="30">
        <v>6.2720000000000002</v>
      </c>
      <c r="C328" s="30">
        <v>0.217</v>
      </c>
      <c r="D328" s="30">
        <v>0.70599999999999996</v>
      </c>
      <c r="E328" s="30">
        <v>0.17799999999999999</v>
      </c>
      <c r="F328" s="30">
        <v>5.5E-2</v>
      </c>
      <c r="G328" s="30">
        <v>0.23799999999999999</v>
      </c>
      <c r="H328" s="30">
        <v>7.6660000000000004</v>
      </c>
      <c r="I328" s="31">
        <f t="shared" si="10"/>
        <v>10.143678160919546</v>
      </c>
      <c r="J328" s="45">
        <v>0.13300000000000001</v>
      </c>
      <c r="K328" s="45">
        <v>0.127</v>
      </c>
      <c r="L328" s="45">
        <v>6.2E-2</v>
      </c>
      <c r="M328" s="45">
        <v>6.8000000000000005E-2</v>
      </c>
    </row>
    <row r="329" spans="1:13" s="43" customFormat="1" ht="15.95" customHeight="1" x14ac:dyDescent="0.2">
      <c r="A329" s="29">
        <v>43525</v>
      </c>
      <c r="B329" s="30">
        <v>36.177</v>
      </c>
      <c r="C329" s="30">
        <v>1.0249999999999999</v>
      </c>
      <c r="D329" s="30">
        <v>5.1260000000000003</v>
      </c>
      <c r="E329" s="30">
        <v>0.45200000000000001</v>
      </c>
      <c r="F329" s="30">
        <v>0.214</v>
      </c>
      <c r="G329" s="30">
        <v>0.88500000000000001</v>
      </c>
      <c r="H329" s="30">
        <v>43.878999999999998</v>
      </c>
      <c r="I329" s="31">
        <f t="shared" si="10"/>
        <v>-5.8491578156850128</v>
      </c>
      <c r="J329" s="45">
        <v>0.76800000000000002</v>
      </c>
      <c r="K329" s="45">
        <v>0.72199999999999998</v>
      </c>
      <c r="L329" s="45">
        <v>0.36899999999999999</v>
      </c>
      <c r="M329" s="45">
        <v>0.378</v>
      </c>
    </row>
    <row r="330" spans="1:13" s="43" customFormat="1" ht="15.75" customHeight="1" x14ac:dyDescent="0.2">
      <c r="A330" s="29">
        <v>43556</v>
      </c>
      <c r="B330" s="30">
        <v>12.739000000000001</v>
      </c>
      <c r="C330" s="30">
        <v>0.70599999999999996</v>
      </c>
      <c r="D330" s="30">
        <v>1.7170000000000001</v>
      </c>
      <c r="E330" s="30">
        <v>0.379</v>
      </c>
      <c r="F330" s="30">
        <v>6.8000000000000005E-2</v>
      </c>
      <c r="G330" s="30">
        <v>0.76100000000000001</v>
      </c>
      <c r="H330" s="30">
        <v>16.37</v>
      </c>
      <c r="I330" s="31">
        <f t="shared" si="10"/>
        <v>-0.72771376591872494</v>
      </c>
      <c r="J330" s="45">
        <v>0.255</v>
      </c>
      <c r="K330" s="45">
        <v>0.218</v>
      </c>
      <c r="L330" s="45">
        <v>0.122</v>
      </c>
      <c r="M330" s="45">
        <v>0.11899999999999999</v>
      </c>
    </row>
    <row r="331" spans="1:13" s="36" customFormat="1" ht="15.95" customHeight="1" x14ac:dyDescent="0.2">
      <c r="A331" s="29">
        <v>43586</v>
      </c>
      <c r="B331" s="20">
        <v>14.430999999999999</v>
      </c>
      <c r="C331" s="20">
        <v>0.79</v>
      </c>
      <c r="D331" s="20">
        <v>2.1930000000000001</v>
      </c>
      <c r="E331" s="20">
        <v>0.35099999999999998</v>
      </c>
      <c r="F331" s="20">
        <v>6.4000000000000001E-2</v>
      </c>
      <c r="G331" s="20">
        <v>0.68300000000000005</v>
      </c>
      <c r="H331" s="20">
        <v>18.512</v>
      </c>
      <c r="I331" s="21">
        <f t="shared" si="10"/>
        <v>-10.096644164926428</v>
      </c>
      <c r="J331" s="44">
        <v>0.33300000000000002</v>
      </c>
      <c r="K331" s="44">
        <v>0.313</v>
      </c>
      <c r="L331" s="44">
        <v>0.17399999999999999</v>
      </c>
      <c r="M331" s="44">
        <v>0.153</v>
      </c>
    </row>
    <row r="332" spans="1:13" s="36" customFormat="1" ht="15.95" customHeight="1" x14ac:dyDescent="0.2">
      <c r="A332" s="29">
        <v>43617</v>
      </c>
      <c r="B332" s="20">
        <v>17.731000000000002</v>
      </c>
      <c r="C332" s="20">
        <v>0.71599999999999997</v>
      </c>
      <c r="D332" s="20">
        <v>2.9140000000000001</v>
      </c>
      <c r="E332" s="20">
        <v>0.49099999999999999</v>
      </c>
      <c r="F332" s="20">
        <v>5.2999999999999999E-2</v>
      </c>
      <c r="G332" s="20">
        <v>0.626</v>
      </c>
      <c r="H332" s="20">
        <v>22.530999999999999</v>
      </c>
      <c r="I332" s="21">
        <f t="shared" si="10"/>
        <v>0.12442785406390211</v>
      </c>
      <c r="J332" s="44">
        <v>0.38300000000000001</v>
      </c>
      <c r="K332" s="44">
        <v>0.35799999999999998</v>
      </c>
      <c r="L332" s="44">
        <v>0.183</v>
      </c>
      <c r="M332" s="44">
        <v>0.187</v>
      </c>
    </row>
    <row r="333" spans="1:13" s="43" customFormat="1" ht="15.95" customHeight="1" x14ac:dyDescent="0.2">
      <c r="A333" s="29">
        <v>43647</v>
      </c>
      <c r="B333" s="30">
        <v>11.536</v>
      </c>
      <c r="C333" s="30">
        <v>0.63400000000000001</v>
      </c>
      <c r="D333" s="30">
        <v>1.5249999999999999</v>
      </c>
      <c r="E333" s="30">
        <v>0.23</v>
      </c>
      <c r="F333" s="30">
        <v>2.5000000000000001E-2</v>
      </c>
      <c r="G333" s="30">
        <v>0.63700000000000001</v>
      </c>
      <c r="H333" s="30">
        <v>14.587</v>
      </c>
      <c r="I333" s="31">
        <f t="shared" si="10"/>
        <v>-2.2450073716659968</v>
      </c>
      <c r="J333" s="45">
        <v>0.39</v>
      </c>
      <c r="K333" s="45">
        <v>0.35</v>
      </c>
      <c r="L333" s="45">
        <v>0.182</v>
      </c>
      <c r="M333" s="45">
        <v>0.192</v>
      </c>
    </row>
    <row r="334" spans="1:13" s="43" customFormat="1" ht="15.95" customHeight="1" x14ac:dyDescent="0.2">
      <c r="A334" s="29">
        <v>43678</v>
      </c>
      <c r="B334" s="30">
        <v>7.27</v>
      </c>
      <c r="C334" s="30">
        <v>0.45400000000000001</v>
      </c>
      <c r="D334" s="30">
        <v>1.484</v>
      </c>
      <c r="E334" s="30">
        <v>0.23400000000000001</v>
      </c>
      <c r="F334" s="30">
        <v>1.7999999999999999E-2</v>
      </c>
      <c r="G334" s="30">
        <v>0.34300000000000003</v>
      </c>
      <c r="H334" s="30">
        <v>9.8030000000000008</v>
      </c>
      <c r="I334" s="31">
        <f t="shared" si="10"/>
        <v>4.3649526242946823</v>
      </c>
      <c r="J334" s="45">
        <v>0.25800000000000001</v>
      </c>
      <c r="K334" s="45">
        <v>0.252</v>
      </c>
      <c r="L334" s="45">
        <v>0.217</v>
      </c>
      <c r="M334" s="45">
        <v>3.7999999999999999E-2</v>
      </c>
    </row>
    <row r="335" spans="1:13" s="43" customFormat="1" ht="15.95" customHeight="1" x14ac:dyDescent="0.2">
      <c r="A335" s="29">
        <v>43709</v>
      </c>
      <c r="B335" s="30">
        <v>27.727</v>
      </c>
      <c r="C335" s="30">
        <v>0.72299999999999998</v>
      </c>
      <c r="D335" s="30">
        <v>2.9830000000000001</v>
      </c>
      <c r="E335" s="30">
        <v>0.36499999999999999</v>
      </c>
      <c r="F335" s="30">
        <v>4.1000000000000002E-2</v>
      </c>
      <c r="G335" s="30">
        <v>0.65900000000000003</v>
      </c>
      <c r="H335" s="30">
        <v>32.497999999999998</v>
      </c>
      <c r="I335" s="31">
        <f t="shared" si="10"/>
        <v>-14.13322059872646</v>
      </c>
      <c r="J335" s="45">
        <v>0.84299999999999997</v>
      </c>
      <c r="K335" s="45">
        <v>0.80700000000000005</v>
      </c>
      <c r="L335" s="45">
        <v>0.51200000000000001</v>
      </c>
      <c r="M335" s="45">
        <v>0.313</v>
      </c>
    </row>
    <row r="336" spans="1:13" s="43" customFormat="1" ht="15.95" customHeight="1" x14ac:dyDescent="0.2">
      <c r="A336" s="29">
        <v>43739</v>
      </c>
      <c r="B336" s="30">
        <v>10.515000000000001</v>
      </c>
      <c r="C336" s="30">
        <v>0.41099999999999998</v>
      </c>
      <c r="D336" s="30">
        <v>1.679</v>
      </c>
      <c r="E336" s="30">
        <v>0.41699999999999998</v>
      </c>
      <c r="F336" s="30">
        <v>6.6000000000000003E-2</v>
      </c>
      <c r="G336" s="30">
        <v>0.46500000000000002</v>
      </c>
      <c r="H336" s="30">
        <v>13.553000000000001</v>
      </c>
      <c r="I336" s="31">
        <f t="shared" si="10"/>
        <v>-15.251375687843927</v>
      </c>
      <c r="J336" s="45">
        <v>0.35899999999999999</v>
      </c>
      <c r="K336" s="45">
        <v>0.33</v>
      </c>
      <c r="L336" s="45">
        <v>0.187</v>
      </c>
      <c r="M336" s="45">
        <v>0.14799999999999999</v>
      </c>
    </row>
    <row r="337" spans="1:13" s="43" customFormat="1" ht="15.95" customHeight="1" x14ac:dyDescent="0.2">
      <c r="A337" s="29">
        <v>43770</v>
      </c>
      <c r="B337" s="30">
        <v>11.92</v>
      </c>
      <c r="C337" s="30">
        <v>0.35899999999999999</v>
      </c>
      <c r="D337" s="30">
        <v>1.5469999999999999</v>
      </c>
      <c r="E337" s="30">
        <v>0.34899999999999998</v>
      </c>
      <c r="F337" s="30">
        <v>6.0999999999999999E-2</v>
      </c>
      <c r="G337" s="30">
        <v>0.54800000000000004</v>
      </c>
      <c r="H337" s="30">
        <v>14.784000000000001</v>
      </c>
      <c r="I337" s="31">
        <f t="shared" si="10"/>
        <v>-5.236843792064616</v>
      </c>
      <c r="J337" s="45">
        <v>0.59</v>
      </c>
      <c r="K337" s="45">
        <v>0.53800000000000003</v>
      </c>
      <c r="L337" s="45">
        <v>0.36099999999999999</v>
      </c>
      <c r="M337" s="45">
        <v>0.21199999999999999</v>
      </c>
    </row>
    <row r="338" spans="1:13" s="43" customFormat="1" ht="15.95" customHeight="1" x14ac:dyDescent="0.2">
      <c r="A338" s="29">
        <v>43800</v>
      </c>
      <c r="B338" s="30">
        <v>9.3670000000000009</v>
      </c>
      <c r="C338" s="30">
        <v>0.224</v>
      </c>
      <c r="D338" s="30">
        <v>1.6060000000000001</v>
      </c>
      <c r="E338" s="30">
        <v>0.221</v>
      </c>
      <c r="F338" s="30">
        <v>2.7E-2</v>
      </c>
      <c r="G338" s="30">
        <v>0.38200000000000001</v>
      </c>
      <c r="H338" s="30">
        <v>11.827</v>
      </c>
      <c r="I338" s="31">
        <f t="shared" si="10"/>
        <v>-6.6608791729145249</v>
      </c>
      <c r="J338" s="45">
        <v>0.48299999999999998</v>
      </c>
      <c r="K338" s="45">
        <v>0.44400000000000001</v>
      </c>
      <c r="L338" s="45">
        <v>0.31</v>
      </c>
      <c r="M338" s="45">
        <v>0.16</v>
      </c>
    </row>
    <row r="339" spans="1:13" s="22" customFormat="1" ht="21.75" customHeight="1" x14ac:dyDescent="0.25">
      <c r="A339" s="29">
        <v>43831</v>
      </c>
      <c r="B339" s="20">
        <v>9.8740000000000006</v>
      </c>
      <c r="C339" s="20">
        <v>0.27200000000000002</v>
      </c>
      <c r="D339" s="20">
        <v>1.6080000000000001</v>
      </c>
      <c r="E339" s="20">
        <v>0.25700000000000001</v>
      </c>
      <c r="F339" s="20">
        <v>4.9000000000000002E-2</v>
      </c>
      <c r="G339" s="20">
        <v>0.28299999999999997</v>
      </c>
      <c r="H339" s="20">
        <v>12.343</v>
      </c>
      <c r="I339" s="21">
        <f t="shared" si="10"/>
        <v>-16.239142236699244</v>
      </c>
      <c r="J339" s="40">
        <v>0.47399999999999998</v>
      </c>
      <c r="K339" s="40">
        <v>0.42299999999999999</v>
      </c>
      <c r="L339" s="40">
        <v>0.26100000000000001</v>
      </c>
      <c r="M339" s="40">
        <v>0.20399999999999999</v>
      </c>
    </row>
    <row r="340" spans="1:13" s="43" customFormat="1" ht="15.95" customHeight="1" x14ac:dyDescent="0.2">
      <c r="A340" s="29">
        <v>43862</v>
      </c>
      <c r="B340" s="30">
        <v>5.2939999999999996</v>
      </c>
      <c r="C340" s="30">
        <v>0.22700000000000001</v>
      </c>
      <c r="D340" s="30">
        <v>0.66900000000000004</v>
      </c>
      <c r="E340" s="30">
        <v>0.156</v>
      </c>
      <c r="F340" s="30">
        <v>3.3000000000000002E-2</v>
      </c>
      <c r="G340" s="30">
        <v>0.255</v>
      </c>
      <c r="H340" s="30">
        <v>6.6340000000000003</v>
      </c>
      <c r="I340" s="31">
        <f t="shared" si="10"/>
        <v>-13.462040177406731</v>
      </c>
      <c r="J340" s="45">
        <v>0.19800000000000001</v>
      </c>
      <c r="K340" s="45">
        <v>0.16900000000000001</v>
      </c>
      <c r="L340" s="41">
        <v>0.14099999999999999</v>
      </c>
      <c r="M340" s="41">
        <v>4.8000000000000001E-2</v>
      </c>
    </row>
    <row r="341" spans="1:13" s="43" customFormat="1" ht="15.75" customHeight="1" x14ac:dyDescent="0.2">
      <c r="A341" s="29">
        <v>43891</v>
      </c>
      <c r="B341" s="20">
        <v>18.535</v>
      </c>
      <c r="C341" s="20">
        <v>0.84299999999999997</v>
      </c>
      <c r="D341" s="20">
        <v>2.4780000000000002</v>
      </c>
      <c r="E341" s="20">
        <v>0.40500000000000003</v>
      </c>
      <c r="F341" s="20">
        <v>8.6999999999999994E-2</v>
      </c>
      <c r="G341" s="20">
        <v>0.63800000000000001</v>
      </c>
      <c r="H341" s="20">
        <v>22.986000000000001</v>
      </c>
      <c r="I341" s="21">
        <f>100*+(H341/H329 - 1)</f>
        <v>-47.615032247772284</v>
      </c>
      <c r="J341" s="44">
        <v>1.0149999999999999</v>
      </c>
      <c r="K341" s="44">
        <v>0.98399999999999999</v>
      </c>
      <c r="L341" s="44">
        <v>0.69499999999999995</v>
      </c>
      <c r="M341" s="44">
        <v>0.30199999999999999</v>
      </c>
    </row>
    <row r="342" spans="1:13" s="43" customFormat="1" ht="15.75" customHeight="1" x14ac:dyDescent="0.2">
      <c r="A342" s="29">
        <v>43922</v>
      </c>
      <c r="B342" s="20">
        <v>0.14599999999999999</v>
      </c>
      <c r="C342" s="20">
        <v>9.2999999999999999E-2</v>
      </c>
      <c r="D342" s="20">
        <v>0.13100000000000001</v>
      </c>
      <c r="E342" s="20">
        <v>8.5000000000000006E-2</v>
      </c>
      <c r="F342" s="20">
        <v>1E-3</v>
      </c>
      <c r="G342" s="20">
        <v>0.25700000000000001</v>
      </c>
      <c r="H342" s="20">
        <v>0.71299999999999997</v>
      </c>
      <c r="I342" s="21">
        <f t="shared" ref="I342:I352" si="11">100*+(H342/H330 - 1)</f>
        <v>-95.644471594379965</v>
      </c>
      <c r="J342" s="44">
        <v>5.8000000000000003E-2</v>
      </c>
      <c r="K342" s="44">
        <v>5.1999999999999998E-2</v>
      </c>
      <c r="L342" s="44">
        <v>4.2000000000000003E-2</v>
      </c>
      <c r="M342" s="44">
        <v>1.2E-2</v>
      </c>
    </row>
    <row r="343" spans="1:13" s="36" customFormat="1" ht="15.95" customHeight="1" x14ac:dyDescent="0.2">
      <c r="A343" s="29">
        <v>43952</v>
      </c>
      <c r="B343" s="20">
        <v>1.1319999999999999</v>
      </c>
      <c r="C343" s="20">
        <v>0.28199999999999997</v>
      </c>
      <c r="D343" s="20">
        <v>0.33600000000000002</v>
      </c>
      <c r="E343" s="20">
        <v>9.4E-2</v>
      </c>
      <c r="F343" s="20">
        <v>0</v>
      </c>
      <c r="G343" s="20">
        <v>0.245</v>
      </c>
      <c r="H343" s="20">
        <v>2.089</v>
      </c>
      <c r="I343" s="21">
        <f t="shared" si="11"/>
        <v>-88.715427830596369</v>
      </c>
      <c r="J343" s="44">
        <v>0.14000000000000001</v>
      </c>
      <c r="K343" s="44">
        <v>0.13500000000000001</v>
      </c>
      <c r="L343" s="44">
        <v>9.9000000000000005E-2</v>
      </c>
      <c r="M343" s="44">
        <v>3.6999999999999998E-2</v>
      </c>
    </row>
    <row r="344" spans="1:13" s="36" customFormat="1" ht="15.95" customHeight="1" x14ac:dyDescent="0.2">
      <c r="A344" s="29">
        <v>43983</v>
      </c>
      <c r="B344" s="30">
        <v>8.1150000000000002</v>
      </c>
      <c r="C344" s="30">
        <v>0.64700000000000002</v>
      </c>
      <c r="D344" s="30">
        <v>1.294</v>
      </c>
      <c r="E344" s="30">
        <v>0.161</v>
      </c>
      <c r="F344" s="30">
        <v>7.0000000000000001E-3</v>
      </c>
      <c r="G344" s="30">
        <v>0.32700000000000001</v>
      </c>
      <c r="H344" s="30">
        <v>10.551</v>
      </c>
      <c r="I344" s="31">
        <f t="shared" si="11"/>
        <v>-53.171186365452037</v>
      </c>
      <c r="J344" s="45">
        <v>0.61799999999999999</v>
      </c>
      <c r="K344" s="45">
        <v>0.58399999999999996</v>
      </c>
      <c r="L344" s="45">
        <v>0.40500000000000003</v>
      </c>
      <c r="M344" s="45">
        <v>0.20599999999999999</v>
      </c>
    </row>
    <row r="345" spans="1:13" s="36" customFormat="1" ht="15.95" customHeight="1" x14ac:dyDescent="0.2">
      <c r="A345" s="29">
        <v>44013</v>
      </c>
      <c r="B345" s="30">
        <v>15.692</v>
      </c>
      <c r="C345" s="30">
        <v>0.78900000000000003</v>
      </c>
      <c r="D345" s="30">
        <v>2.2719999999999998</v>
      </c>
      <c r="E345" s="30">
        <v>0.22900000000000001</v>
      </c>
      <c r="F345" s="30">
        <v>2.1000000000000001E-2</v>
      </c>
      <c r="G345" s="30">
        <v>0.41499999999999998</v>
      </c>
      <c r="H345" s="30">
        <v>19.417999999999999</v>
      </c>
      <c r="I345" s="31">
        <f t="shared" si="11"/>
        <v>33.118530198121611</v>
      </c>
      <c r="J345" s="45">
        <v>0.95699999999999996</v>
      </c>
      <c r="K345" s="45">
        <v>0.90700000000000003</v>
      </c>
      <c r="L345" s="45">
        <v>0.40400000000000003</v>
      </c>
      <c r="M345" s="45">
        <v>0.53400000000000003</v>
      </c>
    </row>
    <row r="346" spans="1:13" s="36" customFormat="1" ht="15.95" customHeight="1" x14ac:dyDescent="0.2">
      <c r="A346" s="29">
        <v>44044</v>
      </c>
      <c r="B346" s="30">
        <v>7.5620000000000003</v>
      </c>
      <c r="C346" s="30">
        <v>0.57899999999999996</v>
      </c>
      <c r="D346" s="30">
        <v>1.242</v>
      </c>
      <c r="E346" s="30">
        <v>0.13500000000000001</v>
      </c>
      <c r="F346" s="30">
        <v>4.2999999999999997E-2</v>
      </c>
      <c r="G346" s="30">
        <v>0.34300000000000003</v>
      </c>
      <c r="H346" s="30">
        <v>9.9039999999999999</v>
      </c>
      <c r="I346" s="31">
        <f t="shared" si="11"/>
        <v>1.0302968479037</v>
      </c>
      <c r="J346" s="45">
        <v>0.58299999999999996</v>
      </c>
      <c r="K346" s="45">
        <v>0.55600000000000005</v>
      </c>
      <c r="L346" s="45">
        <v>0.32400000000000001</v>
      </c>
      <c r="M346" s="45">
        <v>0.24199999999999999</v>
      </c>
    </row>
    <row r="347" spans="1:13" s="36" customFormat="1" ht="15.95" customHeight="1" x14ac:dyDescent="0.2">
      <c r="A347" s="29">
        <v>44075</v>
      </c>
      <c r="B347" s="30">
        <v>27.99</v>
      </c>
      <c r="C347" s="30">
        <v>0.90200000000000002</v>
      </c>
      <c r="D347" s="30">
        <v>3.9660000000000002</v>
      </c>
      <c r="E347" s="30">
        <v>0.40300000000000002</v>
      </c>
      <c r="F347" s="30">
        <v>3.5999999999999997E-2</v>
      </c>
      <c r="G347" s="30">
        <v>0.54800000000000004</v>
      </c>
      <c r="H347" s="30">
        <v>33.844999999999999</v>
      </c>
      <c r="I347" s="31">
        <f t="shared" si="11"/>
        <v>4.1448704535663738</v>
      </c>
      <c r="J347" s="45">
        <v>2.5019999999999998</v>
      </c>
      <c r="K347" s="45">
        <v>2.4239999999999999</v>
      </c>
      <c r="L347" s="45">
        <v>1.4690000000000001</v>
      </c>
      <c r="M347" s="45">
        <v>1.018</v>
      </c>
    </row>
    <row r="348" spans="1:13" s="36" customFormat="1" ht="15.95" customHeight="1" x14ac:dyDescent="0.2">
      <c r="A348" s="29">
        <v>44105</v>
      </c>
      <c r="B348" s="30">
        <v>12.734999999999999</v>
      </c>
      <c r="C348" s="30">
        <v>0.54600000000000004</v>
      </c>
      <c r="D348" s="30">
        <v>1.7809999999999999</v>
      </c>
      <c r="E348" s="30">
        <v>0.33200000000000002</v>
      </c>
      <c r="F348" s="30">
        <v>7.6999999999999999E-2</v>
      </c>
      <c r="G348" s="30">
        <v>0.46400000000000002</v>
      </c>
      <c r="H348" s="30">
        <v>15.935</v>
      </c>
      <c r="I348" s="31">
        <f t="shared" si="11"/>
        <v>17.575444551021913</v>
      </c>
      <c r="J348" s="45">
        <v>1.2889999999999999</v>
      </c>
      <c r="K348" s="45">
        <v>1.2569999999999999</v>
      </c>
      <c r="L348" s="45">
        <v>0.58399999999999996</v>
      </c>
      <c r="M348" s="45">
        <v>0.68200000000000005</v>
      </c>
    </row>
    <row r="349" spans="1:13" s="36" customFormat="1" ht="15.95" customHeight="1" x14ac:dyDescent="0.2">
      <c r="A349" s="29">
        <v>44136</v>
      </c>
      <c r="B349" s="30">
        <v>11.465999999999999</v>
      </c>
      <c r="C349" s="30">
        <v>0.442</v>
      </c>
      <c r="D349" s="30">
        <v>1.6539999999999999</v>
      </c>
      <c r="E349" s="30">
        <v>0.29399999999999998</v>
      </c>
      <c r="F349" s="30">
        <v>2.9000000000000001E-2</v>
      </c>
      <c r="G349" s="30">
        <v>0.53200000000000003</v>
      </c>
      <c r="H349" s="30">
        <v>14.417</v>
      </c>
      <c r="I349" s="31">
        <f t="shared" si="11"/>
        <v>-2.4824134199134207</v>
      </c>
      <c r="J349" s="45">
        <v>1.4079999999999999</v>
      </c>
      <c r="K349" s="45">
        <v>1.3819999999999999</v>
      </c>
      <c r="L349" s="45">
        <v>0.68</v>
      </c>
      <c r="M349" s="45">
        <v>0.71399999999999997</v>
      </c>
    </row>
    <row r="350" spans="1:13" s="36" customFormat="1" ht="15.95" customHeight="1" x14ac:dyDescent="0.2">
      <c r="A350" s="29">
        <v>44166</v>
      </c>
      <c r="B350" s="30">
        <v>9.1980000000000004</v>
      </c>
      <c r="C350" s="30">
        <v>0.35399999999999998</v>
      </c>
      <c r="D350" s="30">
        <v>1.899</v>
      </c>
      <c r="E350" s="30">
        <v>0.253</v>
      </c>
      <c r="F350" s="30">
        <v>0.02</v>
      </c>
      <c r="G350" s="30">
        <v>0.36699999999999999</v>
      </c>
      <c r="H350" s="30">
        <v>12.090999999999999</v>
      </c>
      <c r="I350" s="31">
        <f t="shared" si="11"/>
        <v>2.232180603703382</v>
      </c>
      <c r="J350" s="45">
        <v>1.748</v>
      </c>
      <c r="K350" s="45">
        <v>1.6970000000000001</v>
      </c>
      <c r="L350" s="45">
        <v>1.0629999999999999</v>
      </c>
      <c r="M350" s="45">
        <v>0.66300000000000003</v>
      </c>
    </row>
    <row r="351" spans="1:13" s="22" customFormat="1" ht="21.75" customHeight="1" x14ac:dyDescent="0.25">
      <c r="A351" s="29">
        <v>44197</v>
      </c>
      <c r="B351" s="30">
        <v>6.907</v>
      </c>
      <c r="C351" s="30">
        <v>0.191</v>
      </c>
      <c r="D351" s="30">
        <v>1.9139999999999999</v>
      </c>
      <c r="E351" s="30">
        <v>0.216</v>
      </c>
      <c r="F351" s="30">
        <v>4.5999999999999999E-2</v>
      </c>
      <c r="G351" s="30">
        <v>0.315</v>
      </c>
      <c r="H351" s="30">
        <v>9.5890000000000004</v>
      </c>
      <c r="I351" s="31">
        <f t="shared" si="11"/>
        <v>-22.312241756461148</v>
      </c>
      <c r="J351" s="45">
        <v>0.89700000000000002</v>
      </c>
      <c r="K351" s="45">
        <v>0.86099999999999999</v>
      </c>
      <c r="L351" s="45" t="s">
        <v>116</v>
      </c>
      <c r="M351" s="45" t="s">
        <v>116</v>
      </c>
    </row>
    <row r="352" spans="1:13" s="43" customFormat="1" ht="15.95" customHeight="1" x14ac:dyDescent="0.2">
      <c r="A352" s="29">
        <v>44228</v>
      </c>
      <c r="B352" s="30">
        <v>4.3730000000000002</v>
      </c>
      <c r="C352" s="30">
        <v>0.16700000000000001</v>
      </c>
      <c r="D352" s="30">
        <v>0.86</v>
      </c>
      <c r="E352" s="30">
        <v>0.17899999999999999</v>
      </c>
      <c r="F352" s="30">
        <v>1.4999999999999999E-2</v>
      </c>
      <c r="G352" s="30">
        <v>0.36899999999999999</v>
      </c>
      <c r="H352" s="30">
        <v>5.9630000000000001</v>
      </c>
      <c r="I352" s="31">
        <f t="shared" si="11"/>
        <v>-10.114561350618034</v>
      </c>
      <c r="J352" s="45">
        <v>0.42799999999999999</v>
      </c>
      <c r="K352" s="45">
        <v>0.39900000000000002</v>
      </c>
      <c r="L352" s="45" t="s">
        <v>116</v>
      </c>
      <c r="M352" s="45" t="s">
        <v>116</v>
      </c>
    </row>
    <row r="353" spans="1:14" s="43" customFormat="1" ht="15.75" customHeight="1" thickBot="1" x14ac:dyDescent="0.25">
      <c r="A353" s="32">
        <v>44256</v>
      </c>
      <c r="B353" s="33">
        <v>22.992000000000001</v>
      </c>
      <c r="C353" s="33">
        <v>0.86499999999999999</v>
      </c>
      <c r="D353" s="33">
        <v>3.891</v>
      </c>
      <c r="E353" s="33">
        <v>0.49</v>
      </c>
      <c r="F353" s="33">
        <v>0.04</v>
      </c>
      <c r="G353" s="33">
        <v>0.86699999999999999</v>
      </c>
      <c r="H353" s="33">
        <v>29.145</v>
      </c>
      <c r="I353" s="34">
        <f>100*+(H353/H341 - 1)</f>
        <v>26.794570608196278</v>
      </c>
      <c r="J353" s="46">
        <v>2.6619999999999999</v>
      </c>
      <c r="K353" s="46">
        <v>2.5670000000000002</v>
      </c>
      <c r="L353" s="46" t="s">
        <v>116</v>
      </c>
      <c r="M353" s="46" t="s">
        <v>116</v>
      </c>
    </row>
    <row r="354" spans="1:14" s="2" customFormat="1" x14ac:dyDescent="0.25">
      <c r="A354" s="29"/>
      <c r="B354" s="30"/>
      <c r="C354" s="30"/>
      <c r="D354" s="30"/>
      <c r="E354" s="30"/>
      <c r="F354" s="30"/>
      <c r="G354" s="30"/>
      <c r="H354" s="30"/>
      <c r="I354" s="31"/>
      <c r="J354" s="45"/>
      <c r="K354" s="45"/>
      <c r="L354" s="45"/>
      <c r="M354" s="45"/>
      <c r="N354" s="11"/>
    </row>
    <row r="355" spans="1:14" s="22" customFormat="1" ht="48" customHeight="1" x14ac:dyDescent="0.25">
      <c r="A355" s="51" t="s">
        <v>92</v>
      </c>
      <c r="B355" s="51"/>
      <c r="C355" s="51"/>
      <c r="D355" s="51"/>
      <c r="E355" s="51"/>
      <c r="F355" s="51"/>
      <c r="G355" s="51"/>
      <c r="H355" s="51"/>
      <c r="I355" s="51"/>
      <c r="J355" s="51"/>
      <c r="K355" s="36"/>
      <c r="M355" s="36"/>
    </row>
    <row r="356" spans="1:14" s="22" customFormat="1" ht="19.5" customHeight="1" x14ac:dyDescent="0.25">
      <c r="A356" s="56" t="s">
        <v>103</v>
      </c>
      <c r="B356" s="56"/>
      <c r="C356" s="56"/>
      <c r="D356" s="56"/>
      <c r="E356" s="56"/>
      <c r="F356" s="56"/>
      <c r="G356" s="56"/>
      <c r="H356" s="56"/>
      <c r="I356" s="56"/>
      <c r="J356" s="56"/>
      <c r="K356" s="36"/>
      <c r="M356" s="36"/>
    </row>
    <row r="357" spans="1:14" s="22" customFormat="1" ht="60" customHeight="1" x14ac:dyDescent="0.25">
      <c r="A357" s="51" t="s">
        <v>109</v>
      </c>
      <c r="B357" s="51"/>
      <c r="C357" s="51"/>
      <c r="D357" s="51"/>
      <c r="E357" s="51"/>
      <c r="F357" s="51"/>
      <c r="G357" s="51"/>
      <c r="H357" s="51"/>
      <c r="I357" s="51"/>
      <c r="J357" s="51"/>
      <c r="K357" s="36"/>
      <c r="M357" s="36"/>
    </row>
    <row r="358" spans="1:14" s="22" customFormat="1" ht="32.25" customHeight="1" x14ac:dyDescent="0.25">
      <c r="A358" s="52" t="s">
        <v>106</v>
      </c>
      <c r="B358" s="52"/>
      <c r="C358" s="52"/>
      <c r="D358" s="52"/>
      <c r="E358" s="52"/>
      <c r="F358" s="52"/>
      <c r="G358" s="52"/>
      <c r="H358" s="52"/>
      <c r="I358" s="52"/>
      <c r="J358" s="52"/>
      <c r="K358" s="36"/>
      <c r="M358" s="36"/>
    </row>
    <row r="359" spans="1:14" s="36" customFormat="1" ht="33" customHeight="1" x14ac:dyDescent="0.25">
      <c r="A359" s="57" t="s">
        <v>95</v>
      </c>
      <c r="B359" s="57"/>
      <c r="C359" s="57"/>
      <c r="D359" s="57"/>
      <c r="E359" s="57"/>
      <c r="F359" s="57"/>
      <c r="G359" s="57"/>
      <c r="H359" s="57"/>
      <c r="I359" s="57"/>
      <c r="J359" s="57"/>
      <c r="L359" s="24"/>
    </row>
    <row r="360" spans="1:14" s="36" customFormat="1" ht="18" customHeight="1" x14ac:dyDescent="0.25">
      <c r="A360" s="58" t="s">
        <v>94</v>
      </c>
      <c r="B360" s="58"/>
      <c r="C360" s="58"/>
      <c r="D360" s="58"/>
      <c r="E360" s="58"/>
      <c r="F360" s="58"/>
      <c r="G360" s="58"/>
      <c r="H360" s="47"/>
      <c r="I360" s="47"/>
      <c r="J360" s="48"/>
      <c r="L360" s="24"/>
    </row>
    <row r="361" spans="1:14" s="36" customFormat="1" ht="30.75" customHeight="1" x14ac:dyDescent="0.25">
      <c r="A361" s="59" t="s">
        <v>110</v>
      </c>
      <c r="B361" s="59"/>
      <c r="C361" s="59"/>
      <c r="D361" s="59"/>
      <c r="E361" s="59"/>
      <c r="F361" s="59"/>
      <c r="G361" s="59"/>
      <c r="H361" s="59"/>
      <c r="I361" s="59"/>
      <c r="J361" s="59"/>
      <c r="L361" s="24"/>
    </row>
    <row r="362" spans="1:14" s="36" customFormat="1" ht="15.75" customHeight="1" x14ac:dyDescent="0.2">
      <c r="A362" s="60" t="s">
        <v>90</v>
      </c>
      <c r="B362" s="60"/>
      <c r="C362" s="60"/>
      <c r="D362" s="60"/>
      <c r="E362" s="60"/>
      <c r="F362" s="60"/>
      <c r="G362" s="60"/>
      <c r="H362" s="60"/>
      <c r="I362" s="60"/>
      <c r="J362" s="60"/>
      <c r="K362" s="13"/>
    </row>
    <row r="363" spans="1:14" s="36" customFormat="1" ht="15.75" customHeight="1" x14ac:dyDescent="0.2">
      <c r="A363" s="60" t="s">
        <v>111</v>
      </c>
      <c r="B363" s="60"/>
      <c r="C363" s="60"/>
      <c r="D363" s="60"/>
      <c r="E363" s="60"/>
      <c r="F363" s="60"/>
      <c r="G363" s="60"/>
      <c r="H363" s="60"/>
      <c r="I363" s="60"/>
      <c r="J363" s="60"/>
      <c r="K363" s="13"/>
    </row>
    <row r="364" spans="1:14" s="36" customFormat="1" ht="15.75" customHeight="1" x14ac:dyDescent="0.25">
      <c r="A364" s="35"/>
      <c r="F364" s="25"/>
      <c r="K364" s="13"/>
    </row>
    <row r="365" spans="1:14" s="36" customFormat="1" ht="14.25" x14ac:dyDescent="0.2">
      <c r="A365" s="36" t="s">
        <v>88</v>
      </c>
      <c r="B365" s="26"/>
      <c r="C365" s="25"/>
      <c r="F365" s="25"/>
      <c r="K365" s="13"/>
    </row>
    <row r="366" spans="1:14" s="36" customFormat="1" x14ac:dyDescent="0.25">
      <c r="A366" s="27" t="s">
        <v>89</v>
      </c>
      <c r="C366" s="25"/>
      <c r="F366" s="28"/>
      <c r="K366" s="13"/>
    </row>
    <row r="367" spans="1:14" s="36" customFormat="1" ht="15" customHeight="1" x14ac:dyDescent="0.25">
      <c r="A367" s="50" t="s">
        <v>98</v>
      </c>
      <c r="B367" s="50"/>
      <c r="C367" s="50"/>
      <c r="D367" s="50"/>
      <c r="E367" s="50"/>
      <c r="F367" s="50"/>
      <c r="G367" s="50"/>
      <c r="H367" s="50"/>
      <c r="I367" s="50"/>
      <c r="J367" s="50"/>
      <c r="L367" s="24"/>
    </row>
    <row r="368" spans="1:14" s="22" customFormat="1" x14ac:dyDescent="0.25">
      <c r="A368" s="12"/>
      <c r="J368" s="24"/>
      <c r="K368" s="36"/>
      <c r="L368" s="24"/>
      <c r="M368" s="36"/>
    </row>
    <row r="369" spans="1:13" s="22" customFormat="1" x14ac:dyDescent="0.25">
      <c r="A369" s="16" t="s">
        <v>87</v>
      </c>
      <c r="J369" s="24"/>
      <c r="K369" s="36"/>
      <c r="L369" s="24"/>
      <c r="M369" s="36"/>
    </row>
    <row r="370" spans="1:13" s="22" customFormat="1" x14ac:dyDescent="0.25">
      <c r="A370" s="49" t="s">
        <v>117</v>
      </c>
      <c r="J370" s="24"/>
      <c r="K370" s="36"/>
      <c r="L370" s="24"/>
      <c r="M370" s="36"/>
    </row>
    <row r="371" spans="1:13" x14ac:dyDescent="0.25">
      <c r="A371" s="49"/>
      <c r="B371" s="22"/>
      <c r="C371" s="22"/>
      <c r="D371" s="22"/>
      <c r="E371" s="22"/>
      <c r="F371" s="22"/>
      <c r="G371" s="22"/>
      <c r="H371" s="22"/>
    </row>
  </sheetData>
  <mergeCells count="13">
    <mergeCell ref="A367:J367"/>
    <mergeCell ref="A357:J357"/>
    <mergeCell ref="A358:J358"/>
    <mergeCell ref="A2:H2"/>
    <mergeCell ref="A5:M5"/>
    <mergeCell ref="J8:M8"/>
    <mergeCell ref="A355:J355"/>
    <mergeCell ref="A356:J356"/>
    <mergeCell ref="A359:J359"/>
    <mergeCell ref="A360:G360"/>
    <mergeCell ref="A361:J361"/>
    <mergeCell ref="A362:J362"/>
    <mergeCell ref="A363:J363"/>
  </mergeCells>
  <hyperlinks>
    <hyperlink ref="A2" r:id="rId1" xr:uid="{00000000-0004-0000-0000-000000000000}"/>
    <hyperlink ref="A367" r:id="rId2" xr:uid="{00000000-0004-0000-0000-000001000000}"/>
    <hyperlink ref="A360" r:id="rId3" xr:uid="{00000000-0004-0000-0000-000002000000}"/>
    <hyperlink ref="A362" r:id="rId4" xr:uid="{00000000-0004-0000-0000-000003000000}"/>
    <hyperlink ref="A363" r:id="rId5" xr:uid="{00000000-0004-0000-0000-000004000000}"/>
  </hyperlinks>
  <pageMargins left="0.25" right="0.25" top="0.75" bottom="0.75" header="0.30000000000000004" footer="0.30000000000000004"/>
  <pageSetup paperSize="9" scale="38" fitToHeight="0" orientation="portrait" r:id="rId6"/>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VEH0150</vt:lpstr>
      <vt:lpstr>'VEH0150'!Print_Area</vt:lpstr>
      <vt:lpstr>'VEH0150'!Print_Titles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Daryl Lloyd</dc:creator>
  <cp:lastModifiedBy>Thomas Parry</cp:lastModifiedBy>
  <cp:lastPrinted>2018-01-09T11:13:44Z</cp:lastPrinted>
  <dcterms:created xsi:type="dcterms:W3CDTF">2010-11-24T16:13:39Z</dcterms:created>
  <dcterms:modified xsi:type="dcterms:W3CDTF">2021-08-09T13:21:40Z</dcterms:modified>
</cp:coreProperties>
</file>