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24226"/>
  <mc:AlternateContent xmlns:mc="http://schemas.openxmlformats.org/markup-compatibility/2006">
    <mc:Choice Requires="x15">
      <x15ac:absPath xmlns:x15ac="http://schemas.microsoft.com/office/spreadsheetml/2010/11/ac" url="https://beisgov-my.sharepoint.com/personal/kevin_harris_beis_gov_uk/Documents/GOV.UK publisher/"/>
    </mc:Choice>
  </mc:AlternateContent>
  <xr:revisionPtr revIDLastSave="0" documentId="8_{CDAC0559-7DF8-4E65-A5DA-8FAFBB8CE015}" xr6:coauthVersionLast="46" xr6:coauthVersionMax="46" xr10:uidLastSave="{00000000-0000-0000-0000-000000000000}"/>
  <bookViews>
    <workbookView xWindow="-96" yWindow="-96" windowWidth="19392" windowHeight="10392" tabRatio="906" xr2:uid="{00000000-000D-0000-FFFF-FFFF00000000}"/>
  </bookViews>
  <sheets>
    <sheet name="Title" sheetId="102" r:id="rId1"/>
    <sheet name="Contents" sheetId="1" r:id="rId2"/>
    <sheet name="Further Info" sheetId="440" r:id="rId3"/>
    <sheet name="Overall Summary" sheetId="660" r:id="rId4"/>
    <sheet name="Monthly Summary" sheetId="661" r:id="rId5"/>
    <sheet name="Charts" sheetId="659" r:id="rId6"/>
    <sheet name="Map1" sheetId="43" r:id="rId7"/>
    <sheet name="Map2" sheetId="324" r:id="rId8"/>
    <sheet name="T1.1" sheetId="383" r:id="rId9"/>
    <sheet name="T1.2" sheetId="384" r:id="rId10"/>
    <sheet name="T1.3" sheetId="86" r:id="rId11"/>
    <sheet name="T1.4" sheetId="705" r:id="rId12"/>
    <sheet name="T2.1" sheetId="363" r:id="rId13"/>
    <sheet name="T2.2" sheetId="662" r:id="rId14"/>
    <sheet name="T2.3" sheetId="515" r:id="rId15"/>
    <sheet name="T2.4" sheetId="516" r:id="rId16"/>
    <sheet name="T2.5" sheetId="664" r:id="rId17"/>
    <sheet name="T2.6" sheetId="518" r:id="rId18"/>
    <sheet name="T2.7" sheetId="519" r:id="rId19"/>
    <sheet name="T2.8" sheetId="666" r:id="rId20"/>
    <sheet name="T3.1" sheetId="369" r:id="rId21"/>
    <sheet name="T3.2" sheetId="357" r:id="rId22"/>
    <sheet name="T3.3" sheetId="371" r:id="rId23"/>
    <sheet name="T3.4" sheetId="373" r:id="rId24"/>
    <sheet name="T3.5" sheetId="650" r:id="rId25"/>
    <sheet name="T3.6" sheetId="349" r:id="rId26"/>
    <sheet name="T4.1" sheetId="351" r:id="rId27"/>
    <sheet name="T4.2" sheetId="359" r:id="rId28"/>
    <sheet name="T4.3" sheetId="361" r:id="rId29"/>
    <sheet name="T4.4" sheetId="353" r:id="rId30"/>
    <sheet name="T4.5" sheetId="355" r:id="rId31"/>
    <sheet name="T5.1" sheetId="594" r:id="rId32"/>
    <sheet name="T5.2" sheetId="368" r:id="rId33"/>
    <sheet name="T5.3" sheetId="213" r:id="rId34"/>
    <sheet name="T5.4" sheetId="508" r:id="rId35"/>
    <sheet name="T5.5" sheetId="595" r:id="rId36"/>
    <sheet name="T6.1" sheetId="702" r:id="rId37"/>
    <sheet name="T6.2" sheetId="328" r:id="rId38"/>
    <sheet name="T6.3" sheetId="221" r:id="rId39"/>
    <sheet name="T6.4" sheetId="703" r:id="rId40"/>
    <sheet name="T6.5" sheetId="534" r:id="rId41"/>
    <sheet name="T6.6" sheetId="704" r:id="rId42"/>
    <sheet name="T7.1" sheetId="456" r:id="rId43"/>
    <sheet name="T7.2" sheetId="9" r:id="rId44"/>
    <sheet name="T7.3" sheetId="20" r:id="rId45"/>
    <sheet name="T7.4" sheetId="461" r:id="rId46"/>
  </sheets>
  <externalReferences>
    <externalReference r:id="rId47"/>
    <externalReference r:id="rId48"/>
    <externalReference r:id="rId49"/>
    <externalReference r:id="rId50"/>
    <externalReference r:id="rId51"/>
    <externalReference r:id="rId52"/>
    <externalReference r:id="rId53"/>
    <externalReference r:id="rId54"/>
  </externalReferences>
  <definedNames>
    <definedName name="_2_LSOA_Level_Results" localSheetId="7">#REF!</definedName>
    <definedName name="_2_LSOA_Level_Results" localSheetId="4">#REF!</definedName>
    <definedName name="_2_LSOA_Level_Results" localSheetId="9">#REF!</definedName>
    <definedName name="_2_LSOA_Level_Results" localSheetId="11">#REF!</definedName>
    <definedName name="_2_LSOA_Level_Results" localSheetId="14">#REF!</definedName>
    <definedName name="_2_LSOA_Level_Results" localSheetId="15">#REF!</definedName>
    <definedName name="_2_LSOA_Level_Results" localSheetId="17">#REF!</definedName>
    <definedName name="_2_LSOA_Level_Results" localSheetId="18">#REF!</definedName>
    <definedName name="_2_LSOA_Level_Results" localSheetId="23">#REF!</definedName>
    <definedName name="_2_LSOA_Level_Results" localSheetId="27">#REF!</definedName>
    <definedName name="_2_LSOA_Level_Results" localSheetId="28">#REF!</definedName>
    <definedName name="_2_LSOA_Level_Results" localSheetId="29">#REF!</definedName>
    <definedName name="_2_LSOA_Level_Results" localSheetId="33">#REF!</definedName>
    <definedName name="_2_LSOA_Level_Results" localSheetId="34">#REF!</definedName>
    <definedName name="_2_LSOA_Level_Results" localSheetId="35">#REF!</definedName>
    <definedName name="_2_LSOA_Level_Results" localSheetId="36">#REF!</definedName>
    <definedName name="_2_LSOA_Level_Results" localSheetId="38">#REF!</definedName>
    <definedName name="_2_LSOA_Level_Results" localSheetId="39">#REF!</definedName>
    <definedName name="_2_LSOA_Level_Results" localSheetId="40">#REF!</definedName>
    <definedName name="_2_LSOA_Level_Results" localSheetId="41">#REF!</definedName>
    <definedName name="_2_LSOA_Level_Results" localSheetId="45">#REF!</definedName>
    <definedName name="_2_LSOA_Level_Results" localSheetId="0">#REF!</definedName>
    <definedName name="_2_LSOA_Level_Results">#REF!</definedName>
    <definedName name="_3_Parliamentary_Cons_Level_Results" localSheetId="7">#REF!</definedName>
    <definedName name="_3_Parliamentary_Cons_Level_Results" localSheetId="4">#REF!</definedName>
    <definedName name="_3_Parliamentary_Cons_Level_Results" localSheetId="9">#REF!</definedName>
    <definedName name="_3_Parliamentary_Cons_Level_Results" localSheetId="11">#REF!</definedName>
    <definedName name="_3_Parliamentary_Cons_Level_Results" localSheetId="14">#REF!</definedName>
    <definedName name="_3_Parliamentary_Cons_Level_Results" localSheetId="15">#REF!</definedName>
    <definedName name="_3_Parliamentary_Cons_Level_Results" localSheetId="17">#REF!</definedName>
    <definedName name="_3_Parliamentary_Cons_Level_Results" localSheetId="18">#REF!</definedName>
    <definedName name="_3_Parliamentary_Cons_Level_Results" localSheetId="23">#REF!</definedName>
    <definedName name="_3_Parliamentary_Cons_Level_Results" localSheetId="27">#REF!</definedName>
    <definedName name="_3_Parliamentary_Cons_Level_Results" localSheetId="28">#REF!</definedName>
    <definedName name="_3_Parliamentary_Cons_Level_Results" localSheetId="29">#REF!</definedName>
    <definedName name="_3_Parliamentary_Cons_Level_Results" localSheetId="34">#REF!</definedName>
    <definedName name="_3_Parliamentary_Cons_Level_Results" localSheetId="35">#REF!</definedName>
    <definedName name="_3_Parliamentary_Cons_Level_Results" localSheetId="36">#REF!</definedName>
    <definedName name="_3_Parliamentary_Cons_Level_Results" localSheetId="38">#REF!</definedName>
    <definedName name="_3_Parliamentary_Cons_Level_Results" localSheetId="39">#REF!</definedName>
    <definedName name="_3_Parliamentary_Cons_Level_Results" localSheetId="40">#REF!</definedName>
    <definedName name="_3_Parliamentary_Cons_Level_Results" localSheetId="41">#REF!</definedName>
    <definedName name="_3_Parliamentary_Cons_Level_Results" localSheetId="45">#REF!</definedName>
    <definedName name="_3_Parliamentary_Cons_Level_Results">#REF!</definedName>
    <definedName name="_4_LA_Level_Results" localSheetId="7">#REF!</definedName>
    <definedName name="_4_LA_Level_Results" localSheetId="4">#REF!</definedName>
    <definedName name="_4_LA_Level_Results" localSheetId="9">#REF!</definedName>
    <definedName name="_4_LA_Level_Results" localSheetId="11">#REF!</definedName>
    <definedName name="_4_LA_Level_Results" localSheetId="14">#REF!</definedName>
    <definedName name="_4_LA_Level_Results" localSheetId="15">#REF!</definedName>
    <definedName name="_4_LA_Level_Results" localSheetId="17">#REF!</definedName>
    <definedName name="_4_LA_Level_Results" localSheetId="18">#REF!</definedName>
    <definedName name="_4_LA_Level_Results" localSheetId="23">#REF!</definedName>
    <definedName name="_4_LA_Level_Results" localSheetId="27">#REF!</definedName>
    <definedName name="_4_LA_Level_Results" localSheetId="28">#REF!</definedName>
    <definedName name="_4_LA_Level_Results" localSheetId="29">#REF!</definedName>
    <definedName name="_4_LA_Level_Results" localSheetId="34">#REF!</definedName>
    <definedName name="_4_LA_Level_Results" localSheetId="35">#REF!</definedName>
    <definedName name="_4_LA_Level_Results" localSheetId="36">#REF!</definedName>
    <definedName name="_4_LA_Level_Results" localSheetId="38">#REF!</definedName>
    <definedName name="_4_LA_Level_Results" localSheetId="39">#REF!</definedName>
    <definedName name="_4_LA_Level_Results" localSheetId="40">#REF!</definedName>
    <definedName name="_4_LA_Level_Results" localSheetId="41">#REF!</definedName>
    <definedName name="_4_LA_Level_Results" localSheetId="45">#REF!</definedName>
    <definedName name="_4_LA_Level_Results">#REF!</definedName>
    <definedName name="_5_GOR_Level_Results" localSheetId="7">#REF!</definedName>
    <definedName name="_5_GOR_Level_Results" localSheetId="4">#REF!</definedName>
    <definedName name="_5_GOR_Level_Results" localSheetId="9">#REF!</definedName>
    <definedName name="_5_GOR_Level_Results" localSheetId="14">#REF!</definedName>
    <definedName name="_5_GOR_Level_Results" localSheetId="15">#REF!</definedName>
    <definedName name="_5_GOR_Level_Results" localSheetId="18">#REF!</definedName>
    <definedName name="_5_GOR_Level_Results" localSheetId="23">#REF!</definedName>
    <definedName name="_5_GOR_Level_Results" localSheetId="27">#REF!</definedName>
    <definedName name="_5_GOR_Level_Results" localSheetId="28">#REF!</definedName>
    <definedName name="_5_GOR_Level_Results" localSheetId="29">#REF!</definedName>
    <definedName name="_5_GOR_Level_Results" localSheetId="34">#REF!</definedName>
    <definedName name="_5_GOR_Level_Results" localSheetId="35">#REF!</definedName>
    <definedName name="_5_GOR_Level_Results" localSheetId="36">#REF!</definedName>
    <definedName name="_5_GOR_Level_Results" localSheetId="38">#REF!</definedName>
    <definedName name="_5_GOR_Level_Results" localSheetId="39">#REF!</definedName>
    <definedName name="_5_GOR_Level_Results" localSheetId="40">#REF!</definedName>
    <definedName name="_5_GOR_Level_Results" localSheetId="41">#REF!</definedName>
    <definedName name="_5_GOR_Level_Results" localSheetId="45">#REF!</definedName>
    <definedName name="_5_GOR_Level_Results">#REF!</definedName>
    <definedName name="_AMO_SingleObject_263644888_ROM_F0.SEC2.Tabulate_1.SEC1.BDY.Cross_tabular_summary_report_Table_1" localSheetId="7" hidden="1">#REF!</definedName>
    <definedName name="_AMO_SingleObject_263644888_ROM_F0.SEC2.Tabulate_1.SEC1.BDY.Cross_tabular_summary_report_Table_1" localSheetId="4" hidden="1">#REF!</definedName>
    <definedName name="_AMO_SingleObject_263644888_ROM_F0.SEC2.Tabulate_1.SEC1.BDY.Cross_tabular_summary_report_Table_1" localSheetId="15" hidden="1">#REF!</definedName>
    <definedName name="_AMO_SingleObject_263644888_ROM_F0.SEC2.Tabulate_1.SEC1.BDY.Cross_tabular_summary_report_Table_1" localSheetId="17" hidden="1">#REF!</definedName>
    <definedName name="_AMO_SingleObject_263644888_ROM_F0.SEC2.Tabulate_1.SEC1.BDY.Cross_tabular_summary_report_Table_1" localSheetId="18" hidden="1">#REF!</definedName>
    <definedName name="_AMO_SingleObject_263644888_ROM_F0.SEC2.Tabulate_1.SEC1.BDY.Cross_tabular_summary_report_Table_1" localSheetId="20" hidden="1">#REF!</definedName>
    <definedName name="_AMO_SingleObject_263644888_ROM_F0.SEC2.Tabulate_1.SEC1.BDY.Cross_tabular_summary_report_Table_1" localSheetId="34" hidden="1">#REF!</definedName>
    <definedName name="_AMO_SingleObject_263644888_ROM_F0.SEC2.Tabulate_1.SEC1.BDY.Cross_tabular_summary_report_Table_1" localSheetId="35" hidden="1">#REF!</definedName>
    <definedName name="_AMO_SingleObject_263644888_ROM_F0.SEC2.Tabulate_1.SEC1.BDY.Cross_tabular_summary_report_Table_1" localSheetId="36" hidden="1">#REF!</definedName>
    <definedName name="_AMO_SingleObject_263644888_ROM_F0.SEC2.Tabulate_1.SEC1.BDY.Cross_tabular_summary_report_Table_1" localSheetId="38" hidden="1">#REF!</definedName>
    <definedName name="_AMO_SingleObject_263644888_ROM_F0.SEC2.Tabulate_1.SEC1.BDY.Cross_tabular_summary_report_Table_1" localSheetId="39" hidden="1">#REF!</definedName>
    <definedName name="_AMO_SingleObject_263644888_ROM_F0.SEC2.Tabulate_1.SEC1.BDY.Cross_tabular_summary_report_Table_1" localSheetId="40" hidden="1">#REF!</definedName>
    <definedName name="_AMO_SingleObject_263644888_ROM_F0.SEC2.Tabulate_1.SEC1.BDY.Cross_tabular_summary_report_Table_1" localSheetId="41" hidden="1">#REF!</definedName>
    <definedName name="_AMO_SingleObject_263644888_ROM_F0.SEC2.Tabulate_1.SEC1.BDY.Cross_tabular_summary_report_Table_1" localSheetId="45" hidden="1">#REF!</definedName>
    <definedName name="_AMO_SingleObject_263644888_ROM_F0.SEC2.Tabulate_1.SEC1.BDY.Cross_tabular_summary_report_Table_1" hidden="1">#REF!</definedName>
    <definedName name="_AMO_SingleObject_263644888_ROM_F0.SEC2.Tabulate_2.SEC1.BDY.Cross_tabular_summary_report_Table_1" localSheetId="7" hidden="1">#REF!</definedName>
    <definedName name="_AMO_SingleObject_263644888_ROM_F0.SEC2.Tabulate_2.SEC1.BDY.Cross_tabular_summary_report_Table_1" localSheetId="4" hidden="1">#REF!</definedName>
    <definedName name="_AMO_SingleObject_263644888_ROM_F0.SEC2.Tabulate_2.SEC1.BDY.Cross_tabular_summary_report_Table_1" localSheetId="15" hidden="1">#REF!</definedName>
    <definedName name="_AMO_SingleObject_263644888_ROM_F0.SEC2.Tabulate_2.SEC1.BDY.Cross_tabular_summary_report_Table_1" localSheetId="17" hidden="1">#REF!</definedName>
    <definedName name="_AMO_SingleObject_263644888_ROM_F0.SEC2.Tabulate_2.SEC1.BDY.Cross_tabular_summary_report_Table_1" localSheetId="18" hidden="1">#REF!</definedName>
    <definedName name="_AMO_SingleObject_263644888_ROM_F0.SEC2.Tabulate_2.SEC1.BDY.Cross_tabular_summary_report_Table_1" localSheetId="20" hidden="1">#REF!</definedName>
    <definedName name="_AMO_SingleObject_263644888_ROM_F0.SEC2.Tabulate_2.SEC1.BDY.Cross_tabular_summary_report_Table_1" localSheetId="34" hidden="1">#REF!</definedName>
    <definedName name="_AMO_SingleObject_263644888_ROM_F0.SEC2.Tabulate_2.SEC1.BDY.Cross_tabular_summary_report_Table_1" localSheetId="35" hidden="1">#REF!</definedName>
    <definedName name="_AMO_SingleObject_263644888_ROM_F0.SEC2.Tabulate_2.SEC1.BDY.Cross_tabular_summary_report_Table_1" localSheetId="36" hidden="1">#REF!</definedName>
    <definedName name="_AMO_SingleObject_263644888_ROM_F0.SEC2.Tabulate_2.SEC1.BDY.Cross_tabular_summary_report_Table_1" localSheetId="38" hidden="1">#REF!</definedName>
    <definedName name="_AMO_SingleObject_263644888_ROM_F0.SEC2.Tabulate_2.SEC1.BDY.Cross_tabular_summary_report_Table_1" localSheetId="39" hidden="1">#REF!</definedName>
    <definedName name="_AMO_SingleObject_263644888_ROM_F0.SEC2.Tabulate_2.SEC1.BDY.Cross_tabular_summary_report_Table_1" localSheetId="40" hidden="1">#REF!</definedName>
    <definedName name="_AMO_SingleObject_263644888_ROM_F0.SEC2.Tabulate_2.SEC1.BDY.Cross_tabular_summary_report_Table_1" localSheetId="41" hidden="1">#REF!</definedName>
    <definedName name="_AMO_SingleObject_263644888_ROM_F0.SEC2.Tabulate_2.SEC1.BDY.Cross_tabular_summary_report_Table_1" localSheetId="45" hidden="1">#REF!</definedName>
    <definedName name="_AMO_SingleObject_263644888_ROM_F0.SEC2.Tabulate_2.SEC1.BDY.Cross_tabular_summary_report_Table_1" hidden="1">#REF!</definedName>
    <definedName name="_AMO_SingleObject_372430344_ROM_F0.SEC2.Tabulate_1.SEC1.BDY.Cross_tabular_summary_report_Table_1" localSheetId="7" hidden="1">#REF!</definedName>
    <definedName name="_AMO_SingleObject_372430344_ROM_F0.SEC2.Tabulate_1.SEC1.BDY.Cross_tabular_summary_report_Table_1" localSheetId="4" hidden="1">#REF!</definedName>
    <definedName name="_AMO_SingleObject_372430344_ROM_F0.SEC2.Tabulate_1.SEC1.BDY.Cross_tabular_summary_report_Table_1" localSheetId="15" hidden="1">#REF!</definedName>
    <definedName name="_AMO_SingleObject_372430344_ROM_F0.SEC2.Tabulate_1.SEC1.BDY.Cross_tabular_summary_report_Table_1" localSheetId="18" hidden="1">#REF!</definedName>
    <definedName name="_AMO_SingleObject_372430344_ROM_F0.SEC2.Tabulate_1.SEC1.BDY.Cross_tabular_summary_report_Table_1" localSheetId="34" hidden="1">#REF!</definedName>
    <definedName name="_AMO_SingleObject_372430344_ROM_F0.SEC2.Tabulate_1.SEC1.BDY.Cross_tabular_summary_report_Table_1" localSheetId="35" hidden="1">#REF!</definedName>
    <definedName name="_AMO_SingleObject_372430344_ROM_F0.SEC2.Tabulate_1.SEC1.BDY.Cross_tabular_summary_report_Table_1" localSheetId="36" hidden="1">#REF!</definedName>
    <definedName name="_AMO_SingleObject_372430344_ROM_F0.SEC2.Tabulate_1.SEC1.BDY.Cross_tabular_summary_report_Table_1" localSheetId="38" hidden="1">#REF!</definedName>
    <definedName name="_AMO_SingleObject_372430344_ROM_F0.SEC2.Tabulate_1.SEC1.BDY.Cross_tabular_summary_report_Table_1" localSheetId="39" hidden="1">#REF!</definedName>
    <definedName name="_AMO_SingleObject_372430344_ROM_F0.SEC2.Tabulate_1.SEC1.BDY.Cross_tabular_summary_report_Table_1" localSheetId="40" hidden="1">#REF!</definedName>
    <definedName name="_AMO_SingleObject_372430344_ROM_F0.SEC2.Tabulate_1.SEC1.BDY.Cross_tabular_summary_report_Table_1" localSheetId="41" hidden="1">#REF!</definedName>
    <definedName name="_AMO_SingleObject_372430344_ROM_F0.SEC2.Tabulate_1.SEC1.BDY.Cross_tabular_summary_report_Table_1" localSheetId="45" hidden="1">#REF!</definedName>
    <definedName name="_AMO_SingleObject_372430344_ROM_F0.SEC2.Tabulate_1.SEC1.BDY.Cross_tabular_summary_report_Table_1" hidden="1">#REF!</definedName>
    <definedName name="_AMO_SingleObject_372430344_ROM_F0.SEC2.Tabulate_1.SEC1.FTR.TXT1" localSheetId="7" hidden="1">#REF!</definedName>
    <definedName name="_AMO_SingleObject_372430344_ROM_F0.SEC2.Tabulate_1.SEC1.FTR.TXT1" localSheetId="4" hidden="1">#REF!</definedName>
    <definedName name="_AMO_SingleObject_372430344_ROM_F0.SEC2.Tabulate_1.SEC1.FTR.TXT1" localSheetId="15" hidden="1">#REF!</definedName>
    <definedName name="_AMO_SingleObject_372430344_ROM_F0.SEC2.Tabulate_1.SEC1.FTR.TXT1" localSheetId="18" hidden="1">#REF!</definedName>
    <definedName name="_AMO_SingleObject_372430344_ROM_F0.SEC2.Tabulate_1.SEC1.FTR.TXT1" localSheetId="34" hidden="1">#REF!</definedName>
    <definedName name="_AMO_SingleObject_372430344_ROM_F0.SEC2.Tabulate_1.SEC1.FTR.TXT1" localSheetId="35" hidden="1">#REF!</definedName>
    <definedName name="_AMO_SingleObject_372430344_ROM_F0.SEC2.Tabulate_1.SEC1.FTR.TXT1" localSheetId="36" hidden="1">#REF!</definedName>
    <definedName name="_AMO_SingleObject_372430344_ROM_F0.SEC2.Tabulate_1.SEC1.FTR.TXT1" localSheetId="38" hidden="1">#REF!</definedName>
    <definedName name="_AMO_SingleObject_372430344_ROM_F0.SEC2.Tabulate_1.SEC1.FTR.TXT1" localSheetId="39" hidden="1">#REF!</definedName>
    <definedName name="_AMO_SingleObject_372430344_ROM_F0.SEC2.Tabulate_1.SEC1.FTR.TXT1" localSheetId="40" hidden="1">#REF!</definedName>
    <definedName name="_AMO_SingleObject_372430344_ROM_F0.SEC2.Tabulate_1.SEC1.FTR.TXT1" localSheetId="41" hidden="1">#REF!</definedName>
    <definedName name="_AMO_SingleObject_372430344_ROM_F0.SEC2.Tabulate_1.SEC1.FTR.TXT1" localSheetId="45" hidden="1">#REF!</definedName>
    <definedName name="_AMO_SingleObject_372430344_ROM_F0.SEC2.Tabulate_1.SEC1.FTR.TXT1" hidden="1">#REF!</definedName>
    <definedName name="_AMO_SingleObject_372430344_ROM_F0.SEC2.Tabulate_1.SEC1.HDR.TXT1" localSheetId="7" hidden="1">#REF!</definedName>
    <definedName name="_AMO_SingleObject_372430344_ROM_F0.SEC2.Tabulate_1.SEC1.HDR.TXT1" localSheetId="4" hidden="1">#REF!</definedName>
    <definedName name="_AMO_SingleObject_372430344_ROM_F0.SEC2.Tabulate_1.SEC1.HDR.TXT1" localSheetId="15" hidden="1">#REF!</definedName>
    <definedName name="_AMO_SingleObject_372430344_ROM_F0.SEC2.Tabulate_1.SEC1.HDR.TXT1" localSheetId="18" hidden="1">#REF!</definedName>
    <definedName name="_AMO_SingleObject_372430344_ROM_F0.SEC2.Tabulate_1.SEC1.HDR.TXT1" localSheetId="34" hidden="1">#REF!</definedName>
    <definedName name="_AMO_SingleObject_372430344_ROM_F0.SEC2.Tabulate_1.SEC1.HDR.TXT1" localSheetId="35" hidden="1">#REF!</definedName>
    <definedName name="_AMO_SingleObject_372430344_ROM_F0.SEC2.Tabulate_1.SEC1.HDR.TXT1" localSheetId="36" hidden="1">#REF!</definedName>
    <definedName name="_AMO_SingleObject_372430344_ROM_F0.SEC2.Tabulate_1.SEC1.HDR.TXT1" localSheetId="38" hidden="1">#REF!</definedName>
    <definedName name="_AMO_SingleObject_372430344_ROM_F0.SEC2.Tabulate_1.SEC1.HDR.TXT1" localSheetId="39" hidden="1">#REF!</definedName>
    <definedName name="_AMO_SingleObject_372430344_ROM_F0.SEC2.Tabulate_1.SEC1.HDR.TXT1" localSheetId="40" hidden="1">#REF!</definedName>
    <definedName name="_AMO_SingleObject_372430344_ROM_F0.SEC2.Tabulate_1.SEC1.HDR.TXT1" localSheetId="41" hidden="1">#REF!</definedName>
    <definedName name="_AMO_SingleObject_372430344_ROM_F0.SEC2.Tabulate_1.SEC1.HDR.TXT1" localSheetId="45" hidden="1">#REF!</definedName>
    <definedName name="_AMO_SingleObject_372430344_ROM_F0.SEC2.Tabulate_1.SEC1.HDR.TXT1" hidden="1">#REF!</definedName>
    <definedName name="_AMO_SingleObject_372430344_ROM_F0.SEC2.Tabulate_2.SEC1.BDY.Cross_tabular_summary_report_Table_1" localSheetId="7" hidden="1">#REF!</definedName>
    <definedName name="_AMO_SingleObject_372430344_ROM_F0.SEC2.Tabulate_2.SEC1.BDY.Cross_tabular_summary_report_Table_1" localSheetId="4" hidden="1">#REF!</definedName>
    <definedName name="_AMO_SingleObject_372430344_ROM_F0.SEC2.Tabulate_2.SEC1.BDY.Cross_tabular_summary_report_Table_1" localSheetId="15" hidden="1">#REF!</definedName>
    <definedName name="_AMO_SingleObject_372430344_ROM_F0.SEC2.Tabulate_2.SEC1.BDY.Cross_tabular_summary_report_Table_1" localSheetId="18" hidden="1">#REF!</definedName>
    <definedName name="_AMO_SingleObject_372430344_ROM_F0.SEC2.Tabulate_2.SEC1.BDY.Cross_tabular_summary_report_Table_1" localSheetId="34" hidden="1">#REF!</definedName>
    <definedName name="_AMO_SingleObject_372430344_ROM_F0.SEC2.Tabulate_2.SEC1.BDY.Cross_tabular_summary_report_Table_1" localSheetId="35" hidden="1">#REF!</definedName>
    <definedName name="_AMO_SingleObject_372430344_ROM_F0.SEC2.Tabulate_2.SEC1.BDY.Cross_tabular_summary_report_Table_1" localSheetId="36" hidden="1">#REF!</definedName>
    <definedName name="_AMO_SingleObject_372430344_ROM_F0.SEC2.Tabulate_2.SEC1.BDY.Cross_tabular_summary_report_Table_1" localSheetId="38" hidden="1">#REF!</definedName>
    <definedName name="_AMO_SingleObject_372430344_ROM_F0.SEC2.Tabulate_2.SEC1.BDY.Cross_tabular_summary_report_Table_1" localSheetId="39" hidden="1">#REF!</definedName>
    <definedName name="_AMO_SingleObject_372430344_ROM_F0.SEC2.Tabulate_2.SEC1.BDY.Cross_tabular_summary_report_Table_1" localSheetId="40" hidden="1">#REF!</definedName>
    <definedName name="_AMO_SingleObject_372430344_ROM_F0.SEC2.Tabulate_2.SEC1.BDY.Cross_tabular_summary_report_Table_1" localSheetId="41" hidden="1">#REF!</definedName>
    <definedName name="_AMO_SingleObject_372430344_ROM_F0.SEC2.Tabulate_2.SEC1.BDY.Cross_tabular_summary_report_Table_1" localSheetId="45" hidden="1">#REF!</definedName>
    <definedName name="_AMO_SingleObject_372430344_ROM_F0.SEC2.Tabulate_2.SEC1.BDY.Cross_tabular_summary_report_Table_1" hidden="1">#REF!</definedName>
    <definedName name="_AMO_SingleObject_372430344_ROM_F0.SEC2.Tabulate_2.SEC1.FTR.TXT1" localSheetId="7" hidden="1">#REF!</definedName>
    <definedName name="_AMO_SingleObject_372430344_ROM_F0.SEC2.Tabulate_2.SEC1.FTR.TXT1" localSheetId="4" hidden="1">#REF!</definedName>
    <definedName name="_AMO_SingleObject_372430344_ROM_F0.SEC2.Tabulate_2.SEC1.FTR.TXT1" localSheetId="15" hidden="1">#REF!</definedName>
    <definedName name="_AMO_SingleObject_372430344_ROM_F0.SEC2.Tabulate_2.SEC1.FTR.TXT1" localSheetId="18" hidden="1">#REF!</definedName>
    <definedName name="_AMO_SingleObject_372430344_ROM_F0.SEC2.Tabulate_2.SEC1.FTR.TXT1" localSheetId="34" hidden="1">#REF!</definedName>
    <definedName name="_AMO_SingleObject_372430344_ROM_F0.SEC2.Tabulate_2.SEC1.FTR.TXT1" localSheetId="35" hidden="1">#REF!</definedName>
    <definedName name="_AMO_SingleObject_372430344_ROM_F0.SEC2.Tabulate_2.SEC1.FTR.TXT1" localSheetId="36" hidden="1">#REF!</definedName>
    <definedName name="_AMO_SingleObject_372430344_ROM_F0.SEC2.Tabulate_2.SEC1.FTR.TXT1" localSheetId="38" hidden="1">#REF!</definedName>
    <definedName name="_AMO_SingleObject_372430344_ROM_F0.SEC2.Tabulate_2.SEC1.FTR.TXT1" localSheetId="39" hidden="1">#REF!</definedName>
    <definedName name="_AMO_SingleObject_372430344_ROM_F0.SEC2.Tabulate_2.SEC1.FTR.TXT1" localSheetId="40" hidden="1">#REF!</definedName>
    <definedName name="_AMO_SingleObject_372430344_ROM_F0.SEC2.Tabulate_2.SEC1.FTR.TXT1" localSheetId="41" hidden="1">#REF!</definedName>
    <definedName name="_AMO_SingleObject_372430344_ROM_F0.SEC2.Tabulate_2.SEC1.FTR.TXT1" localSheetId="45" hidden="1">#REF!</definedName>
    <definedName name="_AMO_SingleObject_372430344_ROM_F0.SEC2.Tabulate_2.SEC1.FTR.TXT1" hidden="1">#REF!</definedName>
    <definedName name="_AMO_SingleObject_372430344_ROM_F0.SEC2.Tabulate_2.SEC1.HDR.TXT1" localSheetId="7" hidden="1">#REF!</definedName>
    <definedName name="_AMO_SingleObject_372430344_ROM_F0.SEC2.Tabulate_2.SEC1.HDR.TXT1" localSheetId="4" hidden="1">#REF!</definedName>
    <definedName name="_AMO_SingleObject_372430344_ROM_F0.SEC2.Tabulate_2.SEC1.HDR.TXT1" localSheetId="15" hidden="1">#REF!</definedName>
    <definedName name="_AMO_SingleObject_372430344_ROM_F0.SEC2.Tabulate_2.SEC1.HDR.TXT1" localSheetId="18" hidden="1">#REF!</definedName>
    <definedName name="_AMO_SingleObject_372430344_ROM_F0.SEC2.Tabulate_2.SEC1.HDR.TXT1" localSheetId="34" hidden="1">#REF!</definedName>
    <definedName name="_AMO_SingleObject_372430344_ROM_F0.SEC2.Tabulate_2.SEC1.HDR.TXT1" localSheetId="35" hidden="1">#REF!</definedName>
    <definedName name="_AMO_SingleObject_372430344_ROM_F0.SEC2.Tabulate_2.SEC1.HDR.TXT1" localSheetId="36" hidden="1">#REF!</definedName>
    <definedName name="_AMO_SingleObject_372430344_ROM_F0.SEC2.Tabulate_2.SEC1.HDR.TXT1" localSheetId="38" hidden="1">#REF!</definedName>
    <definedName name="_AMO_SingleObject_372430344_ROM_F0.SEC2.Tabulate_2.SEC1.HDR.TXT1" localSheetId="39" hidden="1">#REF!</definedName>
    <definedName name="_AMO_SingleObject_372430344_ROM_F0.SEC2.Tabulate_2.SEC1.HDR.TXT1" localSheetId="40" hidden="1">#REF!</definedName>
    <definedName name="_AMO_SingleObject_372430344_ROM_F0.SEC2.Tabulate_2.SEC1.HDR.TXT1" localSheetId="41" hidden="1">#REF!</definedName>
    <definedName name="_AMO_SingleObject_372430344_ROM_F0.SEC2.Tabulate_2.SEC1.HDR.TXT1" localSheetId="45" hidden="1">#REF!</definedName>
    <definedName name="_AMO_SingleObject_372430344_ROM_F0.SEC2.Tabulate_2.SEC1.HDR.TXT1" hidden="1">#REF!</definedName>
    <definedName name="_xlnm._FilterDatabase" localSheetId="21" hidden="1">'T3.2'!#REF!</definedName>
    <definedName name="_xlnm._FilterDatabase" localSheetId="22" hidden="1">'T3.3'!$A$3:$AJ$94</definedName>
    <definedName name="_xlnm._FilterDatabase" localSheetId="23" hidden="1">'T3.4'!$A$3:$K$426</definedName>
    <definedName name="_xlnm._FilterDatabase" localSheetId="24" hidden="1">'T3.5'!$A$3:$G$426</definedName>
    <definedName name="_xlnm._FilterDatabase" localSheetId="25" hidden="1">'T3.6'!$A$4:$H$4</definedName>
    <definedName name="_xlnm._FilterDatabase" localSheetId="26" hidden="1">'T4.1'!$A$3:$AI$16</definedName>
    <definedName name="_xlnm._FilterDatabase" localSheetId="27" hidden="1">'T4.2'!#REF!</definedName>
    <definedName name="_xlnm._FilterDatabase" localSheetId="28" hidden="1">'T4.3'!#REF!</definedName>
    <definedName name="_xlnm._FilterDatabase" localSheetId="29" hidden="1">'T4.4'!$H$1:$H$425</definedName>
    <definedName name="_xlnm._FilterDatabase" localSheetId="30" hidden="1">'T4.5'!$A$3:$E$640</definedName>
    <definedName name="_tCO2">[1]Data!$M$4:$M$914</definedName>
    <definedName name="Affordable_Warmth_Group">[2]Ranges!$H$2:$H$5</definedName>
    <definedName name="Associated_Measure">[2]Ranges!$F$2:$F$4</definedName>
    <definedName name="AW_Verification_Method">[2]Ranges!$I$2:$I$6</definedName>
    <definedName name="Category">[1]Data!$D$4:$D$914</definedName>
    <definedName name="co2_target">'[3]AR Targets &amp; Achieved'!$B$2</definedName>
    <definedName name="co2_total">'[4]AR4 details'!$C$2</definedName>
    <definedName name="ECO_Supplier_Reference">[2]Ranges!$C$2:$C$3</definedName>
    <definedName name="Elec_Split">'[4]Quarterly report'!$H$10</definedName>
    <definedName name="EV__LASTREFTIME__" hidden="1">42286.397650463</definedName>
    <definedName name="F">[5]Data!$F$4:$F$949</definedName>
    <definedName name="FF">[5]Data!$E$4:$E$949</definedName>
    <definedName name="Gas_Split">'[4]Quarterly report'!$H$9</definedName>
    <definedName name="GroupCode">[1]Data!$F$4:$F$914</definedName>
    <definedName name="io_bg">'[3]AR assumptions'!$H$3</definedName>
    <definedName name="io_bg2">'[6]AR assumptions'!$H$3</definedName>
    <definedName name="IO_edf">'[3]AR assumptions'!$H$4</definedName>
    <definedName name="IO_eon">'[3]AR assumptions'!$H$5</definedName>
    <definedName name="IO_npower">'[3]AR assumptions'!$H$6</definedName>
    <definedName name="IO_SP">'[3]AR assumptions'!$H$8</definedName>
    <definedName name="IO_sse">'[3]AR assumptions'!$H$7</definedName>
    <definedName name="jj" localSheetId="11" hidden="1">#REF!</definedName>
    <definedName name="jj" localSheetId="24" hidden="1">#REF!</definedName>
    <definedName name="jj" localSheetId="36" hidden="1">#REF!</definedName>
    <definedName name="jj" localSheetId="39" hidden="1">#REF!</definedName>
    <definedName name="jj" localSheetId="40" hidden="1">#REF!</definedName>
    <definedName name="jj" localSheetId="41" hidden="1">#REF!</definedName>
    <definedName name="jj" hidden="1">#REF!</definedName>
    <definedName name="Low_Income">[2]Ranges!$G$2:$G$4</definedName>
    <definedName name="Measure">[2]Ranges!$D$2:$D$46</definedName>
    <definedName name="Month">[1]Data!$B$4:$B$914</definedName>
    <definedName name="NEWWRCODE">[1]Data!$E$4:$E$914</definedName>
    <definedName name="Notes" localSheetId="11">#REF!</definedName>
    <definedName name="Notes" localSheetId="24">#REF!</definedName>
    <definedName name="Notes" localSheetId="36">#REF!</definedName>
    <definedName name="Notes" localSheetId="39">#REF!</definedName>
    <definedName name="Notes" localSheetId="40">#REF!</definedName>
    <definedName name="Notes" localSheetId="41">#REF!</definedName>
    <definedName name="Notes">#REF!</definedName>
    <definedName name="obligation_bg">'[3]AR assumptions'!$C$3</definedName>
    <definedName name="Obligation_Category">[2]Ranges!$B$2:$B$4</definedName>
    <definedName name="obligation_edf">'[3]AR assumptions'!$C$4</definedName>
    <definedName name="obligation_eon">'[3]AR assumptions'!$C$5</definedName>
    <definedName name="obligation_npower">'[3]AR assumptions'!$C$6</definedName>
    <definedName name="obligation_SP">'[3]AR assumptions'!$C$8</definedName>
    <definedName name="obligation_sse">'[3]AR assumptions'!$C$7</definedName>
    <definedName name="OND_ECOPoints">[7]OND!$BA:$BA</definedName>
    <definedName name="OND_FlexEligibility">[7]OND!$AO:$AO</definedName>
    <definedName name="OND_InstallDate">[7]OND!$P:$P</definedName>
    <definedName name="OND_ObligationType">[7]OND!$D:$D</definedName>
    <definedName name="OND_PayAmount">[7]OND!$Z:$Z</definedName>
    <definedName name="OND_RecoveredEP">[7]OND!$BG:$BG</definedName>
    <definedName name="OND_RecoveredSpend">[7]OND!$BF:$BF</definedName>
    <definedName name="OND_RuralFlag">[7]OND!$E:$E</definedName>
    <definedName name="pg_bg">'[4]AR4 details'!$C$40</definedName>
    <definedName name="pg_edf">'[4]AR4 details'!$C$56</definedName>
    <definedName name="pg_eon">'[4]AR4 details'!$C$72</definedName>
    <definedName name="pg_npower">'[4]AR4 details'!$C$88</definedName>
    <definedName name="pg_sp">'[4]AR4 details'!$C$120</definedName>
    <definedName name="pg_sse">'[4]AR4 details'!$C$104</definedName>
    <definedName name="pg_target">'[4]AR4 details'!$B$3</definedName>
    <definedName name="pg_total">'[4]AR4 details'!$C$3</definedName>
    <definedName name="_xlnm.Print_Area" localSheetId="5">Charts!$A$1:$AA$182</definedName>
    <definedName name="_xlnm.Print_Area" localSheetId="1">Contents!$A$1:$E$67</definedName>
    <definedName name="_xlnm.Print_Area" localSheetId="2">'Further Info'!$B$1:$B$35</definedName>
    <definedName name="_xlnm.Print_Area" localSheetId="6">'Map1'!$A$1:$K$49</definedName>
    <definedName name="_xlnm.Print_Area" localSheetId="7">'Map2'!$A$1:$K$52</definedName>
    <definedName name="_xlnm.Print_Area" localSheetId="4">'Monthly Summary'!$B$2:$B$16</definedName>
    <definedName name="_xlnm.Print_Area" localSheetId="3">'Overall Summary'!$B$1:$B$50</definedName>
    <definedName name="_xlnm.Print_Area" localSheetId="8">'T1.1'!$A$1:$G$111</definedName>
    <definedName name="_xlnm.Print_Area" localSheetId="9">'T1.2'!$A$1:$G$115</definedName>
    <definedName name="_xlnm.Print_Area" localSheetId="10">'T1.3'!$A$1:$F$77</definedName>
    <definedName name="_xlnm.Print_Area" localSheetId="11">'T1.4'!$A$1:$AD$25</definedName>
    <definedName name="_xlnm.Print_Area" localSheetId="12">'T2.1'!$A$1:$C$106</definedName>
    <definedName name="_xlnm.Print_Area" localSheetId="13">'T2.2'!$A$1:$F$45</definedName>
    <definedName name="_xlnm.Print_Area" localSheetId="14">'T2.3'!$A$1:$F$63</definedName>
    <definedName name="_xlnm.Print_Area" localSheetId="15">'T2.4'!$A$1:$M$34</definedName>
    <definedName name="_xlnm.Print_Area" localSheetId="16">'T2.5'!$A$1:$G$46</definedName>
    <definedName name="_xlnm.Print_Area" localSheetId="17">'T2.6'!$A$1:$G$75</definedName>
    <definedName name="_xlnm.Print_Area" localSheetId="18">'T2.7'!$A$1:$H$66</definedName>
    <definedName name="_xlnm.Print_Area" localSheetId="19">'T2.8'!$A$1:$H$63</definedName>
    <definedName name="_xlnm.Print_Area" localSheetId="20">'T3.1'!$A$1:$AJ$37</definedName>
    <definedName name="_xlnm.Print_Area" localSheetId="21">'T3.2'!$A$1:$AJ$36</definedName>
    <definedName name="_xlnm.Print_Area" localSheetId="22">'T3.3'!$A$1:$AM$99</definedName>
    <definedName name="_xlnm.Print_Area" localSheetId="23">'T3.4'!$A$1:$K$429</definedName>
    <definedName name="_xlnm.Print_Area" localSheetId="24">'T3.5'!$A$1:$G$429</definedName>
    <definedName name="_xlnm.Print_Area" localSheetId="25">'T3.6'!$A$1:$H$644</definedName>
    <definedName name="_xlnm.Print_Area" localSheetId="26">'T4.1'!$A$1:$AL$20</definedName>
    <definedName name="_xlnm.Print_Area" localSheetId="27">'T4.2'!$A$1:$AJ$28</definedName>
    <definedName name="_xlnm.Print_Area" localSheetId="28">'T4.3'!$A$1:$AJ$26</definedName>
    <definedName name="_xlnm.Print_Area" localSheetId="29">'T4.4'!$A$1:$H$428</definedName>
    <definedName name="_xlnm.Print_Area" localSheetId="30">'T4.5'!$A$1:$E$643</definedName>
    <definedName name="_xlnm.Print_Area" localSheetId="31">'T5.1'!$A$1:$C$111</definedName>
    <definedName name="_xlnm.Print_Area" localSheetId="32">'T5.2'!$A$1:$M$108</definedName>
    <definedName name="_xlnm.Print_Area" localSheetId="33">'T5.3'!$A$1:$J$120</definedName>
    <definedName name="_xlnm.Print_Area" localSheetId="34">'T5.4'!$A$1:$I$58</definedName>
    <definedName name="_xlnm.Print_Area" localSheetId="35">'T5.5'!$A$1:$G$63</definedName>
    <definedName name="_xlnm.Print_Area" localSheetId="36">'T6.1'!$A$1:$J$47</definedName>
    <definedName name="_xlnm.Print_Area" localSheetId="37">'T6.2'!$A$1:$G$15</definedName>
    <definedName name="_xlnm.Print_Area" localSheetId="38">'T6.3'!$A$1:$G$15</definedName>
    <definedName name="_xlnm.Print_Area" localSheetId="39">'T6.4'!$A$1:$E$15</definedName>
    <definedName name="_xlnm.Print_Area" localSheetId="40">'T6.5'!$A$1:$H$24</definedName>
    <definedName name="_xlnm.Print_Area" localSheetId="41">'T6.6'!$A$1:$M$18</definedName>
    <definedName name="_xlnm.Print_Area" localSheetId="42">'T7.1'!$A$1:$F$104</definedName>
    <definedName name="_xlnm.Print_Area" localSheetId="43">'T7.2'!$A$1:$D$101</definedName>
    <definedName name="_xlnm.Print_Area" localSheetId="44">'T7.3'!$A$1:$AH$52</definedName>
    <definedName name="_xlnm.Print_Area" localSheetId="45">'T7.4'!$A$1:$F$111</definedName>
    <definedName name="_xlnm.Print_Area" localSheetId="0">Title!$A$1:$N$25</definedName>
    <definedName name="_xlnm.Print_Titles" localSheetId="1">Contents!$1:$7</definedName>
    <definedName name="_xlnm.Print_Titles" localSheetId="8">'T1.1'!$3:$4</definedName>
    <definedName name="_xlnm.Print_Titles" localSheetId="9">'T1.2'!$3:$4</definedName>
    <definedName name="_xlnm.Print_Titles" localSheetId="12">'T2.1'!$2:$3</definedName>
    <definedName name="_xlnm.Print_Titles" localSheetId="23">'T3.4'!$1:$4</definedName>
    <definedName name="_xlnm.Print_Titles" localSheetId="24">'T3.5'!$3:$3</definedName>
    <definedName name="_xlnm.Print_Titles" localSheetId="25">'T3.6'!$1:$4</definedName>
    <definedName name="_xlnm.Print_Titles" localSheetId="29">'T4.4'!$1:$3</definedName>
    <definedName name="_xlnm.Print_Titles" localSheetId="30">'T4.5'!$1:$3</definedName>
    <definedName name="_xlnm.Print_Titles" localSheetId="31">'T5.1'!$3:$3</definedName>
    <definedName name="_xlnm.Print_Titles" localSheetId="33">'T5.3'!$3:$4</definedName>
    <definedName name="_xlnm.Print_Titles" localSheetId="35">'T5.5'!$3:$4</definedName>
    <definedName name="_xlnm.Print_Titles" localSheetId="42">'T7.1'!$3:$3</definedName>
    <definedName name="_xlnm.Print_Titles" localSheetId="43">'T7.2'!$3:$3</definedName>
    <definedName name="_xlnm.Print_Titles" localSheetId="45">'T7.4'!$3:$3</definedName>
    <definedName name="Property_Type">[2]Ranges!$K$2:$K$5</definedName>
    <definedName name="Purpose_of_Notification">[2]Ranges!$E$2:$E$4</definedName>
    <definedName name="Scoring_Method">[2]Ranges!$L$2:$L$5</definedName>
    <definedName name="solver_adj" hidden="1">#N/A</definedName>
    <definedName name="solver_lhs1" localSheetId="11" hidden="1">#REF!</definedName>
    <definedName name="solver_lhs1" localSheetId="24" hidden="1">#REF!</definedName>
    <definedName name="solver_lhs1" localSheetId="36" hidden="1">#REF!</definedName>
    <definedName name="solver_lhs1" localSheetId="39" hidden="1">#REF!</definedName>
    <definedName name="solver_lhs1" localSheetId="40" hidden="1">#REF!</definedName>
    <definedName name="solver_lhs1" localSheetId="41" hidden="1">#REF!</definedName>
    <definedName name="solver_lhs1" hidden="1">#REF!</definedName>
    <definedName name="solver_lhs2" localSheetId="11" hidden="1">#REF!</definedName>
    <definedName name="solver_lhs2" localSheetId="24" hidden="1">#REF!</definedName>
    <definedName name="solver_lhs2" localSheetId="36" hidden="1">#REF!</definedName>
    <definedName name="solver_lhs2" localSheetId="39" hidden="1">#REF!</definedName>
    <definedName name="solver_lhs2" localSheetId="40" hidden="1">#REF!</definedName>
    <definedName name="solver_lhs2" localSheetId="41" hidden="1">#REF!</definedName>
    <definedName name="solver_lhs2" hidden="1">#REF!</definedName>
    <definedName name="solver_lhs3" localSheetId="11" hidden="1">#REF!</definedName>
    <definedName name="solver_lhs3" localSheetId="24" hidden="1">#REF!</definedName>
    <definedName name="solver_lhs3" localSheetId="36" hidden="1">#REF!</definedName>
    <definedName name="solver_lhs3" localSheetId="39" hidden="1">#REF!</definedName>
    <definedName name="solver_lhs3" localSheetId="40" hidden="1">#REF!</definedName>
    <definedName name="solver_lhs3" localSheetId="41" hidden="1">#REF!</definedName>
    <definedName name="solver_lhs3" hidden="1">#REF!</definedName>
    <definedName name="solver_lhs4" localSheetId="36" hidden="1">#REF!</definedName>
    <definedName name="solver_lhs4" localSheetId="39" hidden="1">#REF!</definedName>
    <definedName name="solver_lhs4" localSheetId="40" hidden="1">#REF!</definedName>
    <definedName name="solver_lhs4" localSheetId="41" hidden="1">#REF!</definedName>
    <definedName name="solver_lhs4" hidden="1">#REF!</definedName>
    <definedName name="solver_num" hidden="1">1</definedName>
    <definedName name="solver_opt" localSheetId="11" hidden="1">#REF!</definedName>
    <definedName name="solver_opt" localSheetId="24" hidden="1">#REF!</definedName>
    <definedName name="solver_opt" localSheetId="36" hidden="1">#REF!</definedName>
    <definedName name="solver_opt" localSheetId="39" hidden="1">#REF!</definedName>
    <definedName name="solver_opt" localSheetId="40" hidden="1">#REF!</definedName>
    <definedName name="solver_opt" localSheetId="41" hidden="1">#REF!</definedName>
    <definedName name="solver_opt" hidden="1">#REF!</definedName>
    <definedName name="solver_rel1" hidden="1">1</definedName>
    <definedName name="solver_rel2" hidden="1">1</definedName>
    <definedName name="solver_rel3" hidden="1">3</definedName>
    <definedName name="solver_rel4" hidden="1">3</definedName>
    <definedName name="solver_rhs1" hidden="1">-100</definedName>
    <definedName name="solver_rhs2" hidden="1">-100</definedName>
    <definedName name="solver_rhs3" hidden="1">-100</definedName>
    <definedName name="solver_rhs4" hidden="1">-100</definedName>
    <definedName name="spg_bg">'[3]AR assumptions'!$I$3</definedName>
    <definedName name="spg_edf">'[3]AR assumptions'!$I$4</definedName>
    <definedName name="spg_eon">'[3]AR assumptions'!$I$5</definedName>
    <definedName name="spg_npower">'[3]AR assumptions'!$I$6</definedName>
    <definedName name="spg_SP">'[3]AR assumptions'!$I$8</definedName>
    <definedName name="spg_sse">'[3]AR assumptions'!$I$7</definedName>
    <definedName name="Tenure">[2]Ranges!$J$2:$J$6</definedName>
    <definedName name="WBSCodes">[8]Lists!$E$5:$E$113</definedName>
    <definedName name="Year">[1]Data!$A$4:$A$914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5" i="705" l="1"/>
  <c r="B24" i="705"/>
  <c r="B47" i="702" l="1"/>
  <c r="B46" i="702"/>
  <c r="B15" i="703"/>
  <c r="B14" i="703"/>
  <c r="B17" i="704"/>
  <c r="B16" i="704"/>
  <c r="B63" i="666" l="1"/>
  <c r="B62" i="666"/>
  <c r="B46" i="664"/>
  <c r="B45" i="664"/>
  <c r="B45" i="662"/>
  <c r="B44" i="662"/>
  <c r="D429" i="650" l="1"/>
  <c r="D428" i="650"/>
  <c r="B103" i="456" l="1"/>
  <c r="B19" i="595" l="1"/>
  <c r="B20" i="595" s="1"/>
  <c r="B63" i="595"/>
  <c r="B62" i="595"/>
  <c r="B110" i="594"/>
  <c r="B111" i="594"/>
  <c r="B12" i="595"/>
  <c r="B13" i="595" s="1"/>
  <c r="B14" i="595" s="1"/>
  <c r="B24" i="534" l="1"/>
  <c r="B23" i="534"/>
  <c r="B65" i="519" l="1"/>
  <c r="B64" i="519"/>
  <c r="B75" i="518"/>
  <c r="B74" i="518"/>
  <c r="B34" i="516"/>
  <c r="B33" i="516"/>
  <c r="B63" i="515"/>
  <c r="B62" i="515"/>
  <c r="B57" i="508" l="1"/>
  <c r="B111" i="461" l="1"/>
  <c r="B110" i="461"/>
  <c r="B104" i="456"/>
  <c r="B27" i="359" l="1"/>
  <c r="B20" i="351"/>
  <c r="B19" i="351"/>
  <c r="B644" i="349"/>
  <c r="B643" i="349"/>
  <c r="D429" i="373"/>
  <c r="D428" i="373"/>
  <c r="B99" i="371"/>
  <c r="B98" i="371"/>
  <c r="B35" i="357"/>
  <c r="B34" i="357"/>
  <c r="B37" i="369"/>
  <c r="B36" i="369"/>
  <c r="B106" i="363"/>
  <c r="B105" i="363"/>
  <c r="B14" i="328" l="1"/>
  <c r="B15" i="328"/>
  <c r="B115" i="384" l="1"/>
  <c r="B114" i="384"/>
  <c r="B111" i="383"/>
  <c r="B110" i="383"/>
  <c r="B108" i="368" l="1"/>
  <c r="B107" i="368"/>
  <c r="B26" i="361"/>
  <c r="B25" i="361"/>
  <c r="B28" i="359"/>
  <c r="B643" i="355"/>
  <c r="B642" i="355"/>
  <c r="D428" i="353"/>
  <c r="D427" i="353"/>
  <c r="B76" i="86" l="1"/>
  <c r="B75" i="86"/>
  <c r="B51" i="20" l="1"/>
  <c r="B101" i="9"/>
  <c r="B100" i="9"/>
  <c r="B15" i="221"/>
  <c r="B14" i="221"/>
  <c r="B120" i="213"/>
  <c r="B119" i="213"/>
  <c r="B52" i="20"/>
</calcChain>
</file>

<file path=xl/sharedStrings.xml><?xml version="1.0" encoding="utf-8"?>
<sst xmlns="http://schemas.openxmlformats.org/spreadsheetml/2006/main" count="12101" uniqueCount="3210">
  <si>
    <t>Charts</t>
  </si>
  <si>
    <t>Last updated</t>
  </si>
  <si>
    <t>Next updated</t>
  </si>
  <si>
    <t>Table 1.1</t>
  </si>
  <si>
    <t>Table 1.2</t>
  </si>
  <si>
    <t>Table 1.3</t>
  </si>
  <si>
    <t>Table 2.1</t>
  </si>
  <si>
    <t>Table 2.2</t>
  </si>
  <si>
    <t>Table 2.3</t>
  </si>
  <si>
    <t>Table 2.4</t>
  </si>
  <si>
    <t>Table 2.5</t>
  </si>
  <si>
    <t>Table 2.6</t>
  </si>
  <si>
    <t>Table 2.7</t>
  </si>
  <si>
    <t>Table 2.8</t>
  </si>
  <si>
    <t>Table 3.1</t>
  </si>
  <si>
    <t>Table 3.2</t>
  </si>
  <si>
    <t>Table 3.4</t>
  </si>
  <si>
    <t>Delivery mechanism</t>
  </si>
  <si>
    <r>
      <t xml:space="preserve">Installation Month </t>
    </r>
    <r>
      <rPr>
        <vertAlign val="superscript"/>
        <sz val="10"/>
        <color indexed="8"/>
        <rFont val="Arial"/>
        <family val="2"/>
      </rPr>
      <t>1</t>
    </r>
  </si>
  <si>
    <t>Green Deal Finance Plans</t>
  </si>
  <si>
    <t>February 2013</t>
  </si>
  <si>
    <t>March 2013</t>
  </si>
  <si>
    <t>April 2013</t>
  </si>
  <si>
    <t>May 2013</t>
  </si>
  <si>
    <t>June 2013</t>
  </si>
  <si>
    <t>July 2013</t>
  </si>
  <si>
    <t>August 2013</t>
  </si>
  <si>
    <t>September 2013</t>
  </si>
  <si>
    <t>October 2013</t>
  </si>
  <si>
    <t>November 2013</t>
  </si>
  <si>
    <t>December 2013</t>
  </si>
  <si>
    <t>January 2014</t>
  </si>
  <si>
    <t>February 2014</t>
  </si>
  <si>
    <t>March 2014</t>
  </si>
  <si>
    <t>April 2014</t>
  </si>
  <si>
    <t>May 2014</t>
  </si>
  <si>
    <t>June 2014</t>
  </si>
  <si>
    <t>July 2014</t>
  </si>
  <si>
    <t>August 2014</t>
  </si>
  <si>
    <t>September 2014</t>
  </si>
  <si>
    <t>October 2014</t>
  </si>
  <si>
    <t>November 2014</t>
  </si>
  <si>
    <t>December 2014</t>
  </si>
  <si>
    <t>January 2015</t>
  </si>
  <si>
    <t>February 2015</t>
  </si>
  <si>
    <t>March 2015</t>
  </si>
  <si>
    <t>April 2015</t>
  </si>
  <si>
    <t>May 2015</t>
  </si>
  <si>
    <t>June 2015</t>
  </si>
  <si>
    <t>July 2015</t>
  </si>
  <si>
    <t>August 2015</t>
  </si>
  <si>
    <t>September 2015</t>
  </si>
  <si>
    <t>Total to date</t>
  </si>
  <si>
    <r>
      <rPr>
        <vertAlign val="superscript"/>
        <sz val="10"/>
        <color indexed="8"/>
        <rFont val="Arial"/>
        <family val="2"/>
      </rPr>
      <t xml:space="preserve">1 </t>
    </r>
    <r>
      <rPr>
        <sz val="10"/>
        <color theme="1"/>
        <rFont val="Arial"/>
        <family val="2"/>
      </rPr>
      <t>Measures installed in earlier installation months can be notified at a later date under some circumstances.</t>
    </r>
  </si>
  <si>
    <r>
      <t>Installation Month</t>
    </r>
    <r>
      <rPr>
        <vertAlign val="superscript"/>
        <sz val="10"/>
        <color indexed="8"/>
        <rFont val="Arial"/>
        <family val="2"/>
      </rPr>
      <t>1</t>
    </r>
  </si>
  <si>
    <r>
      <t xml:space="preserve">Cashback </t>
    </r>
    <r>
      <rPr>
        <vertAlign val="superscript"/>
        <sz val="10"/>
        <color indexed="8"/>
        <rFont val="Arial"/>
        <family val="2"/>
      </rPr>
      <t xml:space="preserve">3 </t>
    </r>
  </si>
  <si>
    <r>
      <t>3</t>
    </r>
    <r>
      <rPr>
        <sz val="10"/>
        <color theme="1"/>
        <rFont val="Arial"/>
        <family val="2"/>
      </rPr>
      <t xml:space="preserve"> Cashback figures do not include any households that have had measures installed solely through the Cashback Exception process.</t>
    </r>
  </si>
  <si>
    <t>England and Wales</t>
  </si>
  <si>
    <t>Scotland</t>
  </si>
  <si>
    <t>Month</t>
  </si>
  <si>
    <t>January 2013</t>
  </si>
  <si>
    <t>October 2015</t>
  </si>
  <si>
    <t>Total</t>
  </si>
  <si>
    <r>
      <t>'New'</t>
    </r>
    <r>
      <rPr>
        <vertAlign val="superscript"/>
        <sz val="10"/>
        <color indexed="8"/>
        <rFont val="Arial"/>
        <family val="2"/>
      </rPr>
      <t>1</t>
    </r>
    <r>
      <rPr>
        <sz val="10"/>
        <color theme="1"/>
        <rFont val="Arial"/>
        <family val="2"/>
      </rPr>
      <t xml:space="preserve">
Green Deal Plans</t>
    </r>
  </si>
  <si>
    <r>
      <t>'Pending'</t>
    </r>
    <r>
      <rPr>
        <vertAlign val="superscript"/>
        <sz val="10"/>
        <color indexed="8"/>
        <rFont val="Arial"/>
        <family val="2"/>
      </rPr>
      <t>2</t>
    </r>
    <r>
      <rPr>
        <sz val="10"/>
        <color theme="1"/>
        <rFont val="Arial"/>
        <family val="2"/>
      </rPr>
      <t xml:space="preserve"> 
Green Deal Plans</t>
    </r>
  </si>
  <si>
    <r>
      <t>'Live'</t>
    </r>
    <r>
      <rPr>
        <vertAlign val="superscript"/>
        <sz val="10"/>
        <color indexed="8"/>
        <rFont val="Arial"/>
        <family val="2"/>
      </rPr>
      <t>3</t>
    </r>
    <r>
      <rPr>
        <sz val="10"/>
        <color theme="1"/>
        <rFont val="Arial"/>
        <family val="2"/>
      </rPr>
      <t xml:space="preserve"> 
Green Deal Plans</t>
    </r>
  </si>
  <si>
    <r>
      <t>'Total'</t>
    </r>
    <r>
      <rPr>
        <vertAlign val="superscript"/>
        <sz val="10"/>
        <color indexed="8"/>
        <rFont val="Arial"/>
        <family val="2"/>
      </rPr>
      <t>5</t>
    </r>
    <r>
      <rPr>
        <sz val="10"/>
        <color theme="1"/>
        <rFont val="Arial"/>
        <family val="2"/>
      </rPr>
      <t xml:space="preserve"> 
Green Deal Plans</t>
    </r>
  </si>
  <si>
    <r>
      <rPr>
        <vertAlign val="superscript"/>
        <sz val="10"/>
        <color indexed="8"/>
        <rFont val="Arial"/>
        <family val="2"/>
      </rPr>
      <t>1</t>
    </r>
    <r>
      <rPr>
        <sz val="10"/>
        <color theme="1"/>
        <rFont val="Arial"/>
        <family val="2"/>
      </rPr>
      <t xml:space="preserve"> A 'new' Green Deal Plan is after a customer has obtained a quote from a Green Deal Provider and confirmed they wish to proceed. The Green Deal Provider has then successfully requested a Green Deal Plan record prior to signature by the customer.</t>
    </r>
  </si>
  <si>
    <t>Installation Month</t>
  </si>
  <si>
    <r>
      <rPr>
        <vertAlign val="superscript"/>
        <sz val="10"/>
        <color indexed="8"/>
        <rFont val="Arial"/>
        <family val="2"/>
      </rPr>
      <t>2</t>
    </r>
    <r>
      <rPr>
        <sz val="10"/>
        <color theme="1"/>
        <rFont val="Arial"/>
        <family val="2"/>
      </rPr>
      <t xml:space="preserve"> There may be a small number of measures which have also been reported under ECO, Cashback or GDHIF.</t>
    </r>
  </si>
  <si>
    <t>Measure Types</t>
  </si>
  <si>
    <t>Boiler</t>
  </si>
  <si>
    <t>Condensing bottled LPG boiler</t>
  </si>
  <si>
    <t>Condensing bulk LPG (not community) boiler</t>
  </si>
  <si>
    <t>Condensing gas boiler</t>
  </si>
  <si>
    <t>Condensing gas boiler with flue gas heat recovery</t>
  </si>
  <si>
    <t>Condensing LPG boiler</t>
  </si>
  <si>
    <t>Condensing mains gas (not community) boiler</t>
  </si>
  <si>
    <t>Condensing mains gas (not community) boiler with flue gas heat recovery</t>
  </si>
  <si>
    <t>Condensing oil (not community) boiler</t>
  </si>
  <si>
    <t>Condensing oil boiler</t>
  </si>
  <si>
    <t>Cavity Wall Insulation</t>
  </si>
  <si>
    <t>Lighting</t>
  </si>
  <si>
    <t>Energy efficient luminaires</t>
  </si>
  <si>
    <t>Loft Insulation</t>
  </si>
  <si>
    <t>Loft insulation</t>
  </si>
  <si>
    <t>Loft insulation at joists</t>
  </si>
  <si>
    <t>Loft insulation at rafters</t>
  </si>
  <si>
    <t>Room in roof insulation</t>
  </si>
  <si>
    <t>Micro-generation</t>
  </si>
  <si>
    <t>Air source heat pump and radiators</t>
  </si>
  <si>
    <t>Ground source heat pump and radiators</t>
  </si>
  <si>
    <t>Heat recovery system</t>
  </si>
  <si>
    <t>Photovoltaics</t>
  </si>
  <si>
    <t xml:space="preserve">Solar water heating </t>
  </si>
  <si>
    <t>Wood logs boiler</t>
  </si>
  <si>
    <t>Wood pellets boiler</t>
  </si>
  <si>
    <t>Other Heating</t>
  </si>
  <si>
    <t>Fan assisted storage heaters</t>
  </si>
  <si>
    <t>Heating controls</t>
  </si>
  <si>
    <t>High heat retention storage heaters</t>
  </si>
  <si>
    <t>Hot water cylinder thermostat</t>
  </si>
  <si>
    <t>Other Insulation</t>
  </si>
  <si>
    <t>Draught proofing</t>
  </si>
  <si>
    <t>Flat Roof Insulation</t>
  </si>
  <si>
    <t>High performance external doors</t>
  </si>
  <si>
    <t>Hot water cylinder insulation</t>
  </si>
  <si>
    <t>Under floor insulation</t>
  </si>
  <si>
    <t>Solid Wall Insulation</t>
  </si>
  <si>
    <t>Cavity fill and external wall insulation</t>
  </si>
  <si>
    <t>External wall insulation</t>
  </si>
  <si>
    <t>Internal wall insulation</t>
  </si>
  <si>
    <t>Window Glazing</t>
  </si>
  <si>
    <t>Cavity wall insulation</t>
  </si>
  <si>
    <t>Room in Roof Insulation</t>
  </si>
  <si>
    <t>Flue Gas Heat Recovery Devices</t>
  </si>
  <si>
    <t>Heating Controls</t>
  </si>
  <si>
    <t>Warm Air Units</t>
  </si>
  <si>
    <t>Draught Proofing</t>
  </si>
  <si>
    <t>Hot Water Cylinder Insulation</t>
  </si>
  <si>
    <t>Passageway Walk-through Doors</t>
  </si>
  <si>
    <t>Under Floor Insulation</t>
  </si>
  <si>
    <t>Total number of measures</t>
  </si>
  <si>
    <t>Obligation</t>
  </si>
  <si>
    <r>
      <t>Installation Month</t>
    </r>
    <r>
      <rPr>
        <vertAlign val="superscript"/>
        <sz val="10"/>
        <color indexed="8"/>
        <rFont val="Arial"/>
        <family val="2"/>
      </rPr>
      <t xml:space="preserve"> 2</t>
    </r>
  </si>
  <si>
    <t>Carbon Saving Target (CERO)</t>
  </si>
  <si>
    <r>
      <t>Carbon Savings Community</t>
    </r>
    <r>
      <rPr>
        <vertAlign val="superscript"/>
        <sz val="10"/>
        <color indexed="8"/>
        <rFont val="Arial"/>
        <family val="2"/>
      </rPr>
      <t xml:space="preserve"> </t>
    </r>
    <r>
      <rPr>
        <sz val="10"/>
        <color theme="1"/>
        <rFont val="Arial"/>
        <family val="2"/>
      </rPr>
      <t xml:space="preserve"> (CSCO)</t>
    </r>
  </si>
  <si>
    <t>Affordable Warmth (HHCRO)</t>
  </si>
  <si>
    <t>Total number of ECO measures installed</t>
  </si>
  <si>
    <t>of which 'Rural' 
sub-obligation</t>
  </si>
  <si>
    <t>Percentage of ECO Measures</t>
  </si>
  <si>
    <t>N/A</t>
  </si>
  <si>
    <t>Installation of a Non qualifying boiler</t>
  </si>
  <si>
    <t>Repair qualifying boiler 1 year warranty</t>
  </si>
  <si>
    <t>Repair qualifying boiler 2 year warranty</t>
  </si>
  <si>
    <t>Replacement qualifying boiler</t>
  </si>
  <si>
    <t>Standard CWI</t>
  </si>
  <si>
    <t>HTTC: Cavity wall insulation solution</t>
  </si>
  <si>
    <t>HTTC: Solid wall insulation solution</t>
  </si>
  <si>
    <t>Loft Insulation Ceiling Level Virgin</t>
  </si>
  <si>
    <t>Loft Insulation Ceiling Level Topup</t>
  </si>
  <si>
    <t>Loft Insulation Rafter</t>
  </si>
  <si>
    <t>Air Source Heat Pumps</t>
  </si>
  <si>
    <t>Biomass Boilers</t>
  </si>
  <si>
    <t>Ground Source Heat Pumps</t>
  </si>
  <si>
    <t>Micro CHP</t>
  </si>
  <si>
    <t>Micro hydro</t>
  </si>
  <si>
    <t>Micro wind</t>
  </si>
  <si>
    <t>Electric Storage Heaters (includes replacements)</t>
  </si>
  <si>
    <t>DHS: Biomass boiler new connections</t>
  </si>
  <si>
    <t>DHS: Biomass boiler upgrades</t>
  </si>
  <si>
    <t xml:space="preserve">DHS: CHP new connections </t>
  </si>
  <si>
    <t xml:space="preserve">DHS: CHP upgrades </t>
  </si>
  <si>
    <t>DHS: Ground source heat pumps new connections</t>
  </si>
  <si>
    <t xml:space="preserve">DHS: Gas/Oil boiler new connections </t>
  </si>
  <si>
    <t xml:space="preserve">DHS: Gas/Oil boiler upgrades </t>
  </si>
  <si>
    <t>DHS: heat meters</t>
  </si>
  <si>
    <t>DHS: new connection</t>
  </si>
  <si>
    <t>Heat Recovery Ventilation</t>
  </si>
  <si>
    <t>Radiator Panels</t>
  </si>
  <si>
    <t>Pipework Insulation</t>
  </si>
  <si>
    <t>External wall insulation: Solid brick walls, built from 1967</t>
  </si>
  <si>
    <t>External wall insulation: Solid brick walls, built pre 1967</t>
  </si>
  <si>
    <t>External wall insulation: Solid non-brick walls</t>
  </si>
  <si>
    <t>External wall insulation for Cavity Walls</t>
  </si>
  <si>
    <t>Internal wall insulation: Solid brick walls, built from 1967</t>
  </si>
  <si>
    <t>Internal wall insulation: Solid brick walls, built pre 1967</t>
  </si>
  <si>
    <t>Internal wall insulation: Solid non-brick walls</t>
  </si>
  <si>
    <t>Internal wall insulation for Cavity Walls</t>
  </si>
  <si>
    <t>Park Home External wall insulation</t>
  </si>
  <si>
    <t>Number of auctions</t>
  </si>
  <si>
    <t>Total amount traded</t>
  </si>
  <si>
    <r>
      <t>April 2015</t>
    </r>
    <r>
      <rPr>
        <vertAlign val="superscript"/>
        <sz val="10"/>
        <color theme="1"/>
        <rFont val="Arial"/>
        <family val="2"/>
      </rPr>
      <t xml:space="preserve"> 2</t>
    </r>
  </si>
  <si>
    <r>
      <rPr>
        <vertAlign val="superscript"/>
        <sz val="10"/>
        <color theme="1"/>
        <rFont val="Arial"/>
        <family val="2"/>
      </rPr>
      <t xml:space="preserve">2 </t>
    </r>
    <r>
      <rPr>
        <sz val="10"/>
        <color theme="1"/>
        <rFont val="Arial"/>
        <family val="2"/>
      </rPr>
      <t>The platform provider, Crown Commercial Service experienced technical issues that affected the functionality of the ECO Brokerage trading platform. As a result auction 58 that was due to take place on Tuesday 21st April 2015 was postponed.</t>
    </r>
  </si>
  <si>
    <t>All Cashback</t>
  </si>
  <si>
    <t>All Green Deal Home Improvement Fund</t>
  </si>
  <si>
    <t>All Green Deal Plans</t>
  </si>
  <si>
    <t>Estimated lifetime energy saving (GWh)</t>
  </si>
  <si>
    <t>Traded</t>
  </si>
  <si>
    <t>Doors</t>
  </si>
  <si>
    <t>November 2015</t>
  </si>
  <si>
    <t>Jan - Mar 2013</t>
  </si>
  <si>
    <t>Apr - Jun 2013</t>
  </si>
  <si>
    <t>Jul - Sep 2013</t>
  </si>
  <si>
    <t>Oct - Dec 2013</t>
  </si>
  <si>
    <t>Jan - Mar 2014</t>
  </si>
  <si>
    <t>Apr - Jun 2014</t>
  </si>
  <si>
    <t>Jul - Sep 2014</t>
  </si>
  <si>
    <t>Oct - Dec 2014</t>
  </si>
  <si>
    <t>Jan - Mar 2015</t>
  </si>
  <si>
    <t>Apr - Jun 2015</t>
  </si>
  <si>
    <t>Jul - Sep 2015</t>
  </si>
  <si>
    <t>Total number of measures installed using Green Deal finance</t>
  </si>
  <si>
    <r>
      <rPr>
        <vertAlign val="superscript"/>
        <sz val="10"/>
        <color indexed="8"/>
        <rFont val="Arial"/>
        <family val="2"/>
      </rPr>
      <t>2</t>
    </r>
    <r>
      <rPr>
        <sz val="10"/>
        <color theme="1"/>
        <rFont val="Arial"/>
        <family val="2"/>
      </rPr>
      <t xml:space="preserve"> There may be a small number of measures which have also been reported under ECO, Cashback or GDHIF.</t>
    </r>
  </si>
  <si>
    <t>Percentage of measures</t>
  </si>
  <si>
    <t>Carbon Savings Community (CSCO)</t>
  </si>
  <si>
    <t>Affordable Warmth</t>
  </si>
  <si>
    <r>
      <t>Unknown</t>
    </r>
    <r>
      <rPr>
        <vertAlign val="superscript"/>
        <sz val="10"/>
        <color theme="1"/>
        <rFont val="Arial"/>
        <family val="2"/>
      </rPr>
      <t>3</t>
    </r>
  </si>
  <si>
    <t>Area Codes</t>
  </si>
  <si>
    <t>Area names</t>
  </si>
  <si>
    <t xml:space="preserve">Total number of ECO measures delivered </t>
  </si>
  <si>
    <t>ECO measures per 1,000 households</t>
  </si>
  <si>
    <t>K03000001</t>
  </si>
  <si>
    <t>E92000001</t>
  </si>
  <si>
    <t>England</t>
  </si>
  <si>
    <t>E12000001</t>
  </si>
  <si>
    <t>North East</t>
  </si>
  <si>
    <t>E12000002</t>
  </si>
  <si>
    <t xml:space="preserve">North West </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</si>
  <si>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</si>
  <si>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</si>
  <si>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</si>
  <si>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</si>
  <si>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</si>
  <si>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</si>
  <si>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</si>
  <si>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</si>
  <si>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</si>
  <si>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</si>
  <si>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</si>
  <si>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</si>
  <si>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</si>
  <si>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</si>
  <si>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</si>
  <si>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</si>
  <si>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S92000003</t>
  </si>
  <si>
    <t>GREAT BRITAIN</t>
  </si>
  <si>
    <t>ENGLAND</t>
  </si>
  <si>
    <t>NORTH EAST</t>
  </si>
  <si>
    <t>E06000047</t>
  </si>
  <si>
    <t>E06000005</t>
  </si>
  <si>
    <t>E06000001</t>
  </si>
  <si>
    <t>E06000002</t>
  </si>
  <si>
    <t>E06000003</t>
  </si>
  <si>
    <t>E06000004</t>
  </si>
  <si>
    <t>Tyne and Wear (Met County)</t>
  </si>
  <si>
    <t>Gateshead</t>
  </si>
  <si>
    <t>E08000021</t>
  </si>
  <si>
    <t>Newcastle upon Tyne</t>
  </si>
  <si>
    <t>E08000022</t>
  </si>
  <si>
    <t>North Tyneside</t>
  </si>
  <si>
    <t>E08000023</t>
  </si>
  <si>
    <t>South Tyneside</t>
  </si>
  <si>
    <t>E08000024</t>
  </si>
  <si>
    <t>Sunderland</t>
  </si>
  <si>
    <t xml:space="preserve">NORTH WEST </t>
  </si>
  <si>
    <t>E06000008</t>
  </si>
  <si>
    <t>E06000009</t>
  </si>
  <si>
    <t>E06000049</t>
  </si>
  <si>
    <t>E06000050</t>
  </si>
  <si>
    <t>E06000006</t>
  </si>
  <si>
    <t>E06000007</t>
  </si>
  <si>
    <t>E10000006</t>
  </si>
  <si>
    <t xml:space="preserve">Cumbria </t>
  </si>
  <si>
    <t>E07000026</t>
  </si>
  <si>
    <t>Allerdale</t>
  </si>
  <si>
    <t>E07000027</t>
  </si>
  <si>
    <t>Barrow-in-Furness</t>
  </si>
  <si>
    <t>E07000028</t>
  </si>
  <si>
    <t>Carlisle</t>
  </si>
  <si>
    <t>E07000029</t>
  </si>
  <si>
    <t>Copeland</t>
  </si>
  <si>
    <t>E07000030</t>
  </si>
  <si>
    <t>Eden</t>
  </si>
  <si>
    <t>E07000031</t>
  </si>
  <si>
    <t>South Lakeland</t>
  </si>
  <si>
    <t>E11000001</t>
  </si>
  <si>
    <t>Greater Manchester (Met County)</t>
  </si>
  <si>
    <t>E08000001</t>
  </si>
  <si>
    <t>Bolton</t>
  </si>
  <si>
    <t>E08000002</t>
  </si>
  <si>
    <t>Bury</t>
  </si>
  <si>
    <t>E08000003</t>
  </si>
  <si>
    <t>Manchester</t>
  </si>
  <si>
    <t>E08000004</t>
  </si>
  <si>
    <t xml:space="preserve">Oldham </t>
  </si>
  <si>
    <t>E08000005</t>
  </si>
  <si>
    <t>Rochdale</t>
  </si>
  <si>
    <t>E08000006</t>
  </si>
  <si>
    <t>Salford</t>
  </si>
  <si>
    <t>E08000007</t>
  </si>
  <si>
    <t>Stockport</t>
  </si>
  <si>
    <t>E08000008</t>
  </si>
  <si>
    <t>Tameside</t>
  </si>
  <si>
    <t>E08000009</t>
  </si>
  <si>
    <t>Trafford</t>
  </si>
  <si>
    <t>E08000010</t>
  </si>
  <si>
    <t>Wigan</t>
  </si>
  <si>
    <t>E10000017</t>
  </si>
  <si>
    <t>Lancashire</t>
  </si>
  <si>
    <t>E07000117</t>
  </si>
  <si>
    <t>Burnley</t>
  </si>
  <si>
    <t>E07000118</t>
  </si>
  <si>
    <t>Chorley</t>
  </si>
  <si>
    <t>E07000119</t>
  </si>
  <si>
    <t>Fylde</t>
  </si>
  <si>
    <t>E07000120</t>
  </si>
  <si>
    <t>Hyndburn</t>
  </si>
  <si>
    <t>E07000121</t>
  </si>
  <si>
    <t>Lancaster</t>
  </si>
  <si>
    <t>E07000122</t>
  </si>
  <si>
    <t>Pendle</t>
  </si>
  <si>
    <t>E07000123</t>
  </si>
  <si>
    <t>Preston</t>
  </si>
  <si>
    <t>E07000124</t>
  </si>
  <si>
    <t>Ribble Valley</t>
  </si>
  <si>
    <t>E07000125</t>
  </si>
  <si>
    <t>Rossendale</t>
  </si>
  <si>
    <t>E07000126</t>
  </si>
  <si>
    <t>South Ribble</t>
  </si>
  <si>
    <t>E07000127</t>
  </si>
  <si>
    <t>West Lancashire</t>
  </si>
  <si>
    <t>E07000128</t>
  </si>
  <si>
    <t>Wyre</t>
  </si>
  <si>
    <t>E11000002</t>
  </si>
  <si>
    <t>Merseyside (Met County)</t>
  </si>
  <si>
    <t>E08000011</t>
  </si>
  <si>
    <t xml:space="preserve">Knowsley </t>
  </si>
  <si>
    <t>E08000012</t>
  </si>
  <si>
    <t>Liverpool</t>
  </si>
  <si>
    <t>E08000014</t>
  </si>
  <si>
    <t>Sefton</t>
  </si>
  <si>
    <t>E08000013</t>
  </si>
  <si>
    <t>St. Helens</t>
  </si>
  <si>
    <t>E08000015</t>
  </si>
  <si>
    <t>Wirral</t>
  </si>
  <si>
    <t>YORKSHIRE AND THE HUMBER</t>
  </si>
  <si>
    <t>E06000011</t>
  </si>
  <si>
    <t>E06000010</t>
  </si>
  <si>
    <t>E06000012</t>
  </si>
  <si>
    <t>E06000013</t>
  </si>
  <si>
    <t>E06000014</t>
  </si>
  <si>
    <t>E10000023</t>
  </si>
  <si>
    <t>North Yorkshire</t>
  </si>
  <si>
    <t>E07000163</t>
  </si>
  <si>
    <t>Craven</t>
  </si>
  <si>
    <t>E07000164</t>
  </si>
  <si>
    <t>Hambleton</t>
  </si>
  <si>
    <t>E07000165</t>
  </si>
  <si>
    <t>Harrogate</t>
  </si>
  <si>
    <t>E07000166</t>
  </si>
  <si>
    <t>Richmondshire</t>
  </si>
  <si>
    <t>E07000167</t>
  </si>
  <si>
    <t>Ryedale</t>
  </si>
  <si>
    <t>E07000168</t>
  </si>
  <si>
    <t>Scarborough</t>
  </si>
  <si>
    <t>E07000169</t>
  </si>
  <si>
    <t>Selby</t>
  </si>
  <si>
    <t>E11000003</t>
  </si>
  <si>
    <t>South Yorkshire (Met County)</t>
  </si>
  <si>
    <t>E08000016</t>
  </si>
  <si>
    <t>Barnsley</t>
  </si>
  <si>
    <t>E08000017</t>
  </si>
  <si>
    <t>Doncaster</t>
  </si>
  <si>
    <t>E08000018</t>
  </si>
  <si>
    <t xml:space="preserve">Rotherham </t>
  </si>
  <si>
    <t>E08000019</t>
  </si>
  <si>
    <t>Sheffield</t>
  </si>
  <si>
    <t>E11000006</t>
  </si>
  <si>
    <t>West Yorkshire (Met County)</t>
  </si>
  <si>
    <t>E08000032</t>
  </si>
  <si>
    <t xml:space="preserve">Bradford </t>
  </si>
  <si>
    <t>E08000033</t>
  </si>
  <si>
    <t>Calderdale</t>
  </si>
  <si>
    <t>E08000034</t>
  </si>
  <si>
    <t xml:space="preserve">Kirklees </t>
  </si>
  <si>
    <t>E08000035</t>
  </si>
  <si>
    <t xml:space="preserve">Leeds </t>
  </si>
  <si>
    <t>E08000036</t>
  </si>
  <si>
    <t>Wakefield</t>
  </si>
  <si>
    <t>EAST MIDLANDS</t>
  </si>
  <si>
    <t>E06000015</t>
  </si>
  <si>
    <t>E06000016</t>
  </si>
  <si>
    <t>E06000018</t>
  </si>
  <si>
    <t>E06000017</t>
  </si>
  <si>
    <t>E10000007</t>
  </si>
  <si>
    <t>Derbyshire</t>
  </si>
  <si>
    <t>E07000032</t>
  </si>
  <si>
    <t>Amber Valley</t>
  </si>
  <si>
    <t>E07000033</t>
  </si>
  <si>
    <t>Bolsover</t>
  </si>
  <si>
    <t>E07000034</t>
  </si>
  <si>
    <t>Chesterfield</t>
  </si>
  <si>
    <t>E07000035</t>
  </si>
  <si>
    <t>Derbyshire Dales</t>
  </si>
  <si>
    <t>E07000036</t>
  </si>
  <si>
    <t>Erewash</t>
  </si>
  <si>
    <t>E07000037</t>
  </si>
  <si>
    <t>High Peak</t>
  </si>
  <si>
    <t>E07000038</t>
  </si>
  <si>
    <t>North East Derbyshire</t>
  </si>
  <si>
    <t>E07000039</t>
  </si>
  <si>
    <t>South Derbyshire</t>
  </si>
  <si>
    <t>E10000018</t>
  </si>
  <si>
    <t>Leicestershire</t>
  </si>
  <si>
    <t>E07000129</t>
  </si>
  <si>
    <t>Blaby</t>
  </si>
  <si>
    <t>E07000130</t>
  </si>
  <si>
    <t>Charnwood</t>
  </si>
  <si>
    <t>E07000131</t>
  </si>
  <si>
    <t>Harborough</t>
  </si>
  <si>
    <t>E07000132</t>
  </si>
  <si>
    <t>Hinckley and Bosworth</t>
  </si>
  <si>
    <t>E07000133</t>
  </si>
  <si>
    <t>Melton</t>
  </si>
  <si>
    <t>E07000134</t>
  </si>
  <si>
    <t>North West Leicestershire</t>
  </si>
  <si>
    <t>E07000135</t>
  </si>
  <si>
    <t>Oadby and Wigston</t>
  </si>
  <si>
    <t>E10000019</t>
  </si>
  <si>
    <t xml:space="preserve">Lincolnshire </t>
  </si>
  <si>
    <t>E07000136</t>
  </si>
  <si>
    <t>Boston</t>
  </si>
  <si>
    <t>E07000137</t>
  </si>
  <si>
    <t>East Lindsey</t>
  </si>
  <si>
    <t>E07000138</t>
  </si>
  <si>
    <t>Lincoln</t>
  </si>
  <si>
    <t>E07000139</t>
  </si>
  <si>
    <t>North Kesteven</t>
  </si>
  <si>
    <t>E07000140</t>
  </si>
  <si>
    <t>South Holland</t>
  </si>
  <si>
    <t>E07000141</t>
  </si>
  <si>
    <t>South Kesteven</t>
  </si>
  <si>
    <t>E07000142</t>
  </si>
  <si>
    <t>West Lindsey</t>
  </si>
  <si>
    <t>E10000021</t>
  </si>
  <si>
    <t xml:space="preserve">Northamptonshire </t>
  </si>
  <si>
    <t>E07000150</t>
  </si>
  <si>
    <t>Corby</t>
  </si>
  <si>
    <t>E07000151</t>
  </si>
  <si>
    <t>Daventry</t>
  </si>
  <si>
    <t>E07000152</t>
  </si>
  <si>
    <t>East Northamptonshire</t>
  </si>
  <si>
    <t>E07000153</t>
  </si>
  <si>
    <t>Kettering</t>
  </si>
  <si>
    <t>E07000154</t>
  </si>
  <si>
    <t>Northampton</t>
  </si>
  <si>
    <t>E07000155</t>
  </si>
  <si>
    <t>South Northamptonshire</t>
  </si>
  <si>
    <t>E07000156</t>
  </si>
  <si>
    <t>Wellingborough</t>
  </si>
  <si>
    <t>E10000024</t>
  </si>
  <si>
    <t>Nottinghamshire</t>
  </si>
  <si>
    <t>E07000170</t>
  </si>
  <si>
    <t>Ashfield</t>
  </si>
  <si>
    <t>E07000171</t>
  </si>
  <si>
    <t>Bassetlaw</t>
  </si>
  <si>
    <t>E07000172</t>
  </si>
  <si>
    <t>Broxtowe</t>
  </si>
  <si>
    <t>E07000173</t>
  </si>
  <si>
    <t>Gedling</t>
  </si>
  <si>
    <t>E07000174</t>
  </si>
  <si>
    <t>Mansfield</t>
  </si>
  <si>
    <t>E07000175</t>
  </si>
  <si>
    <t>Newark and Sherwood</t>
  </si>
  <si>
    <t>E07000176</t>
  </si>
  <si>
    <t>Rushcliffe</t>
  </si>
  <si>
    <t>WEST MIDLANDS</t>
  </si>
  <si>
    <t>E06000019</t>
  </si>
  <si>
    <t>E06000051</t>
  </si>
  <si>
    <t>E06000021</t>
  </si>
  <si>
    <t>E06000020</t>
  </si>
  <si>
    <t>E10000028</t>
  </si>
  <si>
    <t>Staffordshire</t>
  </si>
  <si>
    <t>E07000192</t>
  </si>
  <si>
    <t>Cannock Chase</t>
  </si>
  <si>
    <t>E07000193</t>
  </si>
  <si>
    <t>East Staffordshire</t>
  </si>
  <si>
    <t>E07000194</t>
  </si>
  <si>
    <t>Lichfield</t>
  </si>
  <si>
    <t>E07000195</t>
  </si>
  <si>
    <t>Newcastle-under-Lyme</t>
  </si>
  <si>
    <t>E07000196</t>
  </si>
  <si>
    <t>South Staffordshire</t>
  </si>
  <si>
    <t>E07000197</t>
  </si>
  <si>
    <t>Stafford</t>
  </si>
  <si>
    <t>E07000198</t>
  </si>
  <si>
    <t>Staffordshire Moorlands</t>
  </si>
  <si>
    <t>E07000199</t>
  </si>
  <si>
    <t>Tamworth</t>
  </si>
  <si>
    <t>E10000031</t>
  </si>
  <si>
    <t>Warwickshire</t>
  </si>
  <si>
    <t>E07000218</t>
  </si>
  <si>
    <t>North Warwickshire</t>
  </si>
  <si>
    <t>E07000219</t>
  </si>
  <si>
    <t>Nuneaton and Bedworth</t>
  </si>
  <si>
    <t>E07000220</t>
  </si>
  <si>
    <t>Rugby</t>
  </si>
  <si>
    <t>E07000221</t>
  </si>
  <si>
    <t>Stratford-on-Avon</t>
  </si>
  <si>
    <t>E07000222</t>
  </si>
  <si>
    <t>Warwick</t>
  </si>
  <si>
    <t>E11000005</t>
  </si>
  <si>
    <t>West Midlands (Met County)</t>
  </si>
  <si>
    <t>E08000025</t>
  </si>
  <si>
    <t>Birmingham</t>
  </si>
  <si>
    <t>E08000026</t>
  </si>
  <si>
    <t>Coventry</t>
  </si>
  <si>
    <t>E08000027</t>
  </si>
  <si>
    <t xml:space="preserve">Dudley </t>
  </si>
  <si>
    <t>E08000028</t>
  </si>
  <si>
    <t xml:space="preserve">Sandwell </t>
  </si>
  <si>
    <t>E08000029</t>
  </si>
  <si>
    <t>Solihull</t>
  </si>
  <si>
    <t>E08000030</t>
  </si>
  <si>
    <t>Walsall</t>
  </si>
  <si>
    <t>E08000031</t>
  </si>
  <si>
    <t>Wolverhampton</t>
  </si>
  <si>
    <t>E10000034</t>
  </si>
  <si>
    <t>Worcestershire</t>
  </si>
  <si>
    <t>E07000234</t>
  </si>
  <si>
    <t>Bromsgrove</t>
  </si>
  <si>
    <t>E07000235</t>
  </si>
  <si>
    <t>Malvern Hills</t>
  </si>
  <si>
    <t>E07000236</t>
  </si>
  <si>
    <t>Redditch</t>
  </si>
  <si>
    <t>E07000237</t>
  </si>
  <si>
    <t>Worcester</t>
  </si>
  <si>
    <t>E07000238</t>
  </si>
  <si>
    <t>Wychavon</t>
  </si>
  <si>
    <t>E07000239</t>
  </si>
  <si>
    <t>Wyre Forest</t>
  </si>
  <si>
    <t>EAST</t>
  </si>
  <si>
    <t>E06000055</t>
  </si>
  <si>
    <t>E06000056</t>
  </si>
  <si>
    <t>E06000032</t>
  </si>
  <si>
    <t>E06000031</t>
  </si>
  <si>
    <t>E06000033</t>
  </si>
  <si>
    <t>E06000034</t>
  </si>
  <si>
    <t>E10000003</t>
  </si>
  <si>
    <t>Cambridgeshire</t>
  </si>
  <si>
    <t>E07000008</t>
  </si>
  <si>
    <t>Cambridge</t>
  </si>
  <si>
    <t>E07000009</t>
  </si>
  <si>
    <t>East Cambridgeshire</t>
  </si>
  <si>
    <t>E07000010</t>
  </si>
  <si>
    <t>Fenland</t>
  </si>
  <si>
    <t>E07000011</t>
  </si>
  <si>
    <t>Huntingdonshire</t>
  </si>
  <si>
    <t>E07000012</t>
  </si>
  <si>
    <t>South Cambridgeshire</t>
  </si>
  <si>
    <t>E10000012</t>
  </si>
  <si>
    <t>Essex</t>
  </si>
  <si>
    <t>E07000066</t>
  </si>
  <si>
    <t>Basildon</t>
  </si>
  <si>
    <t>E07000067</t>
  </si>
  <si>
    <t>Braintree</t>
  </si>
  <si>
    <t>E07000068</t>
  </si>
  <si>
    <t>Brentwood</t>
  </si>
  <si>
    <t>E07000069</t>
  </si>
  <si>
    <t>Castle Point</t>
  </si>
  <si>
    <t>E07000070</t>
  </si>
  <si>
    <t>Chelmsford</t>
  </si>
  <si>
    <t>E07000071</t>
  </si>
  <si>
    <t>Colchester</t>
  </si>
  <si>
    <t>E07000072</t>
  </si>
  <si>
    <t>Epping Forest</t>
  </si>
  <si>
    <t>E07000073</t>
  </si>
  <si>
    <t>Harlow</t>
  </si>
  <si>
    <t>E07000074</t>
  </si>
  <si>
    <t>Maldon</t>
  </si>
  <si>
    <t>E07000075</t>
  </si>
  <si>
    <t>Rochford</t>
  </si>
  <si>
    <t>E07000076</t>
  </si>
  <si>
    <t>Tendring</t>
  </si>
  <si>
    <t>E07000077</t>
  </si>
  <si>
    <t>Uttlesford</t>
  </si>
  <si>
    <t>E10000015</t>
  </si>
  <si>
    <t xml:space="preserve">Hertfordshire </t>
  </si>
  <si>
    <t>E07000095</t>
  </si>
  <si>
    <t>Broxbourne</t>
  </si>
  <si>
    <t>E07000096</t>
  </si>
  <si>
    <t>Dacorum</t>
  </si>
  <si>
    <t>E07000098</t>
  </si>
  <si>
    <t>Hertsmere</t>
  </si>
  <si>
    <t>E07000099</t>
  </si>
  <si>
    <t>North Hertfordshire</t>
  </si>
  <si>
    <t>E07000240</t>
  </si>
  <si>
    <t>St Albans</t>
  </si>
  <si>
    <t>Stevenage</t>
  </si>
  <si>
    <t>E07000102</t>
  </si>
  <si>
    <t>Three Rivers</t>
  </si>
  <si>
    <t>E07000103</t>
  </si>
  <si>
    <t>Watford</t>
  </si>
  <si>
    <t>E07000241</t>
  </si>
  <si>
    <t>Welwyn Hatfield</t>
  </si>
  <si>
    <t>E10000020</t>
  </si>
  <si>
    <t xml:space="preserve">Norfolk </t>
  </si>
  <si>
    <t>E07000143</t>
  </si>
  <si>
    <t>Breckland</t>
  </si>
  <si>
    <t>E07000144</t>
  </si>
  <si>
    <t>Broadland</t>
  </si>
  <si>
    <t>E07000145</t>
  </si>
  <si>
    <t>Great Yarmouth</t>
  </si>
  <si>
    <t>E07000146</t>
  </si>
  <si>
    <t>King’s Lynn and West Norfolk</t>
  </si>
  <si>
    <t>E07000147</t>
  </si>
  <si>
    <t>North Norfolk</t>
  </si>
  <si>
    <t>E07000148</t>
  </si>
  <si>
    <t>Norwich</t>
  </si>
  <si>
    <t>E07000149</t>
  </si>
  <si>
    <t>South Norfolk</t>
  </si>
  <si>
    <t>E10000029</t>
  </si>
  <si>
    <t>Suffolk</t>
  </si>
  <si>
    <t>E07000200</t>
  </si>
  <si>
    <t>Babergh</t>
  </si>
  <si>
    <t>E07000202</t>
  </si>
  <si>
    <t>Ipswich</t>
  </si>
  <si>
    <t>E07000203</t>
  </si>
  <si>
    <t>Mid Suffolk</t>
  </si>
  <si>
    <t>Suffolk Coastal</t>
  </si>
  <si>
    <t>Waveney</t>
  </si>
  <si>
    <t>LONDON</t>
  </si>
  <si>
    <t>E13000001</t>
  </si>
  <si>
    <t>Inner London</t>
  </si>
  <si>
    <t>E09000007</t>
  </si>
  <si>
    <t>Camden</t>
  </si>
  <si>
    <t>E09000001</t>
  </si>
  <si>
    <t>City of London</t>
  </si>
  <si>
    <t>E09000012</t>
  </si>
  <si>
    <t xml:space="preserve">Hackney </t>
  </si>
  <si>
    <t>E09000013</t>
  </si>
  <si>
    <t xml:space="preserve">Hammersmith and Fulham </t>
  </si>
  <si>
    <t>E09000014</t>
  </si>
  <si>
    <t>Haringey</t>
  </si>
  <si>
    <t>E09000019</t>
  </si>
  <si>
    <t>Islington</t>
  </si>
  <si>
    <t>E09000020</t>
  </si>
  <si>
    <t>Kensington and Chelsea</t>
  </si>
  <si>
    <t>E09000022</t>
  </si>
  <si>
    <t xml:space="preserve">Lambeth </t>
  </si>
  <si>
    <t>E09000023</t>
  </si>
  <si>
    <t xml:space="preserve">Lewisham </t>
  </si>
  <si>
    <t>E09000025</t>
  </si>
  <si>
    <t xml:space="preserve">Newham </t>
  </si>
  <si>
    <t>E09000028</t>
  </si>
  <si>
    <t>Southwark</t>
  </si>
  <si>
    <t>E09000030</t>
  </si>
  <si>
    <t>Tower Hamlets</t>
  </si>
  <si>
    <t>E09000032</t>
  </si>
  <si>
    <t>Wandsworth</t>
  </si>
  <si>
    <t>E09000033</t>
  </si>
  <si>
    <t>Westminster</t>
  </si>
  <si>
    <t>E13000002</t>
  </si>
  <si>
    <t>Outer London</t>
  </si>
  <si>
    <t>E09000002</t>
  </si>
  <si>
    <t>Barking and Dagenham</t>
  </si>
  <si>
    <t>E09000003</t>
  </si>
  <si>
    <t>Barnet</t>
  </si>
  <si>
    <t>E09000004</t>
  </si>
  <si>
    <t>Bexley</t>
  </si>
  <si>
    <t>E09000005</t>
  </si>
  <si>
    <t xml:space="preserve">Brent </t>
  </si>
  <si>
    <t>E09000006</t>
  </si>
  <si>
    <t>Bromley</t>
  </si>
  <si>
    <t>E09000008</t>
  </si>
  <si>
    <t>Croydon</t>
  </si>
  <si>
    <t>E09000009</t>
  </si>
  <si>
    <t>Ealing</t>
  </si>
  <si>
    <t>E09000010</t>
  </si>
  <si>
    <t>Enfield</t>
  </si>
  <si>
    <t>E09000011</t>
  </si>
  <si>
    <t>Greenwich</t>
  </si>
  <si>
    <t>E09000015</t>
  </si>
  <si>
    <t>Harrow</t>
  </si>
  <si>
    <t>E09000016</t>
  </si>
  <si>
    <t>Havering</t>
  </si>
  <si>
    <t>E09000017</t>
  </si>
  <si>
    <t>Hillingdon</t>
  </si>
  <si>
    <t>E09000018</t>
  </si>
  <si>
    <t>Hounslow</t>
  </si>
  <si>
    <t>E09000021</t>
  </si>
  <si>
    <t>Kingston upon Thames</t>
  </si>
  <si>
    <t>E09000024</t>
  </si>
  <si>
    <t>Merton</t>
  </si>
  <si>
    <t>E09000026</t>
  </si>
  <si>
    <t>Redbridge</t>
  </si>
  <si>
    <t>E09000027</t>
  </si>
  <si>
    <t>Richmond upon Thames</t>
  </si>
  <si>
    <t>E09000029</t>
  </si>
  <si>
    <t>Sutton</t>
  </si>
  <si>
    <t>E09000031</t>
  </si>
  <si>
    <t>Waltham Forest</t>
  </si>
  <si>
    <t>SOUTH EAST</t>
  </si>
  <si>
    <t>E06000036</t>
  </si>
  <si>
    <t>E06000043</t>
  </si>
  <si>
    <t>E06000046</t>
  </si>
  <si>
    <t>E06000035</t>
  </si>
  <si>
    <t>E06000042</t>
  </si>
  <si>
    <t>E06000044</t>
  </si>
  <si>
    <t>E06000038</t>
  </si>
  <si>
    <t>E06000039</t>
  </si>
  <si>
    <t>E06000045</t>
  </si>
  <si>
    <t>E06000037</t>
  </si>
  <si>
    <t>E06000040</t>
  </si>
  <si>
    <t>E06000041</t>
  </si>
  <si>
    <t>Wycombe</t>
  </si>
  <si>
    <t>E10000011</t>
  </si>
  <si>
    <t>East Sussex</t>
  </si>
  <si>
    <t>E07000061</t>
  </si>
  <si>
    <t>Eastbourne</t>
  </si>
  <si>
    <t>E07000062</t>
  </si>
  <si>
    <t>Hastings</t>
  </si>
  <si>
    <t>E07000063</t>
  </si>
  <si>
    <t>Lewes</t>
  </si>
  <si>
    <t>E07000064</t>
  </si>
  <si>
    <t>Rother</t>
  </si>
  <si>
    <t>E07000065</t>
  </si>
  <si>
    <t>Wealden</t>
  </si>
  <si>
    <t>E10000014</t>
  </si>
  <si>
    <t>Hampshire</t>
  </si>
  <si>
    <t>E07000084</t>
  </si>
  <si>
    <t>Basingstoke and Deane</t>
  </si>
  <si>
    <t>E07000085</t>
  </si>
  <si>
    <t>East Hampshire</t>
  </si>
  <si>
    <t>E07000086</t>
  </si>
  <si>
    <t>Eastleigh</t>
  </si>
  <si>
    <t>E07000087</t>
  </si>
  <si>
    <t>Fareham</t>
  </si>
  <si>
    <t>E07000088</t>
  </si>
  <si>
    <t>Gosport</t>
  </si>
  <si>
    <t>E07000089</t>
  </si>
  <si>
    <t>Hart</t>
  </si>
  <si>
    <t>E07000090</t>
  </si>
  <si>
    <t>Havant</t>
  </si>
  <si>
    <t>E07000091</t>
  </si>
  <si>
    <t>New Forest</t>
  </si>
  <si>
    <t>E07000092</t>
  </si>
  <si>
    <t>Rushmoor</t>
  </si>
  <si>
    <t>E07000093</t>
  </si>
  <si>
    <t>Test Valley</t>
  </si>
  <si>
    <t>E07000094</t>
  </si>
  <si>
    <t>Winchester</t>
  </si>
  <si>
    <t>E10000016</t>
  </si>
  <si>
    <t>Kent</t>
  </si>
  <si>
    <t>E07000105</t>
  </si>
  <si>
    <t>Ashford</t>
  </si>
  <si>
    <t>E07000106</t>
  </si>
  <si>
    <t>Canterbury</t>
  </si>
  <si>
    <t>E07000107</t>
  </si>
  <si>
    <t>Dartford</t>
  </si>
  <si>
    <t>E07000108</t>
  </si>
  <si>
    <t>Dover</t>
  </si>
  <si>
    <t>E07000109</t>
  </si>
  <si>
    <t>Gravesham</t>
  </si>
  <si>
    <t>E07000110</t>
  </si>
  <si>
    <t>Maidstone</t>
  </si>
  <si>
    <t>E07000111</t>
  </si>
  <si>
    <t>Sevenoaks</t>
  </si>
  <si>
    <t>E07000112</t>
  </si>
  <si>
    <t>E07000113</t>
  </si>
  <si>
    <t>Swale</t>
  </si>
  <si>
    <t>E07000114</t>
  </si>
  <si>
    <t>Thanet</t>
  </si>
  <si>
    <t>E07000115</t>
  </si>
  <si>
    <t>Tonbridge and Malling</t>
  </si>
  <si>
    <t>E07000116</t>
  </si>
  <si>
    <t>Tunbridge Wells</t>
  </si>
  <si>
    <t>E10000025</t>
  </si>
  <si>
    <t xml:space="preserve">Oxfordshire </t>
  </si>
  <si>
    <t>E07000177</t>
  </si>
  <si>
    <t>Cherwell</t>
  </si>
  <si>
    <t>E07000178</t>
  </si>
  <si>
    <t>Oxford</t>
  </si>
  <si>
    <t>E07000179</t>
  </si>
  <si>
    <t>South Oxfordshire</t>
  </si>
  <si>
    <t>E07000180</t>
  </si>
  <si>
    <t>Vale of White Horse</t>
  </si>
  <si>
    <t>E07000181</t>
  </si>
  <si>
    <t>West Oxfordshire</t>
  </si>
  <si>
    <t>E10000030</t>
  </si>
  <si>
    <t>Surrey</t>
  </si>
  <si>
    <t>E07000207</t>
  </si>
  <si>
    <t>Elmbridge</t>
  </si>
  <si>
    <t>E07000208</t>
  </si>
  <si>
    <t>Epsom and Ewell</t>
  </si>
  <si>
    <t>E07000209</t>
  </si>
  <si>
    <t>Guildford</t>
  </si>
  <si>
    <t>E07000210</t>
  </si>
  <si>
    <t>Mole Valley</t>
  </si>
  <si>
    <t>E07000211</t>
  </si>
  <si>
    <t>Reigate and Banstead</t>
  </si>
  <si>
    <t>E07000212</t>
  </si>
  <si>
    <t>Runnymede</t>
  </si>
  <si>
    <t>E07000213</t>
  </si>
  <si>
    <t>Spelthorne</t>
  </si>
  <si>
    <t>E07000214</t>
  </si>
  <si>
    <t>Surrey Heath</t>
  </si>
  <si>
    <t>E07000215</t>
  </si>
  <si>
    <t>Tandridge</t>
  </si>
  <si>
    <t>E07000216</t>
  </si>
  <si>
    <t>Waverley</t>
  </si>
  <si>
    <t>E07000217</t>
  </si>
  <si>
    <t>Woking</t>
  </si>
  <si>
    <t>E10000032</t>
  </si>
  <si>
    <t>West Sussex</t>
  </si>
  <si>
    <t>E07000223</t>
  </si>
  <si>
    <t>Adur</t>
  </si>
  <si>
    <t>E07000224</t>
  </si>
  <si>
    <t>Arun</t>
  </si>
  <si>
    <t>E07000225</t>
  </si>
  <si>
    <t>Chichester</t>
  </si>
  <si>
    <t>E07000226</t>
  </si>
  <si>
    <t>Crawley</t>
  </si>
  <si>
    <t>E07000227</t>
  </si>
  <si>
    <t>Horsham</t>
  </si>
  <si>
    <t>E07000228</t>
  </si>
  <si>
    <t>Mid Sussex</t>
  </si>
  <si>
    <t>E07000229</t>
  </si>
  <si>
    <t>Worthing</t>
  </si>
  <si>
    <t>SOUTH WEST</t>
  </si>
  <si>
    <t>E06000022</t>
  </si>
  <si>
    <t>E06000023</t>
  </si>
  <si>
    <t>E06000052</t>
  </si>
  <si>
    <t>E06000053</t>
  </si>
  <si>
    <t>E06000024</t>
  </si>
  <si>
    <t>E06000026</t>
  </si>
  <si>
    <t>E06000025</t>
  </si>
  <si>
    <t>E06000030</t>
  </si>
  <si>
    <t>E06000027</t>
  </si>
  <si>
    <t>E06000054</t>
  </si>
  <si>
    <t>E10000008</t>
  </si>
  <si>
    <t>Devon</t>
  </si>
  <si>
    <t>E07000040</t>
  </si>
  <si>
    <t>East Devon</t>
  </si>
  <si>
    <t>E07000041</t>
  </si>
  <si>
    <t>Exeter</t>
  </si>
  <si>
    <t>E07000042</t>
  </si>
  <si>
    <t>Mid Devon</t>
  </si>
  <si>
    <t>E07000043</t>
  </si>
  <si>
    <t>North Devon</t>
  </si>
  <si>
    <t>E07000044</t>
  </si>
  <si>
    <t>South Hams</t>
  </si>
  <si>
    <t>E07000045</t>
  </si>
  <si>
    <t>Teignbridge</t>
  </si>
  <si>
    <t>E07000046</t>
  </si>
  <si>
    <t>Torridge</t>
  </si>
  <si>
    <t>E07000047</t>
  </si>
  <si>
    <t>West Devon</t>
  </si>
  <si>
    <t>Christchurch</t>
  </si>
  <si>
    <t>North Dorset</t>
  </si>
  <si>
    <t>West Dorset</t>
  </si>
  <si>
    <t>E10000013</t>
  </si>
  <si>
    <t>Gloucestershire</t>
  </si>
  <si>
    <t>E07000078</t>
  </si>
  <si>
    <t>Cheltenham</t>
  </si>
  <si>
    <t>E07000079</t>
  </si>
  <si>
    <t>Cotswold</t>
  </si>
  <si>
    <t>E07000080</t>
  </si>
  <si>
    <t>Forest of Dean</t>
  </si>
  <si>
    <t>E07000081</t>
  </si>
  <si>
    <t>Gloucester</t>
  </si>
  <si>
    <t>E07000082</t>
  </si>
  <si>
    <t>Stroud</t>
  </si>
  <si>
    <t>E07000083</t>
  </si>
  <si>
    <t>Tewkesbury</t>
  </si>
  <si>
    <t>E10000027</t>
  </si>
  <si>
    <t xml:space="preserve">Somerset </t>
  </si>
  <si>
    <t>E07000187</t>
  </si>
  <si>
    <t>Mendip</t>
  </si>
  <si>
    <t>E07000188</t>
  </si>
  <si>
    <t>Sedgemoor</t>
  </si>
  <si>
    <t>E07000189</t>
  </si>
  <si>
    <t>South Somerset</t>
  </si>
  <si>
    <t>Taunton Deane</t>
  </si>
  <si>
    <t>WALES</t>
  </si>
  <si>
    <t>W06000001</t>
  </si>
  <si>
    <t>Isle of Anglesey / Ynys Môn</t>
  </si>
  <si>
    <t>W06000002</t>
  </si>
  <si>
    <t>Gwynedd / Gwynedd</t>
  </si>
  <si>
    <t>W06000003</t>
  </si>
  <si>
    <t>Conwy / Conwy</t>
  </si>
  <si>
    <t>W06000004</t>
  </si>
  <si>
    <t>Denbighshire / Sir Ddinbych</t>
  </si>
  <si>
    <t>W06000005</t>
  </si>
  <si>
    <t>Flintshire / Sir y Fflint</t>
  </si>
  <si>
    <t>W06000006</t>
  </si>
  <si>
    <t>Wrexham / Wrecsam</t>
  </si>
  <si>
    <t>W06000023</t>
  </si>
  <si>
    <t>Powys / Powys</t>
  </si>
  <si>
    <t>W06000008</t>
  </si>
  <si>
    <t>Ceredigion / Ceredigion</t>
  </si>
  <si>
    <t>W06000009</t>
  </si>
  <si>
    <t>Pembrokeshire / Sir Benfro</t>
  </si>
  <si>
    <t>W06000010</t>
  </si>
  <si>
    <t>Carmarthenshire / Sir Gaerfyrddin</t>
  </si>
  <si>
    <t>W06000011</t>
  </si>
  <si>
    <t>Swansea / Abertawe</t>
  </si>
  <si>
    <t>W06000012</t>
  </si>
  <si>
    <t>Neath Port Talbot / Castell-nedd Port Talbot</t>
  </si>
  <si>
    <t>W06000013</t>
  </si>
  <si>
    <t>Bridgend / Pen-y-bont ar Ogwr</t>
  </si>
  <si>
    <t>W06000014</t>
  </si>
  <si>
    <t>W06000015</t>
  </si>
  <si>
    <t>Cardiff / Caerdydd</t>
  </si>
  <si>
    <t>W06000016</t>
  </si>
  <si>
    <t>Rhondda Cynon Taf / Rhondda Cynon Taf</t>
  </si>
  <si>
    <t>W06000024</t>
  </si>
  <si>
    <t>Merthyr Tydfil / Merthyr Tudful</t>
  </si>
  <si>
    <t>W06000018</t>
  </si>
  <si>
    <t>Caerphilly / Caerffili</t>
  </si>
  <si>
    <t>W06000019</t>
  </si>
  <si>
    <t>Blaenau Gwent / Blaenau Gwent</t>
  </si>
  <si>
    <t>W06000020</t>
  </si>
  <si>
    <t>Torfaen / Tor-faen</t>
  </si>
  <si>
    <t>W06000021</t>
  </si>
  <si>
    <t>Monmouthshire / Sir Fynwy</t>
  </si>
  <si>
    <t>W06000022</t>
  </si>
  <si>
    <t>Newport / Casnewydd</t>
  </si>
  <si>
    <t>SCOTLAND</t>
  </si>
  <si>
    <t>S12000005</t>
  </si>
  <si>
    <t>Clackmannanshire</t>
  </si>
  <si>
    <t>S12000006</t>
  </si>
  <si>
    <t>S12000008</t>
  </si>
  <si>
    <t>East Ayrshire</t>
  </si>
  <si>
    <t>S12000045</t>
  </si>
  <si>
    <t>East Dunbartonshire</t>
  </si>
  <si>
    <t>S12000010</t>
  </si>
  <si>
    <t>East Lothian</t>
  </si>
  <si>
    <t>S12000011</t>
  </si>
  <si>
    <t>East Renfrewshire</t>
  </si>
  <si>
    <t>S12000013</t>
  </si>
  <si>
    <t>S12000014</t>
  </si>
  <si>
    <t>Falkirk</t>
  </si>
  <si>
    <t>S12000017</t>
  </si>
  <si>
    <t>Highland</t>
  </si>
  <si>
    <t>S12000018</t>
  </si>
  <si>
    <t>Inverclyde</t>
  </si>
  <si>
    <t>S12000019</t>
  </si>
  <si>
    <t>Midlothian</t>
  </si>
  <si>
    <t>S12000020</t>
  </si>
  <si>
    <t>Moray</t>
  </si>
  <si>
    <t>S12000021</t>
  </si>
  <si>
    <t>North Ayrshire</t>
  </si>
  <si>
    <t>S12000023</t>
  </si>
  <si>
    <t>Orkney Islands</t>
  </si>
  <si>
    <t>S12000026</t>
  </si>
  <si>
    <t>S12000027</t>
  </si>
  <si>
    <t>Shetland Islands</t>
  </si>
  <si>
    <t>S12000028</t>
  </si>
  <si>
    <t>South Ayrshire</t>
  </si>
  <si>
    <t>S12000029</t>
  </si>
  <si>
    <t>South Lanarkshire</t>
  </si>
  <si>
    <t>S12000030</t>
  </si>
  <si>
    <t>Stirling</t>
  </si>
  <si>
    <t>S12000033</t>
  </si>
  <si>
    <t>Aberdeen City</t>
  </si>
  <si>
    <t>S12000034</t>
  </si>
  <si>
    <t>Aberdeenshire</t>
  </si>
  <si>
    <t>S12000035</t>
  </si>
  <si>
    <t>S12000036</t>
  </si>
  <si>
    <t>S12000038</t>
  </si>
  <si>
    <t>Renfrewshire</t>
  </si>
  <si>
    <t>S12000039</t>
  </si>
  <si>
    <t>West Dunbartonshire</t>
  </si>
  <si>
    <t>S12000040</t>
  </si>
  <si>
    <t>West Lothian</t>
  </si>
  <si>
    <t>S12000041</t>
  </si>
  <si>
    <t>Angus</t>
  </si>
  <si>
    <t>S12000042</t>
  </si>
  <si>
    <t>Dundee City</t>
  </si>
  <si>
    <t>E06000057</t>
  </si>
  <si>
    <t>E07000242</t>
  </si>
  <si>
    <t>E07000243</t>
  </si>
  <si>
    <t>E08000037</t>
  </si>
  <si>
    <t>Parliamentary Constituency Code</t>
  </si>
  <si>
    <t>Parliamentary Constituency Name</t>
  </si>
  <si>
    <r>
      <t>Households with at least one usual resident</t>
    </r>
    <r>
      <rPr>
        <vertAlign val="superscript"/>
        <sz val="10"/>
        <color theme="1"/>
        <rFont val="Arial"/>
        <family val="2"/>
      </rPr>
      <t>1,2</t>
    </r>
  </si>
  <si>
    <t>Great Britain</t>
  </si>
  <si>
    <t>K04000001</t>
  </si>
  <si>
    <t>E14000530</t>
  </si>
  <si>
    <t>Aldershot</t>
  </si>
  <si>
    <t>E14000531</t>
  </si>
  <si>
    <t>Aldridge-Brownhills</t>
  </si>
  <si>
    <t>E14000532</t>
  </si>
  <si>
    <t>Altrincham and Sale West</t>
  </si>
  <si>
    <t>E14000533</t>
  </si>
  <si>
    <t>E14000534</t>
  </si>
  <si>
    <t>Arundel and South Downs</t>
  </si>
  <si>
    <t>E14000535</t>
  </si>
  <si>
    <t>E14000536</t>
  </si>
  <si>
    <t>E14000537</t>
  </si>
  <si>
    <t>Ashton-under-Lyne</t>
  </si>
  <si>
    <t>E14000538</t>
  </si>
  <si>
    <t>Aylesbury</t>
  </si>
  <si>
    <t>E14000539</t>
  </si>
  <si>
    <t>Banbury</t>
  </si>
  <si>
    <t>E14000540</t>
  </si>
  <si>
    <t>Barking</t>
  </si>
  <si>
    <t>E14000541</t>
  </si>
  <si>
    <t>Barnsley Central</t>
  </si>
  <si>
    <t>E14000542</t>
  </si>
  <si>
    <t>Barnsley East</t>
  </si>
  <si>
    <t>E14000543</t>
  </si>
  <si>
    <t>Barrow and Furness</t>
  </si>
  <si>
    <t>E14000544</t>
  </si>
  <si>
    <t>Basildon and Billericay</t>
  </si>
  <si>
    <t>E14000545</t>
  </si>
  <si>
    <t>Basingstoke</t>
  </si>
  <si>
    <t>E14000546</t>
  </si>
  <si>
    <t>E14000547</t>
  </si>
  <si>
    <t>Bath</t>
  </si>
  <si>
    <t>E14000548</t>
  </si>
  <si>
    <t>Batley and Spen</t>
  </si>
  <si>
    <t>E14000549</t>
  </si>
  <si>
    <t>Battersea</t>
  </si>
  <si>
    <t>E14000550</t>
  </si>
  <si>
    <t>Beaconsfield</t>
  </si>
  <si>
    <t>E14000551</t>
  </si>
  <si>
    <t>Beckenham</t>
  </si>
  <si>
    <t>E14000552</t>
  </si>
  <si>
    <t>Bedford</t>
  </si>
  <si>
    <t>E14000553</t>
  </si>
  <si>
    <t>Bermondsey and Old Southwark</t>
  </si>
  <si>
    <t>E14000554</t>
  </si>
  <si>
    <t>Berwick-upon-Tweed</t>
  </si>
  <si>
    <t>E14000555</t>
  </si>
  <si>
    <t>Bethnal Green and Bow</t>
  </si>
  <si>
    <t>E14000556</t>
  </si>
  <si>
    <t>Beverley and Holderness</t>
  </si>
  <si>
    <t>E14000557</t>
  </si>
  <si>
    <t>Bexhill and Battle</t>
  </si>
  <si>
    <t>E14000558</t>
  </si>
  <si>
    <t>Bexleyheath and Crayford</t>
  </si>
  <si>
    <t>E14000559</t>
  </si>
  <si>
    <t>Birkenhead</t>
  </si>
  <si>
    <t>E14000560</t>
  </si>
  <si>
    <t>Birmingham, Edgbaston</t>
  </si>
  <si>
    <t>E14000561</t>
  </si>
  <si>
    <t>Birmingham, Erdington</t>
  </si>
  <si>
    <t>E14000562</t>
  </si>
  <si>
    <t>Birmingham, Hall Green</t>
  </si>
  <si>
    <t>E14000563</t>
  </si>
  <si>
    <t>Birmingham, Hodge Hill</t>
  </si>
  <si>
    <t>E14000564</t>
  </si>
  <si>
    <t>Birmingham, Ladywood</t>
  </si>
  <si>
    <t>E14000565</t>
  </si>
  <si>
    <t>Birmingham, Northfield</t>
  </si>
  <si>
    <t>E14000566</t>
  </si>
  <si>
    <t>Birmingham, Perry Barr</t>
  </si>
  <si>
    <t>E14000567</t>
  </si>
  <si>
    <t>Birmingham, Selly Oak</t>
  </si>
  <si>
    <t>E14000568</t>
  </si>
  <si>
    <t>Birmingham, Yardley</t>
  </si>
  <si>
    <t>E14000569</t>
  </si>
  <si>
    <t>Bishop Auckland</t>
  </si>
  <si>
    <t>E14000570</t>
  </si>
  <si>
    <t>Blackburn</t>
  </si>
  <si>
    <t>E14000571</t>
  </si>
  <si>
    <t>Blackley and Broughton</t>
  </si>
  <si>
    <t>E14000572</t>
  </si>
  <si>
    <t>Blackpool North and Cleveleys</t>
  </si>
  <si>
    <t>E14000573</t>
  </si>
  <si>
    <t>Blackpool South</t>
  </si>
  <si>
    <t>E14000574</t>
  </si>
  <si>
    <t>Blaydon</t>
  </si>
  <si>
    <t>E14000575</t>
  </si>
  <si>
    <t>Blyth Valley</t>
  </si>
  <si>
    <t>E14000576</t>
  </si>
  <si>
    <t>Bognor Regis and Littlehampton</t>
  </si>
  <si>
    <t>E14000577</t>
  </si>
  <si>
    <t>E14000578</t>
  </si>
  <si>
    <t>Bolton North East</t>
  </si>
  <si>
    <t>E14000579</t>
  </si>
  <si>
    <t>Bolton South East</t>
  </si>
  <si>
    <t>E14000580</t>
  </si>
  <si>
    <t>Bolton West</t>
  </si>
  <si>
    <t>E14000581</t>
  </si>
  <si>
    <t>Bootle</t>
  </si>
  <si>
    <t>E14000582</t>
  </si>
  <si>
    <t>Boston and Skegness</t>
  </si>
  <si>
    <t>E14000583</t>
  </si>
  <si>
    <t>Bosworth</t>
  </si>
  <si>
    <t>E14000584</t>
  </si>
  <si>
    <t>Bournemouth East</t>
  </si>
  <si>
    <t>E14000585</t>
  </si>
  <si>
    <t>Bournemouth West</t>
  </si>
  <si>
    <t>E14000586</t>
  </si>
  <si>
    <t>Bracknell</t>
  </si>
  <si>
    <t>E14000587</t>
  </si>
  <si>
    <t>Bradford East</t>
  </si>
  <si>
    <t>E14000588</t>
  </si>
  <si>
    <t>Bradford South</t>
  </si>
  <si>
    <t>E14000589</t>
  </si>
  <si>
    <t>Bradford West</t>
  </si>
  <si>
    <t>E14000590</t>
  </si>
  <si>
    <t>E14000591</t>
  </si>
  <si>
    <t>Brent Central</t>
  </si>
  <si>
    <t>E14000592</t>
  </si>
  <si>
    <t>Brent North</t>
  </si>
  <si>
    <t>E14000593</t>
  </si>
  <si>
    <t>Brentford and Isleworth</t>
  </si>
  <si>
    <t>E14000594</t>
  </si>
  <si>
    <t>Brentwood and Ongar</t>
  </si>
  <si>
    <t>E14000595</t>
  </si>
  <si>
    <t>Bridgwater and West Somerset</t>
  </si>
  <si>
    <t>E14000596</t>
  </si>
  <si>
    <t>Brigg and Goole</t>
  </si>
  <si>
    <t>E14000597</t>
  </si>
  <si>
    <t>Brighton, Kemptown</t>
  </si>
  <si>
    <t>E14000598</t>
  </si>
  <si>
    <t>Brighton, Pavilion</t>
  </si>
  <si>
    <t>E14000599</t>
  </si>
  <si>
    <t>Bristol East</t>
  </si>
  <si>
    <t>E14000600</t>
  </si>
  <si>
    <t>Bristol North West</t>
  </si>
  <si>
    <t>E14000601</t>
  </si>
  <si>
    <t>Bristol South</t>
  </si>
  <si>
    <t>E14000602</t>
  </si>
  <si>
    <t>Bristol West</t>
  </si>
  <si>
    <t>E14000603</t>
  </si>
  <si>
    <t>E14000604</t>
  </si>
  <si>
    <t>Bromley and Chislehurst</t>
  </si>
  <si>
    <t>E14000605</t>
  </si>
  <si>
    <t>E14000606</t>
  </si>
  <si>
    <t>E14000607</t>
  </si>
  <si>
    <t>E14000608</t>
  </si>
  <si>
    <t>Buckingham</t>
  </si>
  <si>
    <t>E14000609</t>
  </si>
  <si>
    <t>E14000610</t>
  </si>
  <si>
    <t>Burton</t>
  </si>
  <si>
    <t>E14000611</t>
  </si>
  <si>
    <t>Bury North</t>
  </si>
  <si>
    <t>E14000612</t>
  </si>
  <si>
    <t>Bury South</t>
  </si>
  <si>
    <t>E14000613</t>
  </si>
  <si>
    <t>Bury St Edmunds</t>
  </si>
  <si>
    <t>E14000614</t>
  </si>
  <si>
    <t>Calder Valley</t>
  </si>
  <si>
    <t>E14000615</t>
  </si>
  <si>
    <t>Camberwell and Peckham</t>
  </si>
  <si>
    <t>E14000616</t>
  </si>
  <si>
    <t>Camborne and Redruth</t>
  </si>
  <si>
    <t>E14000617</t>
  </si>
  <si>
    <t>E14000618</t>
  </si>
  <si>
    <t>E14000619</t>
  </si>
  <si>
    <t>E14000620</t>
  </si>
  <si>
    <t>E14000621</t>
  </si>
  <si>
    <t>Carshalton and Wallington</t>
  </si>
  <si>
    <t>E14000622</t>
  </si>
  <si>
    <t>E14000623</t>
  </si>
  <si>
    <t>Central Devon</t>
  </si>
  <si>
    <t>E14000624</t>
  </si>
  <si>
    <t>Central Suffolk and North Ipswich</t>
  </si>
  <si>
    <t>E14000625</t>
  </si>
  <si>
    <t>E14000626</t>
  </si>
  <si>
    <t>Chatham and Aylesford</t>
  </si>
  <si>
    <t>E14000627</t>
  </si>
  <si>
    <t>Cheadle</t>
  </si>
  <si>
    <t>E14000628</t>
  </si>
  <si>
    <t>E14000629</t>
  </si>
  <si>
    <t>Chelsea and Fulham</t>
  </si>
  <si>
    <t>E14000630</t>
  </si>
  <si>
    <t>E14000631</t>
  </si>
  <si>
    <t>Chesham and Amersham</t>
  </si>
  <si>
    <t>E14000632</t>
  </si>
  <si>
    <t>E14000633</t>
  </si>
  <si>
    <t>E14000634</t>
  </si>
  <si>
    <t>Chingford and Woodford Green</t>
  </si>
  <si>
    <t>E14000635</t>
  </si>
  <si>
    <t>Chippenham</t>
  </si>
  <si>
    <t>E14000636</t>
  </si>
  <si>
    <t>Chipping Barnet</t>
  </si>
  <si>
    <t>E14000637</t>
  </si>
  <si>
    <t>E14000638</t>
  </si>
  <si>
    <t>E14000639</t>
  </si>
  <si>
    <t>Cities of London and Westminster</t>
  </si>
  <si>
    <t>E14000640</t>
  </si>
  <si>
    <t>City of Chester</t>
  </si>
  <si>
    <t>E14000641</t>
  </si>
  <si>
    <t>City of Durham</t>
  </si>
  <si>
    <t>E14000642</t>
  </si>
  <si>
    <t>Clacton</t>
  </si>
  <si>
    <t>E14000643</t>
  </si>
  <si>
    <t>Cleethorpes</t>
  </si>
  <si>
    <t>E14000644</t>
  </si>
  <si>
    <t>E14000645</t>
  </si>
  <si>
    <t>Colne Valley</t>
  </si>
  <si>
    <t>E14000646</t>
  </si>
  <si>
    <t>Congleton</t>
  </si>
  <si>
    <t>E14000647</t>
  </si>
  <si>
    <t>E14000648</t>
  </si>
  <si>
    <t>E14000649</t>
  </si>
  <si>
    <t>Coventry North East</t>
  </si>
  <si>
    <t>E14000650</t>
  </si>
  <si>
    <t>Coventry North West</t>
  </si>
  <si>
    <t>E14000651</t>
  </si>
  <si>
    <t>Coventry South</t>
  </si>
  <si>
    <t>E14000652</t>
  </si>
  <si>
    <t>E14000653</t>
  </si>
  <si>
    <t>Crewe and Nantwich</t>
  </si>
  <si>
    <t>E14000654</t>
  </si>
  <si>
    <t>Croydon Central</t>
  </si>
  <si>
    <t>E14000655</t>
  </si>
  <si>
    <t>Croydon North</t>
  </si>
  <si>
    <t>E14000656</t>
  </si>
  <si>
    <t>Croydon South</t>
  </si>
  <si>
    <t>E14000657</t>
  </si>
  <si>
    <t>Dagenham and Rainham</t>
  </si>
  <si>
    <t>E14000658</t>
  </si>
  <si>
    <t>Darlington</t>
  </si>
  <si>
    <t>E14000659</t>
  </si>
  <si>
    <t>E14000660</t>
  </si>
  <si>
    <t>E14000661</t>
  </si>
  <si>
    <t>Denton and Reddish</t>
  </si>
  <si>
    <t>E14000662</t>
  </si>
  <si>
    <t>Derby North</t>
  </si>
  <si>
    <t>E14000663</t>
  </si>
  <si>
    <t>Derby South</t>
  </si>
  <si>
    <t>E14000664</t>
  </si>
  <si>
    <t>E14000665</t>
  </si>
  <si>
    <t>Devizes</t>
  </si>
  <si>
    <t>E14000666</t>
  </si>
  <si>
    <t>Dewsbury</t>
  </si>
  <si>
    <t>E14000667</t>
  </si>
  <si>
    <t>Don Valley</t>
  </si>
  <si>
    <t>E14000668</t>
  </si>
  <si>
    <t>Doncaster Central</t>
  </si>
  <si>
    <t>E14000669</t>
  </si>
  <si>
    <t>Doncaster North</t>
  </si>
  <si>
    <t>E14000670</t>
  </si>
  <si>
    <t>E14000671</t>
  </si>
  <si>
    <t>Dudley North</t>
  </si>
  <si>
    <t>E14000672</t>
  </si>
  <si>
    <t>Dudley South</t>
  </si>
  <si>
    <t>E14000673</t>
  </si>
  <si>
    <t>Dulwich and West Norwood</t>
  </si>
  <si>
    <t>E14000674</t>
  </si>
  <si>
    <t>Ealing Central and Acton</t>
  </si>
  <si>
    <t>E14000675</t>
  </si>
  <si>
    <t>Ealing North</t>
  </si>
  <si>
    <t>E14000676</t>
  </si>
  <si>
    <t>Ealing, Southall</t>
  </si>
  <si>
    <t>E14000677</t>
  </si>
  <si>
    <t>Easington</t>
  </si>
  <si>
    <t>E14000678</t>
  </si>
  <si>
    <t>E14000679</t>
  </si>
  <si>
    <t>East Ham</t>
  </si>
  <si>
    <t>E14000680</t>
  </si>
  <si>
    <t>E14000681</t>
  </si>
  <si>
    <t>East Surrey</t>
  </si>
  <si>
    <t>E14000682</t>
  </si>
  <si>
    <t>East Worthing and Shoreham</t>
  </si>
  <si>
    <t>E14000683</t>
  </si>
  <si>
    <t>East Yorkshire</t>
  </si>
  <si>
    <t>E14000684</t>
  </si>
  <si>
    <t>E14000685</t>
  </si>
  <si>
    <t>E14000686</t>
  </si>
  <si>
    <t>Eddisbury</t>
  </si>
  <si>
    <t>E14000687</t>
  </si>
  <si>
    <t>Edmonton</t>
  </si>
  <si>
    <t>E14000688</t>
  </si>
  <si>
    <t>Ellesmere Port and Neston</t>
  </si>
  <si>
    <t>E14000689</t>
  </si>
  <si>
    <t>Elmet and Rothwell</t>
  </si>
  <si>
    <t>E14000690</t>
  </si>
  <si>
    <t>Eltham</t>
  </si>
  <si>
    <t>E14000691</t>
  </si>
  <si>
    <t>Enfield North</t>
  </si>
  <si>
    <t>E14000692</t>
  </si>
  <si>
    <t>Enfield, Southgate</t>
  </si>
  <si>
    <t>E14000693</t>
  </si>
  <si>
    <t>E14000694</t>
  </si>
  <si>
    <t>E14000695</t>
  </si>
  <si>
    <t>E14000696</t>
  </si>
  <si>
    <t>Erith and Thamesmead</t>
  </si>
  <si>
    <t>E14000697</t>
  </si>
  <si>
    <t>Esher and Walton</t>
  </si>
  <si>
    <t>E14000698</t>
  </si>
  <si>
    <t>E14000699</t>
  </si>
  <si>
    <t>E14000700</t>
  </si>
  <si>
    <t>Faversham and Mid Kent</t>
  </si>
  <si>
    <t>E14000701</t>
  </si>
  <si>
    <t>Feltham and Heston</t>
  </si>
  <si>
    <t>E14000702</t>
  </si>
  <si>
    <t>Filton and Bradley Stoke</t>
  </si>
  <si>
    <t>E14000703</t>
  </si>
  <si>
    <t>Finchley and Golders Green</t>
  </si>
  <si>
    <t>E14000704</t>
  </si>
  <si>
    <t>Folkestone and Hythe</t>
  </si>
  <si>
    <t>E14000705</t>
  </si>
  <si>
    <t>E14000706</t>
  </si>
  <si>
    <t>E14000707</t>
  </si>
  <si>
    <t>Gainsborough</t>
  </si>
  <si>
    <t>E14000708</t>
  </si>
  <si>
    <t>Garston and Halewood</t>
  </si>
  <si>
    <t>E14000709</t>
  </si>
  <si>
    <t>E14000710</t>
  </si>
  <si>
    <t>E14000711</t>
  </si>
  <si>
    <t>Gillingham and Rainham</t>
  </si>
  <si>
    <t>E14000712</t>
  </si>
  <si>
    <t>E14000713</t>
  </si>
  <si>
    <t>E14000714</t>
  </si>
  <si>
    <t>Grantham and Stamford</t>
  </si>
  <si>
    <t>E14000715</t>
  </si>
  <si>
    <t>E14000716</t>
  </si>
  <si>
    <t>Great Grimsby</t>
  </si>
  <si>
    <t>E14000717</t>
  </si>
  <si>
    <t>E14000718</t>
  </si>
  <si>
    <t>Greenwich and Woolwich</t>
  </si>
  <si>
    <t>E14000719</t>
  </si>
  <si>
    <t>E14000720</t>
  </si>
  <si>
    <t>Hackney North and Stoke Newington</t>
  </si>
  <si>
    <t>E14000721</t>
  </si>
  <si>
    <t>Hackney South and Shoreditch</t>
  </si>
  <si>
    <t>E14000722</t>
  </si>
  <si>
    <t>Halesowen and Rowley Regis</t>
  </si>
  <si>
    <t>E14000723</t>
  </si>
  <si>
    <t>Halifax</t>
  </si>
  <si>
    <t>E14000724</t>
  </si>
  <si>
    <t>Haltemprice and Howden</t>
  </si>
  <si>
    <t>E14000725</t>
  </si>
  <si>
    <t>Halton</t>
  </si>
  <si>
    <t>E14000726</t>
  </si>
  <si>
    <t>Hammersmith</t>
  </si>
  <si>
    <t>E14000727</t>
  </si>
  <si>
    <t>Hampstead and Kilburn</t>
  </si>
  <si>
    <t>E14000728</t>
  </si>
  <si>
    <t>E14000729</t>
  </si>
  <si>
    <t>E14000730</t>
  </si>
  <si>
    <t>Harrogate and Knaresborough</t>
  </si>
  <si>
    <t>E14000731</t>
  </si>
  <si>
    <t>Harrow East</t>
  </si>
  <si>
    <t>E14000732</t>
  </si>
  <si>
    <t>Harrow West</t>
  </si>
  <si>
    <t>E14000733</t>
  </si>
  <si>
    <t>Hartlepool</t>
  </si>
  <si>
    <t>E14000734</t>
  </si>
  <si>
    <t>Harwich and North Essex</t>
  </si>
  <si>
    <t>E14000735</t>
  </si>
  <si>
    <t>Hastings and Rye</t>
  </si>
  <si>
    <t>E14000736</t>
  </si>
  <si>
    <t>E14000737</t>
  </si>
  <si>
    <t>Hayes and Harlington</t>
  </si>
  <si>
    <t>E14000738</t>
  </si>
  <si>
    <t>Hazel Grove</t>
  </si>
  <si>
    <t>E14000739</t>
  </si>
  <si>
    <t>Hemel Hempstead</t>
  </si>
  <si>
    <t>E14000740</t>
  </si>
  <si>
    <t>Hemsworth</t>
  </si>
  <si>
    <t>E14000741</t>
  </si>
  <si>
    <t>Hendon</t>
  </si>
  <si>
    <t>E14000742</t>
  </si>
  <si>
    <t>Henley</t>
  </si>
  <si>
    <t>E14000743</t>
  </si>
  <si>
    <t>Hereford and South Herefordshire</t>
  </si>
  <si>
    <t>E14000744</t>
  </si>
  <si>
    <t>Hertford and Stortford</t>
  </si>
  <si>
    <t>E14000745</t>
  </si>
  <si>
    <t>E14000746</t>
  </si>
  <si>
    <t>Hexham</t>
  </si>
  <si>
    <t>E14000747</t>
  </si>
  <si>
    <t>Heywood and Middleton</t>
  </si>
  <si>
    <t>E14000748</t>
  </si>
  <si>
    <t>E14000749</t>
  </si>
  <si>
    <t>Hitchin and Harpenden</t>
  </si>
  <si>
    <t>E14000750</t>
  </si>
  <si>
    <t>Holborn and St Pancras</t>
  </si>
  <si>
    <t>E14000751</t>
  </si>
  <si>
    <t>Hornchurch and Upminster</t>
  </si>
  <si>
    <t>E14000752</t>
  </si>
  <si>
    <t>Hornsey and Wood Green</t>
  </si>
  <si>
    <t>E14000753</t>
  </si>
  <si>
    <t>E14000754</t>
  </si>
  <si>
    <t>Houghton and Sunderland South</t>
  </si>
  <si>
    <t>E14000755</t>
  </si>
  <si>
    <t>Hove</t>
  </si>
  <si>
    <t>E14000756</t>
  </si>
  <si>
    <t>Huddersfield</t>
  </si>
  <si>
    <t>E14000757</t>
  </si>
  <si>
    <t>Huntingdon</t>
  </si>
  <si>
    <t>E14000758</t>
  </si>
  <si>
    <t>E14000759</t>
  </si>
  <si>
    <t>Ilford North</t>
  </si>
  <si>
    <t>E14000760</t>
  </si>
  <si>
    <t>Ilford South</t>
  </si>
  <si>
    <t>E14000761</t>
  </si>
  <si>
    <t>E14000762</t>
  </si>
  <si>
    <t>Isle of Wight</t>
  </si>
  <si>
    <t>E14000763</t>
  </si>
  <si>
    <t>Islington North</t>
  </si>
  <si>
    <t>E14000764</t>
  </si>
  <si>
    <t>Islington South and Finsbury</t>
  </si>
  <si>
    <t>E14000765</t>
  </si>
  <si>
    <t>Jarrow</t>
  </si>
  <si>
    <t>E14000766</t>
  </si>
  <si>
    <t>Keighley</t>
  </si>
  <si>
    <t>E14000767</t>
  </si>
  <si>
    <t>Kenilworth and Southam</t>
  </si>
  <si>
    <t>E14000768</t>
  </si>
  <si>
    <t>Kensington</t>
  </si>
  <si>
    <t>E14000769</t>
  </si>
  <si>
    <t>E14000770</t>
  </si>
  <si>
    <t>Kingston and Surbiton</t>
  </si>
  <si>
    <t>E14000771</t>
  </si>
  <si>
    <t>Kingston upon Hull East</t>
  </si>
  <si>
    <t>E14000772</t>
  </si>
  <si>
    <t>Kingston upon Hull North</t>
  </si>
  <si>
    <t>E14000773</t>
  </si>
  <si>
    <t>Kingston upon Hull West and Hessle</t>
  </si>
  <si>
    <t>E14000774</t>
  </si>
  <si>
    <t>Kingswood</t>
  </si>
  <si>
    <t>E14000775</t>
  </si>
  <si>
    <t>Knowsley</t>
  </si>
  <si>
    <t>E14000776</t>
  </si>
  <si>
    <t>Lancaster and Fleetwood</t>
  </si>
  <si>
    <t>E14000777</t>
  </si>
  <si>
    <t>Leeds Central</t>
  </si>
  <si>
    <t>E14000778</t>
  </si>
  <si>
    <t>Leeds East</t>
  </si>
  <si>
    <t>E14000779</t>
  </si>
  <si>
    <t>Leeds North East</t>
  </si>
  <si>
    <t>E14000780</t>
  </si>
  <si>
    <t>Leeds North West</t>
  </si>
  <si>
    <t>E14000781</t>
  </si>
  <si>
    <t>Leeds West</t>
  </si>
  <si>
    <t>E14000782</t>
  </si>
  <si>
    <t>Leicester East</t>
  </si>
  <si>
    <t>E14000783</t>
  </si>
  <si>
    <t>Leicester South</t>
  </si>
  <si>
    <t>E14000784</t>
  </si>
  <si>
    <t>Leicester West</t>
  </si>
  <si>
    <t>E14000785</t>
  </si>
  <si>
    <t>Leigh</t>
  </si>
  <si>
    <t>E14000786</t>
  </si>
  <si>
    <t>E14000787</t>
  </si>
  <si>
    <t>Lewisham East</t>
  </si>
  <si>
    <t>E14000788</t>
  </si>
  <si>
    <t>Lewisham West and Penge</t>
  </si>
  <si>
    <t>E14000789</t>
  </si>
  <si>
    <t>Lewisham, Deptford</t>
  </si>
  <si>
    <t>E14000790</t>
  </si>
  <si>
    <t>Leyton and Wanstead</t>
  </si>
  <si>
    <t>E14000791</t>
  </si>
  <si>
    <t>E14000792</t>
  </si>
  <si>
    <t>E14000793</t>
  </si>
  <si>
    <t>Liverpool, Riverside</t>
  </si>
  <si>
    <t>E14000794</t>
  </si>
  <si>
    <t>Liverpool, Walton</t>
  </si>
  <si>
    <t>E14000795</t>
  </si>
  <si>
    <t>Liverpool, Wavertree</t>
  </si>
  <si>
    <t>E14000796</t>
  </si>
  <si>
    <t>Liverpool, West Derby</t>
  </si>
  <si>
    <t>E14000797</t>
  </si>
  <si>
    <t>Loughborough</t>
  </si>
  <si>
    <t>E14000798</t>
  </si>
  <si>
    <t>Louth and Horncastle</t>
  </si>
  <si>
    <t>E14000799</t>
  </si>
  <si>
    <t>Ludlow</t>
  </si>
  <si>
    <t>E14000800</t>
  </si>
  <si>
    <t>Luton North</t>
  </si>
  <si>
    <t>E14000801</t>
  </si>
  <si>
    <t>Luton South</t>
  </si>
  <si>
    <t>E14000802</t>
  </si>
  <si>
    <t>Macclesfield</t>
  </si>
  <si>
    <t>E14000803</t>
  </si>
  <si>
    <t>Maidenhead</t>
  </si>
  <si>
    <t>E14000804</t>
  </si>
  <si>
    <t>Maidstone and The Weald</t>
  </si>
  <si>
    <t>E14000805</t>
  </si>
  <si>
    <t>Makerfield</t>
  </si>
  <si>
    <t>E14000806</t>
  </si>
  <si>
    <t>E14000807</t>
  </si>
  <si>
    <t>Manchester Central</t>
  </si>
  <si>
    <t>E14000808</t>
  </si>
  <si>
    <t>Manchester, Gorton</t>
  </si>
  <si>
    <t>E14000809</t>
  </si>
  <si>
    <t>Manchester, Withington</t>
  </si>
  <si>
    <t>E14000810</t>
  </si>
  <si>
    <t>E14000811</t>
  </si>
  <si>
    <t>Meon Valley</t>
  </si>
  <si>
    <t>E14000812</t>
  </si>
  <si>
    <t>Meriden</t>
  </si>
  <si>
    <t>E14000813</t>
  </si>
  <si>
    <t>Mid Bedfordshire</t>
  </si>
  <si>
    <t>E14000814</t>
  </si>
  <si>
    <t>Mid Derbyshire</t>
  </si>
  <si>
    <t>E14000815</t>
  </si>
  <si>
    <t>Mid Dorset and North Poole</t>
  </si>
  <si>
    <t>E14000816</t>
  </si>
  <si>
    <t>Mid Norfolk</t>
  </si>
  <si>
    <t>E14000817</t>
  </si>
  <si>
    <t>E14000818</t>
  </si>
  <si>
    <t>Mid Worcestershire</t>
  </si>
  <si>
    <t>E14000819</t>
  </si>
  <si>
    <t>Middlesbrough</t>
  </si>
  <si>
    <t>E14000820</t>
  </si>
  <si>
    <t>Middlesbrough South and East Cleveland</t>
  </si>
  <si>
    <t>E14000821</t>
  </si>
  <si>
    <t>Milton Keynes North</t>
  </si>
  <si>
    <t>E14000822</t>
  </si>
  <si>
    <t>Milton Keynes South</t>
  </si>
  <si>
    <t>E14000823</t>
  </si>
  <si>
    <t>Mitcham and Morden</t>
  </si>
  <si>
    <t>E14000824</t>
  </si>
  <si>
    <t>E14000825</t>
  </si>
  <si>
    <t>Morecambe and Lunesdale</t>
  </si>
  <si>
    <t>E14000826</t>
  </si>
  <si>
    <t>Morley and Outwood</t>
  </si>
  <si>
    <t>E14000827</t>
  </si>
  <si>
    <t>New Forest East</t>
  </si>
  <si>
    <t>E14000828</t>
  </si>
  <si>
    <t>New Forest West</t>
  </si>
  <si>
    <t>E14000829</t>
  </si>
  <si>
    <t>Newark</t>
  </si>
  <si>
    <t>E14000830</t>
  </si>
  <si>
    <t>Newbury</t>
  </si>
  <si>
    <t>E14000831</t>
  </si>
  <si>
    <t>Newcastle upon Tyne Central</t>
  </si>
  <si>
    <t>E14000832</t>
  </si>
  <si>
    <t>Newcastle upon Tyne East</t>
  </si>
  <si>
    <t>E14000833</t>
  </si>
  <si>
    <t>Newcastle upon Tyne North</t>
  </si>
  <si>
    <t>E14000834</t>
  </si>
  <si>
    <t>E14000835</t>
  </si>
  <si>
    <t>Newton Abbot</t>
  </si>
  <si>
    <t>E14000836</t>
  </si>
  <si>
    <t>Normanton, Pontefract and Castleford</t>
  </si>
  <si>
    <t>E14000837</t>
  </si>
  <si>
    <t>North Cornwall</t>
  </si>
  <si>
    <t>E14000838</t>
  </si>
  <si>
    <t>E14000839</t>
  </si>
  <si>
    <t>E14000840</t>
  </si>
  <si>
    <t>North Durham</t>
  </si>
  <si>
    <t>E14000841</t>
  </si>
  <si>
    <t>North East Bedfordshire</t>
  </si>
  <si>
    <t>E14000842</t>
  </si>
  <si>
    <t>North East Cambridgeshire</t>
  </si>
  <si>
    <t>E14000843</t>
  </si>
  <si>
    <t>E14000844</t>
  </si>
  <si>
    <t>North East Hampshire</t>
  </si>
  <si>
    <t>E14000845</t>
  </si>
  <si>
    <t>North East Hertfordshire</t>
  </si>
  <si>
    <t>E14000846</t>
  </si>
  <si>
    <t>North East Somerset</t>
  </si>
  <si>
    <t>E14000847</t>
  </si>
  <si>
    <t>North Herefordshire</t>
  </si>
  <si>
    <t>E14000848</t>
  </si>
  <si>
    <t>E14000849</t>
  </si>
  <si>
    <t>North Shropshire</t>
  </si>
  <si>
    <t>E14000850</t>
  </si>
  <si>
    <t>North Somerset</t>
  </si>
  <si>
    <t>E14000851</t>
  </si>
  <si>
    <t>North Swindon</t>
  </si>
  <si>
    <t>E14000852</t>
  </si>
  <si>
    <t>North Thanet</t>
  </si>
  <si>
    <t>E14000853</t>
  </si>
  <si>
    <t>E14000854</t>
  </si>
  <si>
    <t>E14000855</t>
  </si>
  <si>
    <t>North West Cambridgeshire</t>
  </si>
  <si>
    <t>E14000856</t>
  </si>
  <si>
    <t>North West Durham</t>
  </si>
  <si>
    <t>E14000857</t>
  </si>
  <si>
    <t>North West Hampshire</t>
  </si>
  <si>
    <t>E14000858</t>
  </si>
  <si>
    <t>E14000859</t>
  </si>
  <si>
    <t>North West Norfolk</t>
  </si>
  <si>
    <t>E14000860</t>
  </si>
  <si>
    <t>North Wiltshire</t>
  </si>
  <si>
    <t>E14000861</t>
  </si>
  <si>
    <t>Northampton North</t>
  </si>
  <si>
    <t>E14000862</t>
  </si>
  <si>
    <t>Northampton South</t>
  </si>
  <si>
    <t>E14000863</t>
  </si>
  <si>
    <t>Norwich North</t>
  </si>
  <si>
    <t>E14000864</t>
  </si>
  <si>
    <t>Norwich South</t>
  </si>
  <si>
    <t>E14000865</t>
  </si>
  <si>
    <t>Nottingham East</t>
  </si>
  <si>
    <t>E14000866</t>
  </si>
  <si>
    <t>Nottingham North</t>
  </si>
  <si>
    <t>E14000867</t>
  </si>
  <si>
    <t>Nottingham South</t>
  </si>
  <si>
    <t>E14000868</t>
  </si>
  <si>
    <t>Nuneaton</t>
  </si>
  <si>
    <t>E14000869</t>
  </si>
  <si>
    <t>Old Bexley and Sidcup</t>
  </si>
  <si>
    <t>E14000870</t>
  </si>
  <si>
    <t>Oldham East and Saddleworth</t>
  </si>
  <si>
    <t>E14000871</t>
  </si>
  <si>
    <t>Oldham West and Royton</t>
  </si>
  <si>
    <t>E14000872</t>
  </si>
  <si>
    <t>Orpington</t>
  </si>
  <si>
    <t>E14000873</t>
  </si>
  <si>
    <t>Oxford East</t>
  </si>
  <si>
    <t>E14000874</t>
  </si>
  <si>
    <t>Oxford West and Abingdon</t>
  </si>
  <si>
    <t>E14000875</t>
  </si>
  <si>
    <t>E14000876</t>
  </si>
  <si>
    <t>Penistone and Stocksbridge</t>
  </si>
  <si>
    <t>E14000877</t>
  </si>
  <si>
    <t>Penrith and The Border</t>
  </si>
  <si>
    <t>E14000878</t>
  </si>
  <si>
    <t>Peterborough</t>
  </si>
  <si>
    <t>E14000879</t>
  </si>
  <si>
    <t>Plymouth, Moor View</t>
  </si>
  <si>
    <t>E14000880</t>
  </si>
  <si>
    <t>Plymouth, Sutton and Devonport</t>
  </si>
  <si>
    <t>E14000881</t>
  </si>
  <si>
    <t>Poole</t>
  </si>
  <si>
    <t>E14000882</t>
  </si>
  <si>
    <t>Poplar and Limehouse</t>
  </si>
  <si>
    <t>E14000883</t>
  </si>
  <si>
    <t>Portsmouth North</t>
  </si>
  <si>
    <t>E14000884</t>
  </si>
  <si>
    <t>Portsmouth South</t>
  </si>
  <si>
    <t>E14000885</t>
  </si>
  <si>
    <t>E14000886</t>
  </si>
  <si>
    <t>Pudsey</t>
  </si>
  <si>
    <t>E14000887</t>
  </si>
  <si>
    <t>Putney</t>
  </si>
  <si>
    <t>E14000888</t>
  </si>
  <si>
    <t>Rayleigh and Wickford</t>
  </si>
  <si>
    <t>E14000889</t>
  </si>
  <si>
    <t>Reading East</t>
  </si>
  <si>
    <t>E14000890</t>
  </si>
  <si>
    <t>Reading West</t>
  </si>
  <si>
    <t>E14000891</t>
  </si>
  <si>
    <t>Redcar</t>
  </si>
  <si>
    <t>E14000892</t>
  </si>
  <si>
    <t>E14000893</t>
  </si>
  <si>
    <t>Reigate</t>
  </si>
  <si>
    <t>E14000894</t>
  </si>
  <si>
    <t>E14000895</t>
  </si>
  <si>
    <t>Richmond (Yorks)</t>
  </si>
  <si>
    <t>E14000896</t>
  </si>
  <si>
    <t>Richmond Park</t>
  </si>
  <si>
    <t>E14000897</t>
  </si>
  <si>
    <t>E14000898</t>
  </si>
  <si>
    <t>Rochester and Strood</t>
  </si>
  <si>
    <t>E14000899</t>
  </si>
  <si>
    <t>Rochford and Southend East</t>
  </si>
  <si>
    <t>E14000900</t>
  </si>
  <si>
    <t>Romford</t>
  </si>
  <si>
    <t>E14000901</t>
  </si>
  <si>
    <t>Romsey and Southampton North</t>
  </si>
  <si>
    <t>E14000902</t>
  </si>
  <si>
    <t>Rossendale and Darwen</t>
  </si>
  <si>
    <t>E14000903</t>
  </si>
  <si>
    <t>Rother Valley</t>
  </si>
  <si>
    <t>E14000904</t>
  </si>
  <si>
    <t>Rotherham</t>
  </si>
  <si>
    <t>E14000905</t>
  </si>
  <si>
    <t>E14000906</t>
  </si>
  <si>
    <t>Ruislip, Northwood and Pinner</t>
  </si>
  <si>
    <t>E14000907</t>
  </si>
  <si>
    <t>Runnymede and Weybridge</t>
  </si>
  <si>
    <t>E14000908</t>
  </si>
  <si>
    <t>E14000909</t>
  </si>
  <si>
    <t>Rutland and Melton</t>
  </si>
  <si>
    <t>E14000910</t>
  </si>
  <si>
    <t>Saffron Walden</t>
  </si>
  <si>
    <t>E14000911</t>
  </si>
  <si>
    <t>Salford and Eccles</t>
  </si>
  <si>
    <t>E14000912</t>
  </si>
  <si>
    <t>Salisbury</t>
  </si>
  <si>
    <t>E14000913</t>
  </si>
  <si>
    <t>Scarborough and Whitby</t>
  </si>
  <si>
    <t>E14000914</t>
  </si>
  <si>
    <t>Scunthorpe</t>
  </si>
  <si>
    <t>E14000915</t>
  </si>
  <si>
    <t>Sedgefield</t>
  </si>
  <si>
    <t>E14000916</t>
  </si>
  <si>
    <t>Sefton Central</t>
  </si>
  <si>
    <t>E14000917</t>
  </si>
  <si>
    <t>Selby and Ainsty</t>
  </si>
  <si>
    <t>E14000918</t>
  </si>
  <si>
    <t>E14000919</t>
  </si>
  <si>
    <t>Sheffield Central</t>
  </si>
  <si>
    <t>E14000920</t>
  </si>
  <si>
    <t>Sheffield South East</t>
  </si>
  <si>
    <t>E14000921</t>
  </si>
  <si>
    <t>E14000922</t>
  </si>
  <si>
    <t>Sheffield, Hallam</t>
  </si>
  <si>
    <t>E14000923</t>
  </si>
  <si>
    <t>Sheffield, Heeley</t>
  </si>
  <si>
    <t>E14000924</t>
  </si>
  <si>
    <t>Sherwood</t>
  </si>
  <si>
    <t>E14000925</t>
  </si>
  <si>
    <t>Shipley</t>
  </si>
  <si>
    <t>E14000926</t>
  </si>
  <si>
    <t>Shrewsbury and Atcham</t>
  </si>
  <si>
    <t>E14000927</t>
  </si>
  <si>
    <t>Sittingbourne and Sheppey</t>
  </si>
  <si>
    <t>E14000928</t>
  </si>
  <si>
    <t>Skipton and Ripon</t>
  </si>
  <si>
    <t>E14000929</t>
  </si>
  <si>
    <t>Sleaford and North Hykeham</t>
  </si>
  <si>
    <t>E14000930</t>
  </si>
  <si>
    <t>Slough</t>
  </si>
  <si>
    <t>E14000931</t>
  </si>
  <si>
    <t>E14000932</t>
  </si>
  <si>
    <t>Somerton and Frome</t>
  </si>
  <si>
    <t>E14000933</t>
  </si>
  <si>
    <t>South Basildon and East Thurrock</t>
  </si>
  <si>
    <t>E14000934</t>
  </si>
  <si>
    <t>E14000935</t>
  </si>
  <si>
    <t>E14000936</t>
  </si>
  <si>
    <t>South Dorset</t>
  </si>
  <si>
    <t>E14000937</t>
  </si>
  <si>
    <t>South East Cambridgeshire</t>
  </si>
  <si>
    <t>E14000938</t>
  </si>
  <si>
    <t>South East Cornwall</t>
  </si>
  <si>
    <t>E14000939</t>
  </si>
  <si>
    <t>South Holland and The Deepings</t>
  </si>
  <si>
    <t>E14000940</t>
  </si>
  <si>
    <t>South Leicestershire</t>
  </si>
  <si>
    <t>E14000941</t>
  </si>
  <si>
    <t>E14000942</t>
  </si>
  <si>
    <t>E14000943</t>
  </si>
  <si>
    <t>E14000944</t>
  </si>
  <si>
    <t>South Shields</t>
  </si>
  <si>
    <t>E14000945</t>
  </si>
  <si>
    <t>E14000946</t>
  </si>
  <si>
    <t>South Suffolk</t>
  </si>
  <si>
    <t>E14000947</t>
  </si>
  <si>
    <t>South Swindon</t>
  </si>
  <si>
    <t>E14000948</t>
  </si>
  <si>
    <t>South Thanet</t>
  </si>
  <si>
    <t>E14000949</t>
  </si>
  <si>
    <t>South West Bedfordshire</t>
  </si>
  <si>
    <t>E14000950</t>
  </si>
  <si>
    <t>South West Devon</t>
  </si>
  <si>
    <t>E14000951</t>
  </si>
  <si>
    <t>South West Hertfordshire</t>
  </si>
  <si>
    <t>E14000952</t>
  </si>
  <si>
    <t>South West Norfolk</t>
  </si>
  <si>
    <t>E14000953</t>
  </si>
  <si>
    <t>South West Surrey</t>
  </si>
  <si>
    <t>E14000954</t>
  </si>
  <si>
    <t>South West Wiltshire</t>
  </si>
  <si>
    <t>E14000955</t>
  </si>
  <si>
    <t>Southampton, Itchen</t>
  </si>
  <si>
    <t>E14000956</t>
  </si>
  <si>
    <t>Southampton, Test</t>
  </si>
  <si>
    <t>E14000957</t>
  </si>
  <si>
    <t>Southend West</t>
  </si>
  <si>
    <t>E14000958</t>
  </si>
  <si>
    <t>Southport</t>
  </si>
  <si>
    <t>E14000959</t>
  </si>
  <si>
    <t>E14000960</t>
  </si>
  <si>
    <t>E14000961</t>
  </si>
  <si>
    <t>St Austell and Newquay</t>
  </si>
  <si>
    <t>E14000962</t>
  </si>
  <si>
    <t>St Helens North</t>
  </si>
  <si>
    <t>E14000963</t>
  </si>
  <si>
    <t>St Helens South and Whiston</t>
  </si>
  <si>
    <t>E14000964</t>
  </si>
  <si>
    <t>St Ives</t>
  </si>
  <si>
    <t>E14000965</t>
  </si>
  <si>
    <t>E14000966</t>
  </si>
  <si>
    <t>E14000967</t>
  </si>
  <si>
    <t>Stalybridge and Hyde</t>
  </si>
  <si>
    <t>E14000968</t>
  </si>
  <si>
    <t>E14000969</t>
  </si>
  <si>
    <t>E14000970</t>
  </si>
  <si>
    <t>Stockton North</t>
  </si>
  <si>
    <t>E14000971</t>
  </si>
  <si>
    <t>Stockton South</t>
  </si>
  <si>
    <t>E14000972</t>
  </si>
  <si>
    <t>Stoke-on-Trent Central</t>
  </si>
  <si>
    <t>E14000973</t>
  </si>
  <si>
    <t>Stoke-on-Trent North</t>
  </si>
  <si>
    <t>E14000974</t>
  </si>
  <si>
    <t>Stoke-on-Trent South</t>
  </si>
  <si>
    <t>E14000975</t>
  </si>
  <si>
    <t>Stone</t>
  </si>
  <si>
    <t>E14000976</t>
  </si>
  <si>
    <t>Stourbridge</t>
  </si>
  <si>
    <t>E14000977</t>
  </si>
  <si>
    <t>E14000978</t>
  </si>
  <si>
    <t>Streatham</t>
  </si>
  <si>
    <t>E14000979</t>
  </si>
  <si>
    <t>Stretford and Urmston</t>
  </si>
  <si>
    <t>E14000980</t>
  </si>
  <si>
    <t>E14000981</t>
  </si>
  <si>
    <t>E14000982</t>
  </si>
  <si>
    <t>Sunderland Central</t>
  </si>
  <si>
    <t>E14000983</t>
  </si>
  <si>
    <t>E14000984</t>
  </si>
  <si>
    <t>Sutton and Cheam</t>
  </si>
  <si>
    <t>E14000985</t>
  </si>
  <si>
    <t>Sutton Coldfield</t>
  </si>
  <si>
    <t>E14000986</t>
  </si>
  <si>
    <t>E14000987</t>
  </si>
  <si>
    <t>Tatton</t>
  </si>
  <si>
    <t>E14000988</t>
  </si>
  <si>
    <t>E14000989</t>
  </si>
  <si>
    <t>Telford</t>
  </si>
  <si>
    <t>E14000990</t>
  </si>
  <si>
    <t>E14000991</t>
  </si>
  <si>
    <t>The Cotswolds</t>
  </si>
  <si>
    <t>E14000992</t>
  </si>
  <si>
    <t>The Wrekin</t>
  </si>
  <si>
    <t>E14000993</t>
  </si>
  <si>
    <t>Thirsk and Malton</t>
  </si>
  <si>
    <t>E14000994</t>
  </si>
  <si>
    <t>Thornbury and Yate</t>
  </si>
  <si>
    <t>E14000995</t>
  </si>
  <si>
    <t>Thurrock</t>
  </si>
  <si>
    <t>E14000996</t>
  </si>
  <si>
    <t>Tiverton and Honiton</t>
  </si>
  <si>
    <t>E14000997</t>
  </si>
  <si>
    <t>E14000998</t>
  </si>
  <si>
    <t>Tooting</t>
  </si>
  <si>
    <t>E14000999</t>
  </si>
  <si>
    <t>Torbay</t>
  </si>
  <si>
    <t>E14001000</t>
  </si>
  <si>
    <t>Torridge and West Devon</t>
  </si>
  <si>
    <t>E14001001</t>
  </si>
  <si>
    <t>Totnes</t>
  </si>
  <si>
    <t>E14001002</t>
  </si>
  <si>
    <t>Tottenham</t>
  </si>
  <si>
    <t>E14001003</t>
  </si>
  <si>
    <t>Truro and Falmouth</t>
  </si>
  <si>
    <t>E14001004</t>
  </si>
  <si>
    <t>E14001005</t>
  </si>
  <si>
    <t>Twickenham</t>
  </si>
  <si>
    <t>E14001006</t>
  </si>
  <si>
    <t>Tynemouth</t>
  </si>
  <si>
    <t>E14001007</t>
  </si>
  <si>
    <t>Uxbridge and South Ruislip</t>
  </si>
  <si>
    <t>E14001008</t>
  </si>
  <si>
    <t>Vauxhall</t>
  </si>
  <si>
    <t>E14001009</t>
  </si>
  <si>
    <t>E14001010</t>
  </si>
  <si>
    <t>Wallasey</t>
  </si>
  <si>
    <t>E14001011</t>
  </si>
  <si>
    <t>Walsall North</t>
  </si>
  <si>
    <t>E14001012</t>
  </si>
  <si>
    <t>Walsall South</t>
  </si>
  <si>
    <t>E14001013</t>
  </si>
  <si>
    <t>Walthamstow</t>
  </si>
  <si>
    <t>E14001014</t>
  </si>
  <si>
    <t>Wansbeck</t>
  </si>
  <si>
    <t>E14001015</t>
  </si>
  <si>
    <t>Wantage</t>
  </si>
  <si>
    <t>E14001016</t>
  </si>
  <si>
    <t>Warley</t>
  </si>
  <si>
    <t>E14001017</t>
  </si>
  <si>
    <t>Warrington North</t>
  </si>
  <si>
    <t>E14001018</t>
  </si>
  <si>
    <t>Warrington South</t>
  </si>
  <si>
    <t>E14001019</t>
  </si>
  <si>
    <t>Warwick and Leamington</t>
  </si>
  <si>
    <t>E14001020</t>
  </si>
  <si>
    <t>Washington and Sunderland West</t>
  </si>
  <si>
    <t>E14001021</t>
  </si>
  <si>
    <t>E14001022</t>
  </si>
  <si>
    <t>E14001023</t>
  </si>
  <si>
    <t>E14001024</t>
  </si>
  <si>
    <t>Weaver Vale</t>
  </si>
  <si>
    <t>E14001025</t>
  </si>
  <si>
    <t>E14001026</t>
  </si>
  <si>
    <t>Wells</t>
  </si>
  <si>
    <t>E14001027</t>
  </si>
  <si>
    <t>E14001028</t>
  </si>
  <si>
    <t>Wentworth and Dearne</t>
  </si>
  <si>
    <t>E14001029</t>
  </si>
  <si>
    <t>West Bromwich East</t>
  </si>
  <si>
    <t>E14001030</t>
  </si>
  <si>
    <t>West Bromwich West</t>
  </si>
  <si>
    <t>E14001031</t>
  </si>
  <si>
    <t>E14001032</t>
  </si>
  <si>
    <t>West Ham</t>
  </si>
  <si>
    <t>E14001033</t>
  </si>
  <si>
    <t>E14001034</t>
  </si>
  <si>
    <t>West Suffolk</t>
  </si>
  <si>
    <t>E14001035</t>
  </si>
  <si>
    <t>West Worcestershire</t>
  </si>
  <si>
    <t>E14001036</t>
  </si>
  <si>
    <t>Westminster North</t>
  </si>
  <si>
    <t>E14001037</t>
  </si>
  <si>
    <t>Westmorland and Lonsdale</t>
  </si>
  <si>
    <t>E14001038</t>
  </si>
  <si>
    <t>Weston-Super-Mare</t>
  </si>
  <si>
    <t>E14001039</t>
  </si>
  <si>
    <t>E14001040</t>
  </si>
  <si>
    <t>Wimbledon</t>
  </si>
  <si>
    <t>E14001041</t>
  </si>
  <si>
    <t>E14001042</t>
  </si>
  <si>
    <t>Windsor</t>
  </si>
  <si>
    <t>E14001043</t>
  </si>
  <si>
    <t>Wirral South</t>
  </si>
  <si>
    <t>E14001044</t>
  </si>
  <si>
    <t>Wirral West</t>
  </si>
  <si>
    <t>E14001045</t>
  </si>
  <si>
    <t>Witham</t>
  </si>
  <si>
    <t>E14001046</t>
  </si>
  <si>
    <t>Witney</t>
  </si>
  <si>
    <t>E14001047</t>
  </si>
  <si>
    <t>E14001048</t>
  </si>
  <si>
    <t>Wokingham</t>
  </si>
  <si>
    <t>E14001049</t>
  </si>
  <si>
    <t>Wolverhampton North East</t>
  </si>
  <si>
    <t>E14001050</t>
  </si>
  <si>
    <t>Wolverhampton South East</t>
  </si>
  <si>
    <t>E14001051</t>
  </si>
  <si>
    <t>Wolverhampton South West</t>
  </si>
  <si>
    <t>E14001052</t>
  </si>
  <si>
    <t>E14001053</t>
  </si>
  <si>
    <t>Workington</t>
  </si>
  <si>
    <t>E14001054</t>
  </si>
  <si>
    <t>Worsley and Eccles South</t>
  </si>
  <si>
    <t>E14001055</t>
  </si>
  <si>
    <t>Worthing West</t>
  </si>
  <si>
    <t>E14001056</t>
  </si>
  <si>
    <t>E14001057</t>
  </si>
  <si>
    <t>Wyre and Preston North</t>
  </si>
  <si>
    <t>E14001058</t>
  </si>
  <si>
    <t>E14001059</t>
  </si>
  <si>
    <t>Wythenshawe and Sale East</t>
  </si>
  <si>
    <t>E14001060</t>
  </si>
  <si>
    <t>Yeovil</t>
  </si>
  <si>
    <t>E14001061</t>
  </si>
  <si>
    <t>York Central</t>
  </si>
  <si>
    <t>E14001062</t>
  </si>
  <si>
    <t>York Outer</t>
  </si>
  <si>
    <t>W07000041</t>
  </si>
  <si>
    <t>W07000042</t>
  </si>
  <si>
    <t>Delyn</t>
  </si>
  <si>
    <t>W07000043</t>
  </si>
  <si>
    <t>Alyn and Deeside</t>
  </si>
  <si>
    <t>W07000044</t>
  </si>
  <si>
    <t>Wrexham</t>
  </si>
  <si>
    <t>W07000045</t>
  </si>
  <si>
    <t>Llanelli</t>
  </si>
  <si>
    <t>W07000046</t>
  </si>
  <si>
    <t>Gower</t>
  </si>
  <si>
    <t>W07000047</t>
  </si>
  <si>
    <t>Swansea West</t>
  </si>
  <si>
    <t>W07000048</t>
  </si>
  <si>
    <t>Swansea East</t>
  </si>
  <si>
    <t>W07000049</t>
  </si>
  <si>
    <t>Aberavon</t>
  </si>
  <si>
    <t>W07000050</t>
  </si>
  <si>
    <t>Cardiff Central</t>
  </si>
  <si>
    <t>W07000051</t>
  </si>
  <si>
    <t>Cardiff North</t>
  </si>
  <si>
    <t>W07000052</t>
  </si>
  <si>
    <t>Rhondda</t>
  </si>
  <si>
    <t>W07000053</t>
  </si>
  <si>
    <t>Torfaen</t>
  </si>
  <si>
    <t>W07000054</t>
  </si>
  <si>
    <t>Monmouth</t>
  </si>
  <si>
    <t>W07000055</t>
  </si>
  <si>
    <t>Newport East</t>
  </si>
  <si>
    <t>W07000056</t>
  </si>
  <si>
    <t>Newport West</t>
  </si>
  <si>
    <t>W07000057</t>
  </si>
  <si>
    <t>Arfon</t>
  </si>
  <si>
    <t>W07000058</t>
  </si>
  <si>
    <t>Aberconwy</t>
  </si>
  <si>
    <t>W07000059</t>
  </si>
  <si>
    <t>Clwyd West</t>
  </si>
  <si>
    <t>W07000060</t>
  </si>
  <si>
    <t>Vale of Clwyd</t>
  </si>
  <si>
    <t>W07000061</t>
  </si>
  <si>
    <t>Dwyfor Meirionnydd</t>
  </si>
  <si>
    <t>W07000062</t>
  </si>
  <si>
    <t>Clwyd South</t>
  </si>
  <si>
    <t>W07000063</t>
  </si>
  <si>
    <t>Montgomeryshire</t>
  </si>
  <si>
    <t>W07000064</t>
  </si>
  <si>
    <t>Ceredigion</t>
  </si>
  <si>
    <t>W07000065</t>
  </si>
  <si>
    <t>Preseli Pembrokeshire</t>
  </si>
  <si>
    <t>W07000066</t>
  </si>
  <si>
    <t>Carmarthen West and South Pembrokeshire</t>
  </si>
  <si>
    <t>W07000067</t>
  </si>
  <si>
    <t>Carmarthen East and Dinefwr</t>
  </si>
  <si>
    <t>W07000068</t>
  </si>
  <si>
    <t>Brecon and Radnorshire</t>
  </si>
  <si>
    <t>W07000069</t>
  </si>
  <si>
    <t>Neath</t>
  </si>
  <si>
    <t>W07000070</t>
  </si>
  <si>
    <t>Cynon Valley</t>
  </si>
  <si>
    <t>W07000071</t>
  </si>
  <si>
    <t>Merthyr Tydfil and Rhymney</t>
  </si>
  <si>
    <t>W07000072</t>
  </si>
  <si>
    <t>Blaenau Gwent</t>
  </si>
  <si>
    <t>W07000073</t>
  </si>
  <si>
    <t>Bridgend</t>
  </si>
  <si>
    <t>W07000074</t>
  </si>
  <si>
    <t>Ogmore</t>
  </si>
  <si>
    <t>W07000075</t>
  </si>
  <si>
    <t>Pontypridd</t>
  </si>
  <si>
    <t>W07000076</t>
  </si>
  <si>
    <t>Caerphilly</t>
  </si>
  <si>
    <t>W07000077</t>
  </si>
  <si>
    <t>Islwyn</t>
  </si>
  <si>
    <t>W07000078</t>
  </si>
  <si>
    <t>Vale of Glamorgan</t>
  </si>
  <si>
    <t>W07000079</t>
  </si>
  <si>
    <t>Cardiff West</t>
  </si>
  <si>
    <t>W07000080</t>
  </si>
  <si>
    <t>Cardiff South and Penarth</t>
  </si>
  <si>
    <t>S14000001</t>
  </si>
  <si>
    <t>Aberdeen North</t>
  </si>
  <si>
    <t>S14000002</t>
  </si>
  <si>
    <t>Aberdeen South</t>
  </si>
  <si>
    <t>S14000003</t>
  </si>
  <si>
    <t>Airdrie and Shotts</t>
  </si>
  <si>
    <t>S14000004</t>
  </si>
  <si>
    <t>S14000005</t>
  </si>
  <si>
    <t>Argyll and Bute</t>
  </si>
  <si>
    <t>S14000006</t>
  </si>
  <si>
    <t>Ayr, Carrick and Cumnock</t>
  </si>
  <si>
    <t>S14000007</t>
  </si>
  <si>
    <t>Banff and Buchan</t>
  </si>
  <si>
    <t>S14000008</t>
  </si>
  <si>
    <t>Berwickshire, Roxburgh and Selkirk</t>
  </si>
  <si>
    <t>S14000009</t>
  </si>
  <si>
    <t>Caithness, Sutherland and Easter Ross</t>
  </si>
  <si>
    <t>S14000010</t>
  </si>
  <si>
    <t>Central Ayrshire</t>
  </si>
  <si>
    <t>S14000011</t>
  </si>
  <si>
    <t>Coatbridge, Chryston and Bellshill</t>
  </si>
  <si>
    <t>S14000012</t>
  </si>
  <si>
    <t>Cumbernauld, Kilsyth and Kirkintilloch East</t>
  </si>
  <si>
    <t>S14000013</t>
  </si>
  <si>
    <t>Dumfries and Galloway</t>
  </si>
  <si>
    <t>S14000014</t>
  </si>
  <si>
    <t>Dumfriesshire, Clydesdale and Tweeddale</t>
  </si>
  <si>
    <t>S14000015</t>
  </si>
  <si>
    <t>Dundee East</t>
  </si>
  <si>
    <t>S14000016</t>
  </si>
  <si>
    <t>Dundee West</t>
  </si>
  <si>
    <t>S14000017</t>
  </si>
  <si>
    <t>Dunfermline and West Fife</t>
  </si>
  <si>
    <t>S14000018</t>
  </si>
  <si>
    <t>S14000019</t>
  </si>
  <si>
    <t>East Kilbride, Strathaven and Lesmahagow</t>
  </si>
  <si>
    <t>S14000020</t>
  </si>
  <si>
    <t>S14000021</t>
  </si>
  <si>
    <t>S14000022</t>
  </si>
  <si>
    <t>Edinburgh East</t>
  </si>
  <si>
    <t>S14000023</t>
  </si>
  <si>
    <t>Edinburgh North and Leith</t>
  </si>
  <si>
    <t>S14000024</t>
  </si>
  <si>
    <t>Edinburgh South</t>
  </si>
  <si>
    <t>S14000025</t>
  </si>
  <si>
    <t>Edinburgh South West</t>
  </si>
  <si>
    <t>S14000026</t>
  </si>
  <si>
    <t>Edinburgh West</t>
  </si>
  <si>
    <t>S14000027</t>
  </si>
  <si>
    <t>Na h-Eileanan an Iar</t>
  </si>
  <si>
    <t>S14000028</t>
  </si>
  <si>
    <t>S14000029</t>
  </si>
  <si>
    <t>Glasgow Central</t>
  </si>
  <si>
    <t>S14000030</t>
  </si>
  <si>
    <t>Glasgow East</t>
  </si>
  <si>
    <t>S14000031</t>
  </si>
  <si>
    <t>Glasgow North</t>
  </si>
  <si>
    <t>S14000032</t>
  </si>
  <si>
    <t>Glasgow North East</t>
  </si>
  <si>
    <t>S14000033</t>
  </si>
  <si>
    <t>Glasgow North West</t>
  </si>
  <si>
    <t>S14000034</t>
  </si>
  <si>
    <t>Glasgow South</t>
  </si>
  <si>
    <t>S14000035</t>
  </si>
  <si>
    <t>Glasgow South West</t>
  </si>
  <si>
    <t>S14000036</t>
  </si>
  <si>
    <t>Glenrothes</t>
  </si>
  <si>
    <t>S14000037</t>
  </si>
  <si>
    <t>Gordon</t>
  </si>
  <si>
    <t>S14000038</t>
  </si>
  <si>
    <t>S14000039</t>
  </si>
  <si>
    <t>Inverness, Nairn, Badenoch and Strathspey</t>
  </si>
  <si>
    <t>S14000040</t>
  </si>
  <si>
    <t>Kilmarnock and Loudoun</t>
  </si>
  <si>
    <t>S14000041</t>
  </si>
  <si>
    <t>Kirkcaldy and Cowdenbeath</t>
  </si>
  <si>
    <t>S14000042</t>
  </si>
  <si>
    <t>Lanark and Hamilton East</t>
  </si>
  <si>
    <t>S14000043</t>
  </si>
  <si>
    <t>Linlithgow and East Falkirk</t>
  </si>
  <si>
    <t>S14000044</t>
  </si>
  <si>
    <t>Livingston</t>
  </si>
  <si>
    <t>S14000045</t>
  </si>
  <si>
    <t>S14000046</t>
  </si>
  <si>
    <t>S14000047</t>
  </si>
  <si>
    <t>Motherwell and Wishaw</t>
  </si>
  <si>
    <t>S14000048</t>
  </si>
  <si>
    <t>North Ayrshire and Arran</t>
  </si>
  <si>
    <t>S14000049</t>
  </si>
  <si>
    <t>North East Fife</t>
  </si>
  <si>
    <t>S14000050</t>
  </si>
  <si>
    <t>Ochil and South Perthshire</t>
  </si>
  <si>
    <t>S14000051</t>
  </si>
  <si>
    <t>Orkney and Shetland</t>
  </si>
  <si>
    <t>S14000052</t>
  </si>
  <si>
    <t>Paisley and Renfrewshire North</t>
  </si>
  <si>
    <t>S14000053</t>
  </si>
  <si>
    <t>Paisley and Renfrewshire South</t>
  </si>
  <si>
    <t>S14000054</t>
  </si>
  <si>
    <t>Perth and North Perthshire</t>
  </si>
  <si>
    <t>S14000055</t>
  </si>
  <si>
    <t>Ross, Skye and Lochaber</t>
  </si>
  <si>
    <t>S14000056</t>
  </si>
  <si>
    <t>Rutherglen and Hamilton West</t>
  </si>
  <si>
    <t>S14000057</t>
  </si>
  <si>
    <t>S14000058</t>
  </si>
  <si>
    <t>West Aberdeenshire and Kincardine</t>
  </si>
  <si>
    <t>S14000059</t>
  </si>
  <si>
    <t>Households in receipt of ECO measures per 1,000 households</t>
  </si>
  <si>
    <t>Electric</t>
  </si>
  <si>
    <t>Oil</t>
  </si>
  <si>
    <t>Coal</t>
  </si>
  <si>
    <t>Renewable</t>
  </si>
  <si>
    <t>House</t>
  </si>
  <si>
    <t>Bungalow</t>
  </si>
  <si>
    <t>Flat</t>
  </si>
  <si>
    <t>Maisonette</t>
  </si>
  <si>
    <t>Tenure</t>
  </si>
  <si>
    <t>Owner-occupied</t>
  </si>
  <si>
    <t>Rented (private)</t>
  </si>
  <si>
    <t>Rented (social)</t>
  </si>
  <si>
    <r>
      <t>Installation Month</t>
    </r>
    <r>
      <rPr>
        <vertAlign val="superscript"/>
        <sz val="10"/>
        <color theme="1"/>
        <rFont val="Arial"/>
        <family val="2"/>
      </rPr>
      <t>1</t>
    </r>
  </si>
  <si>
    <r>
      <t>Carbon Savings Community</t>
    </r>
    <r>
      <rPr>
        <vertAlign val="superscript"/>
        <sz val="10"/>
        <color theme="1"/>
        <rFont val="Arial"/>
        <family val="2"/>
      </rPr>
      <t xml:space="preserve"> </t>
    </r>
    <r>
      <rPr>
        <sz val="10"/>
        <color theme="1"/>
        <rFont val="Arial"/>
        <family val="2"/>
      </rPr>
      <t xml:space="preserve"> (CSCO)</t>
    </r>
  </si>
  <si>
    <t>Total number of measures installed</t>
  </si>
  <si>
    <t>Total number of measures traded through brokerage</t>
  </si>
  <si>
    <t>% of measures traded through brokerage</t>
  </si>
  <si>
    <r>
      <rPr>
        <vertAlign val="superscript"/>
        <sz val="10"/>
        <color theme="1"/>
        <rFont val="Arial"/>
        <family val="2"/>
      </rPr>
      <t xml:space="preserve">1 </t>
    </r>
    <r>
      <rPr>
        <sz val="10"/>
        <color theme="1"/>
        <rFont val="Arial"/>
        <family val="2"/>
      </rPr>
      <t>ECO measures installed in earlier installation months can be notified at a later date under some circumstances. Some notified measures can be reallocated to different ECO sub-obligations and so are subject to change.</t>
    </r>
  </si>
  <si>
    <r>
      <t>Installation Month</t>
    </r>
    <r>
      <rPr>
        <vertAlign val="superscript"/>
        <sz val="10"/>
        <color theme="1"/>
        <rFont val="Arial"/>
        <family val="2"/>
      </rPr>
      <t>2</t>
    </r>
  </si>
  <si>
    <r>
      <t>January 2013</t>
    </r>
    <r>
      <rPr>
        <vertAlign val="superscript"/>
        <sz val="10"/>
        <color theme="1"/>
        <rFont val="Arial"/>
        <family val="2"/>
      </rPr>
      <t>3</t>
    </r>
  </si>
  <si>
    <r>
      <t>1</t>
    </r>
    <r>
      <rPr>
        <sz val="10"/>
        <color theme="1"/>
        <rFont val="Arial"/>
        <family val="2"/>
      </rPr>
      <t xml:space="preserve"> Estimated bill savings as reported by energy suppliers to Ofgem and following initial validation.</t>
    </r>
  </si>
  <si>
    <r>
      <rPr>
        <vertAlign val="superscript"/>
        <sz val="10"/>
        <color theme="1"/>
        <rFont val="Arial"/>
        <family val="2"/>
      </rPr>
      <t>3</t>
    </r>
    <r>
      <rPr>
        <sz val="10"/>
        <color theme="1"/>
        <rFont val="Arial"/>
        <family val="2"/>
      </rPr>
      <t xml:space="preserve"> Includes some measures installed between October and December 2012.</t>
    </r>
  </si>
  <si>
    <t>Carbon Saving Obligation</t>
  </si>
  <si>
    <r>
      <t>Highest average cost (individual supplier)</t>
    </r>
    <r>
      <rPr>
        <vertAlign val="superscript"/>
        <sz val="10"/>
        <color theme="1"/>
        <rFont val="Arial"/>
        <family val="2"/>
      </rPr>
      <t>2</t>
    </r>
  </si>
  <si>
    <r>
      <t>Lowest average cost
(individual supplier)</t>
    </r>
    <r>
      <rPr>
        <vertAlign val="superscript"/>
        <sz val="10"/>
        <color theme="1"/>
        <rFont val="Arial"/>
        <family val="2"/>
      </rPr>
      <t>2</t>
    </r>
  </si>
  <si>
    <t>Auction</t>
  </si>
  <si>
    <t>Clearing price for Carbon Saving Communities (CSCO)</t>
  </si>
  <si>
    <r>
      <t>Clearing price for Carbon Saving Communities Rural Current</t>
    </r>
    <r>
      <rPr>
        <vertAlign val="superscript"/>
        <sz val="10"/>
        <color theme="1"/>
        <rFont val="Arial"/>
        <family val="2"/>
      </rPr>
      <t>2</t>
    </r>
  </si>
  <si>
    <r>
      <t>Clearing price for Carbon Saving Communities Rural Future</t>
    </r>
    <r>
      <rPr>
        <vertAlign val="superscript"/>
        <sz val="10"/>
        <color theme="1"/>
        <rFont val="Arial"/>
        <family val="2"/>
      </rPr>
      <t>3</t>
    </r>
  </si>
  <si>
    <t>Clearing price for Affordable Warmth (HHCRO)</t>
  </si>
  <si>
    <t>£ per tonne</t>
  </si>
  <si>
    <t xml:space="preserve"> £ per £ notional bill saving</t>
  </si>
  <si>
    <t>Auction 1</t>
  </si>
  <si>
    <t>£100.40</t>
  </si>
  <si>
    <t>Nothing sold</t>
  </si>
  <si>
    <t>£0.22</t>
  </si>
  <si>
    <t>Auction 2</t>
  </si>
  <si>
    <t>£103.13</t>
  </si>
  <si>
    <t>£0.21 - £0.24</t>
  </si>
  <si>
    <t>Auction 3</t>
  </si>
  <si>
    <t>£120.00</t>
  </si>
  <si>
    <t>£60.00</t>
  </si>
  <si>
    <t>£0.23 - £0.24</t>
  </si>
  <si>
    <t>Auction 4</t>
  </si>
  <si>
    <t xml:space="preserve">£35.57 - £65.37 </t>
  </si>
  <si>
    <t>£0.22 - £0.24</t>
  </si>
  <si>
    <t>Auction 5</t>
  </si>
  <si>
    <t>£115.10 - £125.10</t>
  </si>
  <si>
    <t>£0.20 - £0.24</t>
  </si>
  <si>
    <t>Auction 6</t>
  </si>
  <si>
    <t>£122.83</t>
  </si>
  <si>
    <t>Auction 7</t>
  </si>
  <si>
    <t>£102.60 - £120.00</t>
  </si>
  <si>
    <t>£42.00 - £55.00</t>
  </si>
  <si>
    <t>Auction 8</t>
  </si>
  <si>
    <t>£119.00 - £120.00</t>
  </si>
  <si>
    <t>£50.00 - £55.00</t>
  </si>
  <si>
    <t>Auction 9</t>
  </si>
  <si>
    <t>£100.00 - £120.10</t>
  </si>
  <si>
    <t>£50.00 - £52.00</t>
  </si>
  <si>
    <t>£0.21</t>
  </si>
  <si>
    <t>Auction 10</t>
  </si>
  <si>
    <t>£112.00</t>
  </si>
  <si>
    <t>£0.19 - £0.21</t>
  </si>
  <si>
    <t>Auction 11</t>
  </si>
  <si>
    <t>£99.00 - £104.00</t>
  </si>
  <si>
    <t>£50.00</t>
  </si>
  <si>
    <t>£0.17 - £0.19</t>
  </si>
  <si>
    <t>Auction 12</t>
  </si>
  <si>
    <t>£96.00 - £99.00</t>
  </si>
  <si>
    <t>£45.00</t>
  </si>
  <si>
    <t>£0.15 - £0.16</t>
  </si>
  <si>
    <t>Auction 13</t>
  </si>
  <si>
    <t>£94.56</t>
  </si>
  <si>
    <t>No lots submitted</t>
  </si>
  <si>
    <t>£0.12 - £0.15</t>
  </si>
  <si>
    <t>Auction 14</t>
  </si>
  <si>
    <t>£45.00 - £50.00</t>
  </si>
  <si>
    <t>£0.14</t>
  </si>
  <si>
    <t>Auction 15</t>
  </si>
  <si>
    <t>£85.00</t>
  </si>
  <si>
    <t>£44.00 - £50.00</t>
  </si>
  <si>
    <t>£0.13 - £0.15</t>
  </si>
  <si>
    <t>Auction 16</t>
  </si>
  <si>
    <t>£58.00 - £95.00</t>
  </si>
  <si>
    <t>Auction 17</t>
  </si>
  <si>
    <t>Auction 18</t>
  </si>
  <si>
    <t>£94.66 - £102.00</t>
  </si>
  <si>
    <t>£47.10 - £50.20</t>
  </si>
  <si>
    <t>Auction 19</t>
  </si>
  <si>
    <t>£100.00 - £105.00</t>
  </si>
  <si>
    <t>£50.00 - £59.00</t>
  </si>
  <si>
    <t>£0.12 - £0.14</t>
  </si>
  <si>
    <t>Auction 20</t>
  </si>
  <si>
    <t>£99.00 - £100.00</t>
  </si>
  <si>
    <t>£50.10 - £99.00</t>
  </si>
  <si>
    <t>Auction 21</t>
  </si>
  <si>
    <t>£90.10 - £105.00</t>
  </si>
  <si>
    <t>Auction 22</t>
  </si>
  <si>
    <t>£100.00 - £102.00</t>
  </si>
  <si>
    <t>£59.00 - £61.00</t>
  </si>
  <si>
    <t>Auction 23</t>
  </si>
  <si>
    <t>£95.10 - £103.00</t>
  </si>
  <si>
    <t>£60.00 - £69.10</t>
  </si>
  <si>
    <t>Auction 24</t>
  </si>
  <si>
    <t>Auction 25</t>
  </si>
  <si>
    <t>Auction 26</t>
  </si>
  <si>
    <t>£45.00 - £55.00</t>
  </si>
  <si>
    <t>£0.10</t>
  </si>
  <si>
    <t>Auction 27</t>
  </si>
  <si>
    <t>£0.08</t>
  </si>
  <si>
    <t>Auction 28</t>
  </si>
  <si>
    <t>£25.10 - £25.60</t>
  </si>
  <si>
    <t>£35.00 - £44.00</t>
  </si>
  <si>
    <t>£0.06 - £0.08</t>
  </si>
  <si>
    <t>Auction 29</t>
  </si>
  <si>
    <t>£25.00 - £25.50</t>
  </si>
  <si>
    <t>£35.10 - £42.00</t>
  </si>
  <si>
    <t>£0.06 - £0.07</t>
  </si>
  <si>
    <t>Auction 30</t>
  </si>
  <si>
    <t>£25.00 - £26.00</t>
  </si>
  <si>
    <t>£37.50 - £40.10</t>
  </si>
  <si>
    <t>Auction 31</t>
  </si>
  <si>
    <t>£33.10 - £34.10</t>
  </si>
  <si>
    <t>£0.06</t>
  </si>
  <si>
    <t>Auction 32</t>
  </si>
  <si>
    <t>Auction 33</t>
  </si>
  <si>
    <t>Auction 34</t>
  </si>
  <si>
    <t>Auction 35</t>
  </si>
  <si>
    <t>£0.05 - £0.06</t>
  </si>
  <si>
    <t>Auction 36</t>
  </si>
  <si>
    <t>Auction 37</t>
  </si>
  <si>
    <t>£34.00 - £37.00</t>
  </si>
  <si>
    <t>£38.00 - £50.00</t>
  </si>
  <si>
    <t>£38.00</t>
  </si>
  <si>
    <t>Auction 38</t>
  </si>
  <si>
    <t>£40.00</t>
  </si>
  <si>
    <t>Auction 39</t>
  </si>
  <si>
    <t>£30.00 - £35.00</t>
  </si>
  <si>
    <t>Auction 40</t>
  </si>
  <si>
    <t>Auction 41</t>
  </si>
  <si>
    <t>£35.00</t>
  </si>
  <si>
    <t>Auction 42</t>
  </si>
  <si>
    <t>£30.00 - £38.00</t>
  </si>
  <si>
    <t>£35.00 - £36.50</t>
  </si>
  <si>
    <t>Auction 43</t>
  </si>
  <si>
    <t>£34.80 - £35.00</t>
  </si>
  <si>
    <t>Auction 44</t>
  </si>
  <si>
    <t>£23.50 - £24.00</t>
  </si>
  <si>
    <t>£28.00 - £35.00</t>
  </si>
  <si>
    <t>£34.10 - £35.00</t>
  </si>
  <si>
    <t>Auction 45</t>
  </si>
  <si>
    <t>£34.00 - £36.00</t>
  </si>
  <si>
    <t>£0.07</t>
  </si>
  <si>
    <t>Auction 46</t>
  </si>
  <si>
    <t>Auction 47</t>
  </si>
  <si>
    <t>Auction 48</t>
  </si>
  <si>
    <t>£26.00</t>
  </si>
  <si>
    <t>Auction 49</t>
  </si>
  <si>
    <t>Auction 50</t>
  </si>
  <si>
    <t>Auction 51</t>
  </si>
  <si>
    <t>Auction 52</t>
  </si>
  <si>
    <t>Auction 53</t>
  </si>
  <si>
    <t>Auction 54</t>
  </si>
  <si>
    <t>£24.00</t>
  </si>
  <si>
    <t>Auction 55</t>
  </si>
  <si>
    <t>Auction 56</t>
  </si>
  <si>
    <t>Auction 57</t>
  </si>
  <si>
    <t>Auction 58</t>
  </si>
  <si>
    <t>£0.08 - £0.09</t>
  </si>
  <si>
    <t>Auction 59</t>
  </si>
  <si>
    <t>Auction 60</t>
  </si>
  <si>
    <t>Auction 61</t>
  </si>
  <si>
    <t>Auction 62</t>
  </si>
  <si>
    <t>£25.00</t>
  </si>
  <si>
    <r>
      <t xml:space="preserve">1 </t>
    </r>
    <r>
      <rPr>
        <sz val="10"/>
        <color theme="1"/>
        <rFont val="Arial"/>
        <family val="2"/>
      </rPr>
      <t>Clearing prices are either presented as a single figure (where only one trade has taken place or where multiple trades have taken place at the same price) or as a range (where two or more trades have taken place at different prices).</t>
    </r>
  </si>
  <si>
    <t>Carbon Savings Community (CSCO) Rural Sub-obligation</t>
  </si>
  <si>
    <t>Fuel type</t>
  </si>
  <si>
    <t>Auction 63</t>
  </si>
  <si>
    <t>Auction 64</t>
  </si>
  <si>
    <t>Auction 65</t>
  </si>
  <si>
    <t>Auction 66</t>
  </si>
  <si>
    <t>Auction 67</t>
  </si>
  <si>
    <t>Auction 68</t>
  </si>
  <si>
    <t>Auction 69</t>
  </si>
  <si>
    <t>Auction 70</t>
  </si>
  <si>
    <r>
      <t>Affordable Warmth (HHCRO)</t>
    </r>
    <r>
      <rPr>
        <b/>
        <vertAlign val="superscript"/>
        <sz val="10"/>
        <color theme="1"/>
        <rFont val="Arial"/>
        <family val="2"/>
      </rPr>
      <t>2</t>
    </r>
  </si>
  <si>
    <t xml:space="preserve">Total costs </t>
  </si>
  <si>
    <t>Carbon Saving Obligation delivery costs</t>
  </si>
  <si>
    <t>Affordable Warmth delivery costs</t>
  </si>
  <si>
    <t>£0.07 - £0.08</t>
  </si>
  <si>
    <t>£29.00 - £30.00</t>
  </si>
  <si>
    <t>Auction 71</t>
  </si>
  <si>
    <t>Auction 72</t>
  </si>
  <si>
    <t>Total delivery cost</t>
  </si>
  <si>
    <r>
      <rPr>
        <vertAlign val="superscript"/>
        <sz val="10"/>
        <color theme="1"/>
        <rFont val="Arial"/>
        <family val="2"/>
      </rPr>
      <t xml:space="preserve">1 </t>
    </r>
    <r>
      <rPr>
        <sz val="10"/>
        <color theme="1"/>
        <rFont val="Arial"/>
        <family val="2"/>
      </rPr>
      <t>Administrative costs are not available by obligation.</t>
    </r>
  </si>
  <si>
    <r>
      <rPr>
        <vertAlign val="superscript"/>
        <sz val="10"/>
        <color theme="1"/>
        <rFont val="Arial"/>
        <family val="2"/>
      </rPr>
      <t xml:space="preserve">2 </t>
    </r>
    <r>
      <rPr>
        <sz val="10"/>
        <color theme="1"/>
        <rFont val="Arial"/>
        <family val="2"/>
      </rPr>
      <t>Total estimated ECO delivery and administrative costs include cost revisions submitted from some energy companies.</t>
    </r>
  </si>
  <si>
    <t>CSCO Rural sub-obligation</t>
  </si>
  <si>
    <r>
      <t>Households with at least one usual resident</t>
    </r>
    <r>
      <rPr>
        <vertAlign val="superscript"/>
        <sz val="10"/>
        <rFont val="Arial"/>
        <family val="2"/>
      </rPr>
      <t>1</t>
    </r>
  </si>
  <si>
    <t>Percentage of households in receipt of ECO measures</t>
  </si>
  <si>
    <r>
      <t>Gas</t>
    </r>
    <r>
      <rPr>
        <vertAlign val="superscript"/>
        <sz val="10"/>
        <color theme="1"/>
        <rFont val="Arial"/>
        <family val="2"/>
      </rPr>
      <t xml:space="preserve"> 1</t>
    </r>
  </si>
  <si>
    <r>
      <t>Other</t>
    </r>
    <r>
      <rPr>
        <vertAlign val="superscript"/>
        <sz val="10"/>
        <color theme="1"/>
        <rFont val="Arial"/>
        <family val="2"/>
      </rPr>
      <t xml:space="preserve"> 2</t>
    </r>
  </si>
  <si>
    <t>Unknown</t>
  </si>
  <si>
    <r>
      <t xml:space="preserve">November 2015 </t>
    </r>
    <r>
      <rPr>
        <vertAlign val="superscript"/>
        <sz val="10"/>
        <color theme="1"/>
        <rFont val="Arial"/>
        <family val="2"/>
      </rPr>
      <t>3</t>
    </r>
  </si>
  <si>
    <t>£18.00 - £28.00</t>
  </si>
  <si>
    <t>£22.00 - £33.00</t>
  </si>
  <si>
    <t>£0.08 - £0.10</t>
  </si>
  <si>
    <r>
      <t>Clearing price for Carbon Saving Communities Rural</t>
    </r>
    <r>
      <rPr>
        <vertAlign val="superscript"/>
        <sz val="10"/>
        <color theme="1"/>
        <rFont val="Arial"/>
        <family val="2"/>
      </rPr>
      <t>4</t>
    </r>
  </si>
  <si>
    <r>
      <rPr>
        <vertAlign val="superscript"/>
        <sz val="10"/>
        <color theme="1"/>
        <rFont val="Arial"/>
        <family val="2"/>
      </rPr>
      <t>6</t>
    </r>
    <r>
      <rPr>
        <sz val="10"/>
        <color theme="1"/>
        <rFont val="Arial"/>
        <family val="2"/>
      </rPr>
      <t xml:space="preserve"> CSCO Solid Wall was only traded through ECO brokerage as a separate commodity since Auction 38.</t>
    </r>
  </si>
  <si>
    <r>
      <t xml:space="preserve">Clearing price for Carbon Saving Obligations Solid Wall </t>
    </r>
    <r>
      <rPr>
        <vertAlign val="superscript"/>
        <sz val="10"/>
        <color theme="1"/>
        <rFont val="Arial"/>
        <family val="2"/>
      </rPr>
      <t>5</t>
    </r>
  </si>
  <si>
    <t>Clearing price for Carbon Saving Obligations (CERO)</t>
  </si>
  <si>
    <r>
      <rPr>
        <vertAlign val="superscript"/>
        <sz val="10"/>
        <color theme="1"/>
        <rFont val="Arial"/>
        <family val="2"/>
      </rPr>
      <t>5</t>
    </r>
    <r>
      <rPr>
        <sz val="10"/>
        <color theme="1"/>
        <rFont val="Arial"/>
        <family val="2"/>
      </rPr>
      <t xml:space="preserve"> CERO Solid Wall was only traded through ECO brokerage as a separate commodity since Auction 38.</t>
    </r>
  </si>
  <si>
    <r>
      <t>Property type</t>
    </r>
    <r>
      <rPr>
        <vertAlign val="superscript"/>
        <sz val="10"/>
        <color theme="1"/>
        <rFont val="Arial"/>
        <family val="2"/>
      </rPr>
      <t>1</t>
    </r>
  </si>
  <si>
    <r>
      <t xml:space="preserve">Clearing price for Carbon Saving Communities Solid Wall </t>
    </r>
    <r>
      <rPr>
        <vertAlign val="superscript"/>
        <sz val="10"/>
        <color theme="1"/>
        <rFont val="Arial"/>
        <family val="2"/>
      </rPr>
      <t>6</t>
    </r>
  </si>
  <si>
    <r>
      <rPr>
        <vertAlign val="superscript"/>
        <sz val="10"/>
        <color theme="1"/>
        <rFont val="Arial"/>
        <family val="2"/>
      </rPr>
      <t>2</t>
    </r>
    <r>
      <rPr>
        <sz val="10"/>
        <color theme="1"/>
        <rFont val="Arial"/>
        <family val="2"/>
      </rPr>
      <t xml:space="preserve"> CSCO Rural Current was only traded through ECO brokerage since Auction 37, and was superseded by the Carbon Saving Communities Rural commodity for Auction 52 onwards. This included any rural lots which complied with the legislation that was in force at the point of sale.</t>
    </r>
  </si>
  <si>
    <r>
      <rPr>
        <vertAlign val="superscript"/>
        <sz val="10"/>
        <color theme="1"/>
        <rFont val="Arial"/>
        <family val="2"/>
      </rPr>
      <t>3</t>
    </r>
    <r>
      <rPr>
        <sz val="10"/>
        <color theme="1"/>
        <rFont val="Arial"/>
        <family val="2"/>
      </rPr>
      <t xml:space="preserve"> CSCO Rural Future was only traded through ECO brokerage since Auction 37, and was superseded by the Carbon Saving Communities Rural commodity for Auction 52 onwards. This included any rural lots which complied with the legislation that is currently in force.</t>
    </r>
  </si>
  <si>
    <r>
      <rPr>
        <vertAlign val="superscript"/>
        <sz val="10"/>
        <color theme="1"/>
        <rFont val="Arial"/>
        <family val="2"/>
      </rPr>
      <t xml:space="preserve">4 </t>
    </r>
    <r>
      <rPr>
        <sz val="10"/>
        <color theme="1"/>
        <rFont val="Arial"/>
        <family val="2"/>
      </rPr>
      <t>CSCO Rural was only traded through ECO brokerage since Auction 52. This includes any rural lots which comply with the legislation that is currently in force.</t>
    </r>
  </si>
  <si>
    <t>Table Number</t>
  </si>
  <si>
    <t>DHS: multi fuel upgrade</t>
  </si>
  <si>
    <t xml:space="preserve">Publication date: </t>
  </si>
  <si>
    <t>Further Info</t>
  </si>
  <si>
    <t>All figures are provisional and subject to revision.</t>
  </si>
  <si>
    <t>ECO measures by ECO obligation by administrative area</t>
  </si>
  <si>
    <t>ECO measures by ECO obligation by Parliamentary Constituency</t>
  </si>
  <si>
    <t>Households in receipt of ECO measures by administrative area</t>
  </si>
  <si>
    <t>Households in receipt of ECO measures by Parliamentary Constituency</t>
  </si>
  <si>
    <t>Households in receipt of ECO measures by property type, ECO obligation and by quarter</t>
  </si>
  <si>
    <t>Households in receipt of ECO measures by tenure, ECO obligation and by quarter</t>
  </si>
  <si>
    <t>ECO measures by ECO obligation by region, by quarter</t>
  </si>
  <si>
    <t>ECO measures traded through brokerage by month and ECO obligation</t>
  </si>
  <si>
    <t>Table name</t>
  </si>
  <si>
    <r>
      <t>1</t>
    </r>
    <r>
      <rPr>
        <sz val="10"/>
        <color theme="1"/>
        <rFont val="Arial"/>
        <family val="2"/>
      </rPr>
      <t xml:space="preserve"> Percentage of households is calculated only for those where the tenure is known.</t>
    </r>
  </si>
  <si>
    <r>
      <rPr>
        <vertAlign val="superscript"/>
        <sz val="10"/>
        <color theme="1"/>
        <rFont val="Arial"/>
        <family val="2"/>
      </rPr>
      <t xml:space="preserve">2 </t>
    </r>
    <r>
      <rPr>
        <sz val="10"/>
        <color theme="1"/>
        <rFont val="Arial"/>
        <family val="2"/>
      </rPr>
      <t>ECO measures installed in earlier installation months can be notified at a later date under some circumstances. Rejected and withdrawn measures have been excluded.</t>
    </r>
  </si>
  <si>
    <r>
      <rPr>
        <vertAlign val="superscript"/>
        <sz val="10"/>
        <color indexed="8"/>
        <rFont val="Arial"/>
        <family val="2"/>
      </rPr>
      <t xml:space="preserve">2 </t>
    </r>
    <r>
      <rPr>
        <sz val="10"/>
        <color theme="1"/>
        <rFont val="Arial"/>
        <family val="2"/>
      </rPr>
      <t>ECO measures installed in earlier installation months can be notified at a later date under some circumstances. Some notified measures can be reallocated to different ECO obligations and so are subject to change. Measures from earlier installation months can be rejected by Ofgem. This table excludes any measures which have been rejected by Ofgem or withdrawn by obligated energy suppliers.</t>
    </r>
  </si>
  <si>
    <r>
      <rPr>
        <vertAlign val="superscript"/>
        <sz val="10"/>
        <color indexed="8"/>
        <rFont val="Arial"/>
        <family val="2"/>
      </rPr>
      <t>1</t>
    </r>
    <r>
      <rPr>
        <sz val="10"/>
        <color theme="1"/>
        <rFont val="Arial"/>
        <family val="2"/>
      </rPr>
      <t xml:space="preserve"> Includes only measures installed using Green Deal finance where a Green Deal Plan has gone 'live' or ‘completed’ following being ‘live’.</t>
    </r>
  </si>
  <si>
    <t>-</t>
  </si>
  <si>
    <t>Households in receipt of ECO measures</t>
  </si>
  <si>
    <t>ECO measures installed</t>
  </si>
  <si>
    <t>Affordable Warmth measures</t>
  </si>
  <si>
    <r>
      <t>Total number of individual households</t>
    </r>
    <r>
      <rPr>
        <sz val="11"/>
        <color theme="1"/>
        <rFont val="Calibri"/>
        <family val="2"/>
        <scheme val="minor"/>
      </rPr>
      <t/>
    </r>
  </si>
  <si>
    <t>Green Deal measures installed at end of each month</t>
  </si>
  <si>
    <t>Green Deal measures installed in month</t>
  </si>
  <si>
    <t>Measures installed</t>
  </si>
  <si>
    <t>CERO Measures</t>
  </si>
  <si>
    <t>% of CERO measures traded through brokerage</t>
  </si>
  <si>
    <t>CERO measures traded through brokerage</t>
  </si>
  <si>
    <t>CSCO measures</t>
  </si>
  <si>
    <t>CSCO measures traded through brokerage</t>
  </si>
  <si>
    <t>% of CSCO measures traded through brokerage</t>
  </si>
  <si>
    <t>HHCRO measures</t>
  </si>
  <si>
    <t>HHCRO measures traded through brokerage</t>
  </si>
  <si>
    <t>% of HHCRO measures traded through brokerage</t>
  </si>
  <si>
    <t>Percentage of ECO measures installed</t>
  </si>
  <si>
    <t>https://www.gov.uk/guidance/energy-companies-obligation-brokerage</t>
  </si>
  <si>
    <r>
      <rPr>
        <vertAlign val="superscript"/>
        <sz val="10"/>
        <color theme="1"/>
        <rFont val="Arial"/>
        <family val="2"/>
      </rPr>
      <t>3</t>
    </r>
    <r>
      <rPr>
        <sz val="10"/>
        <color theme="1"/>
        <rFont val="Arial"/>
        <family val="2"/>
      </rPr>
      <t xml:space="preserve"> Auction 72 was the first auction to take place following the introduction of Version 3.0 of the Bi-lateral Off-take Contract that was published in October 2015 and came into force on 6th November 2015. For more information, see:</t>
    </r>
  </si>
  <si>
    <t>Green Deal Home Improvement Fund</t>
  </si>
  <si>
    <t>December 2015</t>
  </si>
  <si>
    <t>Auction 73</t>
  </si>
  <si>
    <t>Auction 74</t>
  </si>
  <si>
    <t>£20.00 - £25.00</t>
  </si>
  <si>
    <t>£22.00 - £24.00</t>
  </si>
  <si>
    <t>£0.09 - £0.12</t>
  </si>
  <si>
    <t>£19.00 - £21.00</t>
  </si>
  <si>
    <t>Total number of ECO measures delivered</t>
  </si>
  <si>
    <t>Oct - Dec 2015</t>
  </si>
  <si>
    <t>Party wall insulation</t>
  </si>
  <si>
    <t>Redcar and Cleveland</t>
  </si>
  <si>
    <t>Stockton-on-Tees</t>
  </si>
  <si>
    <t>Warrington</t>
  </si>
  <si>
    <t>Blackburn with Darwen</t>
  </si>
  <si>
    <t>Blackpool</t>
  </si>
  <si>
    <t>Kingston upon Hull, City of</t>
  </si>
  <si>
    <t>East Riding of Yorkshire</t>
  </si>
  <si>
    <t>North East Lincolnshire</t>
  </si>
  <si>
    <t>North Lincolnshire</t>
  </si>
  <si>
    <t>York</t>
  </si>
  <si>
    <t>Leicester</t>
  </si>
  <si>
    <t>Nottingham</t>
  </si>
  <si>
    <t>Herefordshire, County of</t>
  </si>
  <si>
    <t>Telford and Wrekin</t>
  </si>
  <si>
    <t>Stoke-on-Trent</t>
  </si>
  <si>
    <t>Bath and North East Somerset</t>
  </si>
  <si>
    <t>Bristol, City of</t>
  </si>
  <si>
    <t>South Gloucestershire</t>
  </si>
  <si>
    <t>Plymouth</t>
  </si>
  <si>
    <t>Swindon</t>
  </si>
  <si>
    <t>Luton</t>
  </si>
  <si>
    <t>Southend-on-Sea</t>
  </si>
  <si>
    <t>Medway</t>
  </si>
  <si>
    <t>Bracknell Forest</t>
  </si>
  <si>
    <t>West Berkshire</t>
  </si>
  <si>
    <t>Reading</t>
  </si>
  <si>
    <t>Windsor and Maidenhead</t>
  </si>
  <si>
    <t>Milton Keynes</t>
  </si>
  <si>
    <t>Brighton and Hove</t>
  </si>
  <si>
    <t>Portsmouth</t>
  </si>
  <si>
    <t>Southampton</t>
  </si>
  <si>
    <t>County Durham</t>
  </si>
  <si>
    <t>Cheshire East</t>
  </si>
  <si>
    <t>Cheshire West and Chester</t>
  </si>
  <si>
    <t>Shropshire</t>
  </si>
  <si>
    <t>Cornwall</t>
  </si>
  <si>
    <t>Isles of Scilly</t>
  </si>
  <si>
    <t>Wiltshire</t>
  </si>
  <si>
    <t>Central Bedfordshire</t>
  </si>
  <si>
    <t>January 2016</t>
  </si>
  <si>
    <t>February 2016</t>
  </si>
  <si>
    <t>Auction 75</t>
  </si>
  <si>
    <t>Auction 76</t>
  </si>
  <si>
    <t>Auction 77</t>
  </si>
  <si>
    <t>Auction 78</t>
  </si>
  <si>
    <r>
      <t>'Completed'</t>
    </r>
    <r>
      <rPr>
        <vertAlign val="superscript"/>
        <sz val="10"/>
        <color indexed="8"/>
        <rFont val="Arial"/>
        <family val="2"/>
      </rPr>
      <t>4</t>
    </r>
    <r>
      <rPr>
        <sz val="10"/>
        <color theme="1"/>
        <rFont val="Arial"/>
        <family val="2"/>
      </rPr>
      <t xml:space="preserve"> 
Green Deal Plans</t>
    </r>
  </si>
  <si>
    <r>
      <rPr>
        <vertAlign val="superscript"/>
        <sz val="10"/>
        <color indexed="8"/>
        <rFont val="Arial"/>
        <family val="2"/>
      </rPr>
      <t>5</t>
    </r>
    <r>
      <rPr>
        <sz val="10"/>
        <color theme="1"/>
        <rFont val="Arial"/>
        <family val="2"/>
      </rPr>
      <t xml:space="preserve"> Total Green Deal Plans are the total number of Plans for unique properties on the Central Charge Database or have been completed at the end of reporting month.</t>
    </r>
  </si>
  <si>
    <r>
      <rPr>
        <vertAlign val="superscript"/>
        <sz val="10"/>
        <rFont val="Arial"/>
        <family val="2"/>
      </rPr>
      <t>4</t>
    </r>
    <r>
      <rPr>
        <sz val="10"/>
        <rFont val="Arial"/>
        <family val="2"/>
      </rPr>
      <t xml:space="preserve"> A 'completed' Green Deal Plan is when all the measures have been paid off in full (including Plans paid off early), and therefore the Plan is no longer active on the system.</t>
    </r>
  </si>
  <si>
    <r>
      <t xml:space="preserve">Green Deal Home Improvement Fund </t>
    </r>
    <r>
      <rPr>
        <vertAlign val="superscript"/>
        <sz val="10"/>
        <color theme="1"/>
        <rFont val="Arial"/>
        <family val="2"/>
      </rPr>
      <t>2,5</t>
    </r>
  </si>
  <si>
    <t>E11000007</t>
  </si>
  <si>
    <t xml:space="preserve">Derby </t>
  </si>
  <si>
    <t xml:space="preserve">Rutland </t>
  </si>
  <si>
    <t>City of Edinburgh</t>
  </si>
  <si>
    <t xml:space="preserve">Scottish Borders </t>
  </si>
  <si>
    <r>
      <t>Na h-Eileanan Siar</t>
    </r>
    <r>
      <rPr>
        <vertAlign val="superscript"/>
        <sz val="10"/>
        <rFont val="Arial"/>
        <family val="2"/>
      </rPr>
      <t>2</t>
    </r>
  </si>
  <si>
    <r>
      <rPr>
        <vertAlign val="superscript"/>
        <sz val="10"/>
        <color theme="1"/>
        <rFont val="Arial"/>
        <family val="2"/>
      </rPr>
      <t>1</t>
    </r>
    <r>
      <rPr>
        <sz val="10"/>
        <color theme="1"/>
        <rFont val="Arial"/>
        <family val="2"/>
      </rPr>
      <t xml:space="preserve"> "Gas" fuel type includes duel primary fuel with gas fuel type.</t>
    </r>
  </si>
  <si>
    <t>£20.00</t>
  </si>
  <si>
    <t>£23.50</t>
  </si>
  <si>
    <t>£0.10 - £0.11</t>
  </si>
  <si>
    <t>£0.11</t>
  </si>
  <si>
    <t>Release</t>
  </si>
  <si>
    <t>Headline</t>
  </si>
  <si>
    <r>
      <t>Measure type</t>
    </r>
    <r>
      <rPr>
        <vertAlign val="superscript"/>
        <sz val="10"/>
        <color theme="1"/>
        <rFont val="Arial"/>
        <family val="2"/>
      </rPr>
      <t>4</t>
    </r>
  </si>
  <si>
    <r>
      <t>Boiler</t>
    </r>
    <r>
      <rPr>
        <vertAlign val="superscript"/>
        <sz val="10"/>
        <color theme="1"/>
        <rFont val="Arial"/>
        <family val="2"/>
      </rPr>
      <t>5</t>
    </r>
  </si>
  <si>
    <r>
      <t>Lighting</t>
    </r>
    <r>
      <rPr>
        <vertAlign val="superscript"/>
        <sz val="10"/>
        <color theme="1"/>
        <rFont val="Arial"/>
        <family val="2"/>
      </rPr>
      <t>5</t>
    </r>
  </si>
  <si>
    <r>
      <t>Micro-generation</t>
    </r>
    <r>
      <rPr>
        <vertAlign val="superscript"/>
        <sz val="10"/>
        <color theme="1"/>
        <rFont val="Arial"/>
        <family val="2"/>
      </rPr>
      <t>5</t>
    </r>
  </si>
  <si>
    <r>
      <t xml:space="preserve">Installation month </t>
    </r>
    <r>
      <rPr>
        <vertAlign val="superscript"/>
        <sz val="10"/>
        <color theme="1"/>
        <rFont val="Arial"/>
        <family val="2"/>
      </rPr>
      <t>2</t>
    </r>
  </si>
  <si>
    <r>
      <t xml:space="preserve">ECO </t>
    </r>
    <r>
      <rPr>
        <vertAlign val="superscript"/>
        <sz val="10"/>
        <color theme="1"/>
        <rFont val="Arial"/>
        <family val="2"/>
      </rPr>
      <t>3</t>
    </r>
  </si>
  <si>
    <r>
      <t xml:space="preserve">Green Deal Finance Plans </t>
    </r>
    <r>
      <rPr>
        <vertAlign val="superscript"/>
        <sz val="10"/>
        <color theme="1"/>
        <rFont val="Arial"/>
        <family val="2"/>
      </rPr>
      <t>3</t>
    </r>
  </si>
  <si>
    <r>
      <t xml:space="preserve">Green Deal Home Improvement Fund </t>
    </r>
    <r>
      <rPr>
        <vertAlign val="superscript"/>
        <sz val="10"/>
        <color theme="1"/>
        <rFont val="Arial"/>
        <family val="2"/>
      </rPr>
      <t>3,4</t>
    </r>
  </si>
  <si>
    <r>
      <t>Valid percentage of households</t>
    </r>
    <r>
      <rPr>
        <vertAlign val="superscript"/>
        <sz val="10"/>
        <color theme="1"/>
        <rFont val="Arial"/>
        <family val="2"/>
      </rPr>
      <t>2</t>
    </r>
  </si>
  <si>
    <r>
      <t>Valid percentage of households</t>
    </r>
    <r>
      <rPr>
        <vertAlign val="superscript"/>
        <sz val="10"/>
        <color theme="1"/>
        <rFont val="Arial"/>
        <family val="2"/>
      </rPr>
      <t>1</t>
    </r>
  </si>
  <si>
    <r>
      <t>Boiler</t>
    </r>
    <r>
      <rPr>
        <vertAlign val="superscript"/>
        <sz val="10"/>
        <color theme="1"/>
        <rFont val="Arial"/>
        <family val="2"/>
      </rPr>
      <t>1</t>
    </r>
  </si>
  <si>
    <r>
      <t>Micro-generation</t>
    </r>
    <r>
      <rPr>
        <vertAlign val="superscript"/>
        <sz val="10"/>
        <color theme="1"/>
        <rFont val="Arial"/>
        <family val="2"/>
      </rPr>
      <t>1</t>
    </r>
  </si>
  <si>
    <t>March 2016</t>
  </si>
  <si>
    <t>April 2016</t>
  </si>
  <si>
    <t>May 2016</t>
  </si>
  <si>
    <t>Jan - Mar 2016</t>
  </si>
  <si>
    <t>Auction 79</t>
  </si>
  <si>
    <t>Auction 80</t>
  </si>
  <si>
    <t>Auction 81</t>
  </si>
  <si>
    <t>Auction 82</t>
  </si>
  <si>
    <t>Auction 83</t>
  </si>
  <si>
    <t>Auction 84</t>
  </si>
  <si>
    <t>Auction 85</t>
  </si>
  <si>
    <t>£18.00</t>
  </si>
  <si>
    <t>Household Energy Efficiency</t>
  </si>
  <si>
    <t>June 2016</t>
  </si>
  <si>
    <t>July 2016</t>
  </si>
  <si>
    <t>August 2016</t>
  </si>
  <si>
    <t>Apr - Jun 2016</t>
  </si>
  <si>
    <t>Auction 86</t>
  </si>
  <si>
    <t>Auction 87</t>
  </si>
  <si>
    <t>£0.09</t>
  </si>
  <si>
    <t>Auction 88</t>
  </si>
  <si>
    <t>Auction 89</t>
  </si>
  <si>
    <t>Auction 90</t>
  </si>
  <si>
    <t>Auction 91</t>
  </si>
  <si>
    <r>
      <t>5</t>
    </r>
    <r>
      <rPr>
        <sz val="10"/>
        <color theme="1"/>
        <rFont val="Arial"/>
        <family val="2"/>
      </rPr>
      <t xml:space="preserve"> It is possible for there to be more than one GDHIF voucher paid per household. 162 households received a measure using more than one GDHIF voucher.</t>
    </r>
  </si>
  <si>
    <r>
      <t xml:space="preserve">Green Deal Communities </t>
    </r>
    <r>
      <rPr>
        <vertAlign val="superscript"/>
        <sz val="10"/>
        <color theme="1"/>
        <rFont val="Arial"/>
        <family val="2"/>
      </rPr>
      <t>6, 7</t>
    </r>
  </si>
  <si>
    <r>
      <t xml:space="preserve">January 2013 </t>
    </r>
    <r>
      <rPr>
        <vertAlign val="superscript"/>
        <sz val="10"/>
        <color indexed="8"/>
        <rFont val="Arial"/>
        <family val="2"/>
      </rPr>
      <t>8</t>
    </r>
  </si>
  <si>
    <r>
      <t>Households with measures installed through more than one delivery mechanism</t>
    </r>
    <r>
      <rPr>
        <vertAlign val="superscript"/>
        <sz val="10"/>
        <color theme="1"/>
        <rFont val="Arial"/>
        <family val="2"/>
      </rPr>
      <t xml:space="preserve"> 9</t>
    </r>
  </si>
  <si>
    <r>
      <t>8</t>
    </r>
    <r>
      <rPr>
        <sz val="10"/>
        <color theme="1"/>
        <rFont val="Arial"/>
        <family val="2"/>
      </rPr>
      <t xml:space="preserve"> Includes some measures installed between October and December 2012.</t>
    </r>
  </si>
  <si>
    <r>
      <t>7</t>
    </r>
    <r>
      <rPr>
        <sz val="10"/>
        <color theme="1"/>
        <rFont val="Arial"/>
        <family val="2"/>
      </rPr>
      <t xml:space="preserve"> This excludes any properties that had a Green Deal Assessment but where no reported measures were installed. This excludes any measures that had not used any GD Communities funding towards the cost of the measure.</t>
    </r>
  </si>
  <si>
    <t>..</t>
  </si>
  <si>
    <t>.. Measures installed were not possible (scheme not in operation) in these months.</t>
  </si>
  <si>
    <t>Households that have had measures installed through ECO and under the Green Deal Framework, by installation month</t>
  </si>
  <si>
    <t>Table 1.2: Households that have had measures installed through ECO and under the Green Deal Framework, by installation month</t>
  </si>
  <si>
    <t>Table 1.1: Measures installed through ECO and under the Green Deal Framework, by installation month</t>
  </si>
  <si>
    <t>Estimated carbon and energy savings from measures installed through ECO, Cashback, Green Deal Home Improvement Fund and Green Deal Plans</t>
  </si>
  <si>
    <t>ECO measures by property main fuel type, ECO obligation and by quarter</t>
  </si>
  <si>
    <r>
      <t xml:space="preserve">Contents </t>
    </r>
    <r>
      <rPr>
        <u/>
        <sz val="10"/>
        <color theme="1"/>
        <rFont val="Arial"/>
        <family val="2"/>
      </rPr>
      <t>(Great Britain unless stated)</t>
    </r>
  </si>
  <si>
    <r>
      <rPr>
        <b/>
        <u/>
        <sz val="10"/>
        <color theme="1"/>
        <rFont val="Arial"/>
        <family val="2"/>
      </rPr>
      <t>Energy Efficiency Measures, Households and Carbon Savings</t>
    </r>
    <r>
      <rPr>
        <sz val="10"/>
        <color theme="1"/>
        <rFont val="Arial"/>
        <family val="2"/>
      </rPr>
      <t xml:space="preserve">
Measures installed through ECO and under the Green Deal Framework, by installation month</t>
    </r>
  </si>
  <si>
    <r>
      <rPr>
        <b/>
        <u/>
        <sz val="10"/>
        <color theme="1"/>
        <rFont val="Arial"/>
        <family val="2"/>
      </rPr>
      <t xml:space="preserve">ECO Brokerage
</t>
    </r>
    <r>
      <rPr>
        <sz val="10"/>
        <color theme="1"/>
        <rFont val="Arial"/>
        <family val="2"/>
      </rPr>
      <t>ECO brokerage auctions and total amount traded, by month</t>
    </r>
  </si>
  <si>
    <t>September 2016</t>
  </si>
  <si>
    <t>Auction 92</t>
  </si>
  <si>
    <t>Auction 93</t>
  </si>
  <si>
    <t>October 2016</t>
  </si>
  <si>
    <t>November 2016</t>
  </si>
  <si>
    <t>Jul - Sep 2016</t>
  </si>
  <si>
    <t>Auction 94</t>
  </si>
  <si>
    <t>Auction 95</t>
  </si>
  <si>
    <t>Auction 96</t>
  </si>
  <si>
    <t>Auction 97</t>
  </si>
  <si>
    <t>Auction 98</t>
  </si>
  <si>
    <t>£31.00 - £33.00</t>
  </si>
  <si>
    <t>£33.00</t>
  </si>
  <si>
    <r>
      <t xml:space="preserve">Clearing price for Affordable Warmth minimum (HHCRO) </t>
    </r>
    <r>
      <rPr>
        <vertAlign val="superscript"/>
        <sz val="10"/>
        <color theme="1"/>
        <rFont val="Arial"/>
        <family val="2"/>
      </rPr>
      <t>7</t>
    </r>
  </si>
  <si>
    <r>
      <rPr>
        <vertAlign val="superscript"/>
        <sz val="10"/>
        <color theme="1"/>
        <rFont val="Arial"/>
        <family val="2"/>
      </rPr>
      <t>7</t>
    </r>
    <r>
      <rPr>
        <sz val="10"/>
        <color theme="1"/>
        <rFont val="Arial"/>
        <family val="2"/>
      </rPr>
      <t xml:space="preserve"> Affordable Warmth minumum (HHCRO minimum) was only traded through ECO brokerage as a separate commodity since Auction 97. This is based on the proposals in the ECO: Help to Heat consultation, and are subject to change. Other new lot types include Affordable Warmth Solid Wall, Affordable Warmth Insulation Only, and Affordable Warmth Minimum.</t>
    </r>
  </si>
  <si>
    <r>
      <rPr>
        <vertAlign val="superscript"/>
        <sz val="8"/>
        <color theme="1"/>
        <rFont val="Arial"/>
        <family val="2"/>
      </rPr>
      <t>1</t>
    </r>
    <r>
      <rPr>
        <vertAlign val="superscript"/>
        <sz val="10"/>
        <color theme="1"/>
        <rFont val="Arial"/>
        <family val="2"/>
      </rPr>
      <t xml:space="preserve"> </t>
    </r>
    <r>
      <rPr>
        <sz val="10"/>
        <color theme="1"/>
        <rFont val="Arial"/>
        <family val="2"/>
      </rPr>
      <t>As multiple ECO measures may have been installed in a property, the property type recorded against the first measure installed is used in the above table. The total number of households in receipt of ECO measures is therefore different from totals reported in other tables.</t>
    </r>
  </si>
  <si>
    <r>
      <rPr>
        <vertAlign val="superscript"/>
        <sz val="8"/>
        <color theme="1"/>
        <rFont val="Arial"/>
        <family val="2"/>
      </rPr>
      <t>2</t>
    </r>
    <r>
      <rPr>
        <sz val="10"/>
        <color theme="1"/>
        <rFont val="Arial"/>
        <family val="2"/>
      </rPr>
      <t xml:space="preserve"> Percentage of households is calculated only for those where the property type is known.</t>
    </r>
  </si>
  <si>
    <r>
      <t xml:space="preserve">December 2016 </t>
    </r>
    <r>
      <rPr>
        <vertAlign val="superscript"/>
        <sz val="10"/>
        <color theme="1"/>
        <rFont val="Arial"/>
        <family val="2"/>
      </rPr>
      <t>4</t>
    </r>
  </si>
  <si>
    <t>Auction 99</t>
  </si>
  <si>
    <t>December 2016</t>
  </si>
  <si>
    <t>January 2017</t>
  </si>
  <si>
    <t>Oct - Dec 2016</t>
  </si>
  <si>
    <t>February 2017</t>
  </si>
  <si>
    <t>Auction 101</t>
  </si>
  <si>
    <t>Auction 102</t>
  </si>
  <si>
    <t>Auction 103</t>
  </si>
  <si>
    <r>
      <rPr>
        <vertAlign val="superscript"/>
        <sz val="10"/>
        <color theme="1"/>
        <rFont val="Arial"/>
        <family val="2"/>
      </rPr>
      <t>8</t>
    </r>
    <r>
      <rPr>
        <sz val="10"/>
        <color theme="1"/>
        <rFont val="Arial"/>
        <family val="2"/>
      </rPr>
      <t xml:space="preserve"> The Affordable Warmth measure sold was Affordable Warmth Insulation Only. A lot of this type has been purchased for the first time since it was introduced in November 2016.</t>
    </r>
  </si>
  <si>
    <r>
      <t>6</t>
    </r>
    <r>
      <rPr>
        <sz val="10"/>
        <color theme="1"/>
        <rFont val="Arial"/>
        <family val="2"/>
      </rPr>
      <t xml:space="preserve"> Based on final returns received at the end of the programme.</t>
    </r>
  </si>
  <si>
    <r>
      <t>Auction 100</t>
    </r>
    <r>
      <rPr>
        <vertAlign val="superscript"/>
        <sz val="10"/>
        <color theme="1"/>
        <rFont val="Arial"/>
        <family val="2"/>
      </rPr>
      <t xml:space="preserve"> 8</t>
    </r>
  </si>
  <si>
    <t>£0.12</t>
  </si>
  <si>
    <t>£0.125</t>
  </si>
  <si>
    <t>Jan - Mar 2017</t>
  </si>
  <si>
    <t>March 2017</t>
  </si>
  <si>
    <t>April 2017</t>
  </si>
  <si>
    <t>May 2017</t>
  </si>
  <si>
    <t>Auction 104</t>
  </si>
  <si>
    <t>Auction 105</t>
  </si>
  <si>
    <t xml:space="preserve"> </t>
  </si>
  <si>
    <t>Auction 107</t>
  </si>
  <si>
    <t>Auction 108</t>
  </si>
  <si>
    <t>Auction 109</t>
  </si>
  <si>
    <t>Auction 110</t>
  </si>
  <si>
    <t>June 2017</t>
  </si>
  <si>
    <t>July 2017</t>
  </si>
  <si>
    <t>Total number of ECO Help-To-Heat measures installed</t>
  </si>
  <si>
    <r>
      <rPr>
        <vertAlign val="superscript"/>
        <sz val="10"/>
        <color indexed="8"/>
        <rFont val="Arial"/>
        <family val="2"/>
      </rPr>
      <t>3</t>
    </r>
    <r>
      <rPr>
        <sz val="10"/>
        <color theme="1"/>
        <rFont val="Arial"/>
        <family val="2"/>
      </rPr>
      <t xml:space="preserve"> Cashback figures do not include any measures from the Cashback Exception process.</t>
    </r>
  </si>
  <si>
    <r>
      <t>4</t>
    </r>
    <r>
      <rPr>
        <sz val="10"/>
        <color theme="1"/>
        <rFont val="Arial"/>
        <family val="2"/>
      </rPr>
      <t xml:space="preserve"> Based on final returns received at the end of the programme. This excludes any measures that had not used any GD Communities funding towards the cost of the measure.</t>
    </r>
  </si>
  <si>
    <r>
      <t>5</t>
    </r>
    <r>
      <rPr>
        <sz val="10"/>
        <color theme="1"/>
        <rFont val="Arial"/>
        <family val="2"/>
      </rPr>
      <t xml:space="preserve"> Some measures may have been installed through more than one delivery mechanism and there is therefore a small level of double counting (with a large double-count of GD Communities measures and ECO). This has not been estimated in the table.</t>
    </r>
  </si>
  <si>
    <r>
      <t>6</t>
    </r>
    <r>
      <rPr>
        <sz val="10"/>
        <color theme="1"/>
        <rFont val="Arial"/>
        <family val="2"/>
      </rPr>
      <t xml:space="preserve"> Includes some measures installed between October and December 2012.</t>
    </r>
  </si>
  <si>
    <r>
      <t xml:space="preserve">Green Deal Communities </t>
    </r>
    <r>
      <rPr>
        <vertAlign val="superscript"/>
        <sz val="10"/>
        <color theme="1"/>
        <rFont val="Arial"/>
        <family val="2"/>
      </rPr>
      <t>4</t>
    </r>
  </si>
  <si>
    <r>
      <t>Cashback</t>
    </r>
    <r>
      <rPr>
        <vertAlign val="superscript"/>
        <sz val="10"/>
        <color indexed="8"/>
        <rFont val="Arial"/>
        <family val="2"/>
      </rPr>
      <t xml:space="preserve"> 3</t>
    </r>
  </si>
  <si>
    <r>
      <t>Total number of measures installed</t>
    </r>
    <r>
      <rPr>
        <vertAlign val="superscript"/>
        <sz val="10"/>
        <color indexed="8"/>
        <rFont val="Arial"/>
        <family val="2"/>
      </rPr>
      <t xml:space="preserve"> 5</t>
    </r>
  </si>
  <si>
    <r>
      <t xml:space="preserve">January 2013 </t>
    </r>
    <r>
      <rPr>
        <vertAlign val="superscript"/>
        <sz val="10"/>
        <color indexed="8"/>
        <rFont val="Arial"/>
        <family val="2"/>
      </rPr>
      <t>6</t>
    </r>
  </si>
  <si>
    <r>
      <t xml:space="preserve">ECO </t>
    </r>
    <r>
      <rPr>
        <vertAlign val="superscript"/>
        <sz val="10"/>
        <color theme="1"/>
        <rFont val="Arial"/>
        <family val="2"/>
      </rPr>
      <t>2</t>
    </r>
  </si>
  <si>
    <t>of which 
Rural
sub-obligation</t>
  </si>
  <si>
    <t>Loft Insulation Ceiling Level Top-up</t>
  </si>
  <si>
    <t>DHS: Ground source heat pumps upgrades</t>
  </si>
  <si>
    <t>DHS: Air source heat pumps new upgrades</t>
  </si>
  <si>
    <t>DHS: Energy from waste upgrades</t>
  </si>
  <si>
    <t xml:space="preserve">Qualifying non-gas boiler replacement </t>
  </si>
  <si>
    <t>August 2017</t>
  </si>
  <si>
    <t>Assessor organisations</t>
  </si>
  <si>
    <t>Green Deal Providers</t>
  </si>
  <si>
    <t>Installer organisations</t>
  </si>
  <si>
    <r>
      <t>Month</t>
    </r>
    <r>
      <rPr>
        <vertAlign val="superscript"/>
        <sz val="10"/>
        <color indexed="8"/>
        <rFont val="Arial"/>
        <family val="2"/>
      </rPr>
      <t>2</t>
    </r>
  </si>
  <si>
    <r>
      <t>All Individual Advisors</t>
    </r>
    <r>
      <rPr>
        <vertAlign val="superscript"/>
        <sz val="10"/>
        <color theme="1"/>
        <rFont val="Arial"/>
        <family val="2"/>
      </rPr>
      <t>3</t>
    </r>
  </si>
  <si>
    <r>
      <t>Active Individual Advisors</t>
    </r>
    <r>
      <rPr>
        <vertAlign val="superscript"/>
        <sz val="10"/>
        <color theme="1"/>
        <rFont val="Arial"/>
        <family val="2"/>
      </rPr>
      <t>4</t>
    </r>
    <r>
      <rPr>
        <sz val="11"/>
        <color theme="1"/>
        <rFont val="Calibri"/>
        <family val="2"/>
        <scheme val="minor"/>
      </rPr>
      <t/>
    </r>
  </si>
  <si>
    <t>October 2012</t>
  </si>
  <si>
    <t>November 2012</t>
  </si>
  <si>
    <t>December 2012</t>
  </si>
  <si>
    <r>
      <t>December 2013</t>
    </r>
    <r>
      <rPr>
        <vertAlign val="superscript"/>
        <sz val="10"/>
        <color indexed="8"/>
        <rFont val="Arial"/>
        <family val="2"/>
      </rPr>
      <t xml:space="preserve"> 3</t>
    </r>
  </si>
  <si>
    <r>
      <t xml:space="preserve">August 2014 </t>
    </r>
    <r>
      <rPr>
        <vertAlign val="superscript"/>
        <sz val="10"/>
        <color theme="1"/>
        <rFont val="Arial"/>
        <family val="2"/>
      </rPr>
      <t>4</t>
    </r>
  </si>
  <si>
    <r>
      <rPr>
        <vertAlign val="superscript"/>
        <sz val="10"/>
        <color indexed="8"/>
        <rFont val="Arial"/>
        <family val="2"/>
      </rPr>
      <t>1</t>
    </r>
    <r>
      <rPr>
        <sz val="10"/>
        <color theme="1"/>
        <rFont val="Arial"/>
        <family val="2"/>
      </rPr>
      <t xml:space="preserve"> Numbers include; domestic and non-domestic as well as a small number of non-domestic only participants.</t>
    </r>
  </si>
  <si>
    <r>
      <rPr>
        <vertAlign val="superscript"/>
        <sz val="10"/>
        <color indexed="8"/>
        <rFont val="Arial"/>
        <family val="2"/>
      </rPr>
      <t>2</t>
    </r>
    <r>
      <rPr>
        <sz val="10"/>
        <color theme="1"/>
        <rFont val="Arial"/>
        <family val="2"/>
      </rPr>
      <t xml:space="preserve"> Months are approximate as they are based on numbers up to the end of the last full week in the month.</t>
    </r>
  </si>
  <si>
    <r>
      <rPr>
        <vertAlign val="superscript"/>
        <sz val="10"/>
        <color theme="1"/>
        <rFont val="Arial"/>
        <family val="2"/>
      </rPr>
      <t xml:space="preserve">3 </t>
    </r>
    <r>
      <rPr>
        <sz val="10"/>
        <color theme="1"/>
        <rFont val="Arial"/>
        <family val="2"/>
      </rPr>
      <t>The measurement of the total number of individual Advisors (active and inactive) changed in August 2014 and is not directly comparable with the number of Advisors (active and inactive) up to the end of July 2014. This may still include some double-counts where an individual advisor has registered with more than one certification body under a slightly different name that may not be picked up by the de-duplication process.</t>
    </r>
  </si>
  <si>
    <r>
      <rPr>
        <vertAlign val="superscript"/>
        <sz val="10"/>
        <color theme="1"/>
        <rFont val="Arial"/>
        <family val="2"/>
      </rPr>
      <t>4</t>
    </r>
    <r>
      <rPr>
        <sz val="11"/>
        <color theme="1"/>
        <rFont val="Calibri"/>
        <family val="2"/>
        <scheme val="minor"/>
      </rPr>
      <t xml:space="preserve"> </t>
    </r>
    <r>
      <rPr>
        <sz val="10"/>
        <color theme="1"/>
        <rFont val="Arial"/>
        <family val="2"/>
      </rPr>
      <t>The number of active individual Advisors (i.e. Advisors registered that have not been removed/withdrawn/lapsed certification or had been removed for non-compliance) became available from July 2015, following the introduction of a new system. This data set is a more accurate representation of the Advisors in the market who are able to produce Green Deal Advice Reports at any point in time. This may still include some double-count where an individual advisor has registered with more than one certification body under a slightly different name that may not be picked up by the de-duplication process.</t>
    </r>
  </si>
  <si>
    <t>Apr - Jun 2017</t>
  </si>
  <si>
    <r>
      <t>January 2013</t>
    </r>
    <r>
      <rPr>
        <vertAlign val="superscript"/>
        <sz val="10"/>
        <color theme="1"/>
        <rFont val="Arial"/>
        <family val="2"/>
      </rPr>
      <t>1</t>
    </r>
  </si>
  <si>
    <r>
      <t xml:space="preserve">Total to date </t>
    </r>
    <r>
      <rPr>
        <b/>
        <vertAlign val="superscript"/>
        <sz val="10"/>
        <color theme="1"/>
        <rFont val="Arial"/>
        <family val="2"/>
      </rPr>
      <t>3</t>
    </r>
  </si>
  <si>
    <r>
      <t>Installation Month</t>
    </r>
    <r>
      <rPr>
        <vertAlign val="superscript"/>
        <sz val="10"/>
        <color theme="1"/>
        <rFont val="Arial"/>
        <family val="2"/>
      </rPr>
      <t xml:space="preserve"> 1</t>
    </r>
  </si>
  <si>
    <t>Non-Flex</t>
  </si>
  <si>
    <t>Overall CERO</t>
  </si>
  <si>
    <t>Overall HHCRO</t>
  </si>
  <si>
    <r>
      <t>Measure Types</t>
    </r>
    <r>
      <rPr>
        <vertAlign val="superscript"/>
        <sz val="10"/>
        <rFont val="Arial"/>
        <family val="2"/>
      </rPr>
      <t>2</t>
    </r>
  </si>
  <si>
    <t>DHS: Ground source heat pumps upgrade</t>
  </si>
  <si>
    <r>
      <rPr>
        <vertAlign val="superscript"/>
        <sz val="10"/>
        <rFont val="Arial"/>
        <family val="2"/>
      </rPr>
      <t>2</t>
    </r>
    <r>
      <rPr>
        <sz val="10"/>
        <rFont val="Arial"/>
        <family val="2"/>
      </rPr>
      <t xml:space="preserve"> Please see Ofgem’s guidance for suppliers for more details on eligible measures.</t>
    </r>
  </si>
  <si>
    <r>
      <rPr>
        <vertAlign val="superscript"/>
        <sz val="10"/>
        <rFont val="Arial"/>
        <family val="2"/>
      </rPr>
      <t>4</t>
    </r>
    <r>
      <rPr>
        <sz val="10"/>
        <rFont val="Arial"/>
        <family val="2"/>
      </rPr>
      <t xml:space="preserve"> Some ECO measures were installed in properties without recording the full address (e.g. blocks of flats), so there may be slightly more unique properties than recorded here.</t>
    </r>
  </si>
  <si>
    <r>
      <rPr>
        <vertAlign val="superscript"/>
        <sz val="10"/>
        <rFont val="Arial"/>
        <family val="2"/>
      </rPr>
      <t>5</t>
    </r>
    <r>
      <rPr>
        <sz val="10"/>
        <rFont val="Arial"/>
        <family val="2"/>
      </rPr>
      <t xml:space="preserve"> The total number of unique properties by obligation does not equal the total number of unique properties overall, as some properties have measures installed under more than one obligation.</t>
    </r>
  </si>
  <si>
    <t>of which
Social EFG</t>
  </si>
  <si>
    <t>Room in Roof Insulation (residual area insulated and uninsulated)</t>
  </si>
  <si>
    <t>Electric Storage Heaters (includes replacements and repairs)</t>
  </si>
  <si>
    <t>DHS: new connection (all generator types)</t>
  </si>
  <si>
    <r>
      <rPr>
        <vertAlign val="superscript"/>
        <sz val="10"/>
        <rFont val="Arial"/>
        <family val="2"/>
      </rPr>
      <t>1</t>
    </r>
    <r>
      <rPr>
        <sz val="10"/>
        <rFont val="Arial"/>
        <family val="2"/>
      </rPr>
      <t xml:space="preserve"> This table only includes ECO Help-To-Heat measures and excludes any measures which have been rejected by Ofgem or withdrawn by obligated energy suppliers. Please see the accompanying</t>
    </r>
    <r>
      <rPr>
        <b/>
        <sz val="10"/>
        <rFont val="Arial"/>
        <family val="2"/>
      </rPr>
      <t xml:space="preserve"> Methodology Note</t>
    </r>
    <r>
      <rPr>
        <sz val="10"/>
        <rFont val="Arial"/>
        <family val="2"/>
      </rPr>
      <t xml:space="preserve"> for more details.</t>
    </r>
  </si>
  <si>
    <r>
      <rPr>
        <vertAlign val="superscript"/>
        <sz val="10"/>
        <rFont val="Arial"/>
        <family val="2"/>
      </rPr>
      <t>3</t>
    </r>
    <r>
      <rPr>
        <sz val="10"/>
        <rFont val="Arial"/>
        <family val="2"/>
      </rPr>
      <t xml:space="preserve"> These measure types are not eligible for the Home and Heating Minimum Requirement (HHMR).</t>
    </r>
  </si>
  <si>
    <r>
      <t>Carbon Savings Community (CSCO)</t>
    </r>
    <r>
      <rPr>
        <b/>
        <vertAlign val="superscript"/>
        <sz val="10"/>
        <color theme="1"/>
        <rFont val="Arial"/>
        <family val="2"/>
      </rPr>
      <t>4</t>
    </r>
  </si>
  <si>
    <t>Clearing price for Carbon Saving Rural</t>
  </si>
  <si>
    <t>Clearing price for Carbon Saving Obligations 
Solid Wall</t>
  </si>
  <si>
    <t>Clearing price for Affordable Warmth minimum (HHCRO)</t>
  </si>
  <si>
    <t>Clearing price for Affordable Warmth Insulation only (HHCRO)</t>
  </si>
  <si>
    <t>Clearing price for Affordable Warmth Solid Wall (HHCRO)</t>
  </si>
  <si>
    <t>Auction 111</t>
  </si>
  <si>
    <t>Auction 112</t>
  </si>
  <si>
    <t>Auction 113</t>
  </si>
  <si>
    <t>Auction 114</t>
  </si>
  <si>
    <r>
      <t xml:space="preserve">2 </t>
    </r>
    <r>
      <rPr>
        <sz val="10"/>
        <color theme="1"/>
        <rFont val="Arial"/>
        <family val="2"/>
      </rPr>
      <t>Clearing prices are either presented as a single figure (where only one trade has taken place or where multiple trades have taken place at the same price) or as a range (where two or more trades have taken place at different prices).</t>
    </r>
  </si>
  <si>
    <t>Auction 115</t>
  </si>
  <si>
    <t>Apr- Jun 2017</t>
  </si>
  <si>
    <r>
      <t>January 2013</t>
    </r>
    <r>
      <rPr>
        <vertAlign val="superscript"/>
        <sz val="10"/>
        <color theme="1"/>
        <rFont val="Arial"/>
        <family val="2"/>
      </rPr>
      <t>2</t>
    </r>
  </si>
  <si>
    <r>
      <t>Flex</t>
    </r>
    <r>
      <rPr>
        <vertAlign val="superscript"/>
        <sz val="10"/>
        <color theme="1"/>
        <rFont val="Arial"/>
        <family val="2"/>
      </rPr>
      <t>3</t>
    </r>
  </si>
  <si>
    <r>
      <t>Qualifying gas boilers</t>
    </r>
    <r>
      <rPr>
        <vertAlign val="superscript"/>
        <sz val="10"/>
        <color theme="1"/>
        <rFont val="Arial"/>
        <family val="2"/>
      </rPr>
      <t>2</t>
    </r>
  </si>
  <si>
    <t>Auction 116</t>
  </si>
  <si>
    <r>
      <rPr>
        <vertAlign val="superscript"/>
        <sz val="10"/>
        <rFont val="Arial"/>
        <family val="2"/>
      </rPr>
      <t xml:space="preserve">1 </t>
    </r>
    <r>
      <rPr>
        <sz val="10"/>
        <rFont val="Arial"/>
        <family val="2"/>
      </rPr>
      <t>ECO measures installed in earlier installation months can be notified at a later date under some circumstances. Some notified measures can be reallocated to different ECO obligations and so are subject to change. Measures from earlier installation months can be rejected by Ofgem. This table excludes any measures which have been rejected by Ofgem or withdrawn by obligated energy suppliers.</t>
    </r>
  </si>
  <si>
    <r>
      <rPr>
        <vertAlign val="superscript"/>
        <sz val="10"/>
        <color theme="1"/>
        <rFont val="Arial"/>
        <family val="2"/>
      </rPr>
      <t>5</t>
    </r>
    <r>
      <rPr>
        <sz val="10"/>
        <color theme="1"/>
        <rFont val="Arial"/>
        <family val="2"/>
      </rPr>
      <t xml:space="preserve"> Eligibility for certain measures under Affordable Warmth (HHCRO) is extended to social housing in EPC Bands E, F or G, where the premises are let below market rate.</t>
    </r>
  </si>
  <si>
    <r>
      <rPr>
        <vertAlign val="superscript"/>
        <sz val="10"/>
        <color theme="1"/>
        <rFont val="Arial"/>
        <family val="2"/>
      </rPr>
      <t>4</t>
    </r>
    <r>
      <rPr>
        <sz val="10"/>
        <color theme="1"/>
        <rFont val="Arial"/>
        <family val="2"/>
      </rPr>
      <t xml:space="preserve"> The home heating minimum requirement (HHMR) is an obligation to deliver a minimum amount of the HHCRO target through measures other than the replacement of a qualifying boiler fuelled by mains gas.</t>
    </r>
  </si>
  <si>
    <r>
      <t>Home and Heating Minimum Requirement (HHMR)</t>
    </r>
    <r>
      <rPr>
        <vertAlign val="superscript"/>
        <sz val="10"/>
        <color theme="1"/>
        <rFont val="Arial"/>
        <family val="2"/>
      </rPr>
      <t>4</t>
    </r>
  </si>
  <si>
    <t xml:space="preserve"> of which Rural sub-obligation</t>
  </si>
  <si>
    <t xml:space="preserve">    of which Non-Solid Wall</t>
  </si>
  <si>
    <t xml:space="preserve">    of which Solid Wall</t>
  </si>
  <si>
    <t xml:space="preserve"> of which Non-Rural</t>
  </si>
  <si>
    <t xml:space="preserve"> of which rural sub-obligation</t>
  </si>
  <si>
    <r>
      <t xml:space="preserve"> of which Mains-Gas Qualifying Boiler Replacements</t>
    </r>
    <r>
      <rPr>
        <vertAlign val="superscript"/>
        <sz val="11"/>
        <color theme="1"/>
        <rFont val="Calibri"/>
        <family val="2"/>
        <scheme val="minor"/>
      </rPr>
      <t>4</t>
    </r>
  </si>
  <si>
    <t xml:space="preserve"> of which Home and Heating Minimum Requirement (Non-Solid Wall)</t>
  </si>
  <si>
    <t xml:space="preserve"> of which Home and Heating Minimum Requirement (Solid Wall)</t>
  </si>
  <si>
    <r>
      <rPr>
        <vertAlign val="superscript"/>
        <sz val="10"/>
        <color theme="1"/>
        <rFont val="Arial"/>
        <family val="2"/>
      </rPr>
      <t>2</t>
    </r>
    <r>
      <rPr>
        <sz val="10"/>
        <color theme="1"/>
        <rFont val="Arial"/>
        <family val="2"/>
      </rPr>
      <t xml:space="preserve"> Suppliers have delivered different amounts against each obligation. 'Highest' and 'lowest' average costs for individual suppliers should therefore be treated with caution as they may relate to different levels of delivery, different measures installed and different routes of meeting the obligation.</t>
    </r>
  </si>
  <si>
    <r>
      <rPr>
        <vertAlign val="superscript"/>
        <sz val="10"/>
        <rFont val="Arial"/>
        <family val="2"/>
      </rPr>
      <t xml:space="preserve">1 </t>
    </r>
    <r>
      <rPr>
        <sz val="10"/>
        <rFont val="Arial"/>
        <family val="2"/>
      </rPr>
      <t>Average cost per £ saved on energy bills for Affordable Warmth ECO measures.</t>
    </r>
    <r>
      <rPr>
        <sz val="11"/>
        <color rgb="FFFF0000"/>
        <rFont val="Calibri"/>
        <family val="2"/>
        <scheme val="minor"/>
      </rPr>
      <t/>
    </r>
  </si>
  <si>
    <r>
      <rPr>
        <vertAlign val="superscript"/>
        <sz val="10"/>
        <color theme="1"/>
        <rFont val="Arial"/>
        <family val="2"/>
      </rPr>
      <t>4</t>
    </r>
    <r>
      <rPr>
        <sz val="10"/>
        <color theme="1"/>
        <rFont val="Arial"/>
        <family val="2"/>
      </rPr>
      <t xml:space="preserve"> Qualifying gas boilers are where a mains gas-fuelled boiler has broken down or is not functioning efficiently and meets the criteria explained in Ofgem’s ECO-HTH Guidance.  </t>
    </r>
  </si>
  <si>
    <r>
      <rPr>
        <vertAlign val="superscript"/>
        <sz val="10"/>
        <color theme="1"/>
        <rFont val="Arial"/>
        <family val="2"/>
      </rPr>
      <t>2</t>
    </r>
    <r>
      <rPr>
        <sz val="10"/>
        <color theme="1"/>
        <rFont val="Arial"/>
        <family val="2"/>
      </rPr>
      <t xml:space="preserve"> Qualifying gas boilers are where a mains gas-fuelled boiler has broken down or is not functioning efficiently and meets the criteria explained in Ofgem’s ECO-HTH Guidance.  
</t>
    </r>
  </si>
  <si>
    <t>ECO Help-To-Heat measures installed, by obligation, by installation month</t>
  </si>
  <si>
    <t>ECO Help-To-Heat measures installed, by measure type, by obligation</t>
  </si>
  <si>
    <t xml:space="preserve">        N/A</t>
  </si>
  <si>
    <r>
      <rPr>
        <vertAlign val="superscript"/>
        <sz val="10"/>
        <color theme="1"/>
        <rFont val="Arial"/>
        <family val="2"/>
      </rPr>
      <t xml:space="preserve">3 </t>
    </r>
    <r>
      <rPr>
        <sz val="10"/>
        <color theme="1"/>
        <rFont val="Arial"/>
        <family val="2"/>
      </rPr>
      <t>Average cost per lifetime tonne of CO</t>
    </r>
    <r>
      <rPr>
        <vertAlign val="subscript"/>
        <sz val="10"/>
        <color theme="1"/>
        <rFont val="Arial"/>
        <family val="2"/>
      </rPr>
      <t>2</t>
    </r>
    <r>
      <rPr>
        <sz val="10"/>
        <color theme="1"/>
        <rFont val="Arial"/>
        <family val="2"/>
      </rPr>
      <t xml:space="preserve"> saved for Carbon Saving Obligation. CO</t>
    </r>
    <r>
      <rPr>
        <vertAlign val="subscript"/>
        <sz val="10"/>
        <color theme="1"/>
        <rFont val="Arial"/>
        <family val="2"/>
      </rPr>
      <t>2</t>
    </r>
    <r>
      <rPr>
        <sz val="10"/>
        <color theme="1"/>
        <rFont val="Arial"/>
        <family val="2"/>
      </rPr>
      <t xml:space="preserve"> savings are not adjusted by 15% comfort taking factor.</t>
    </r>
  </si>
  <si>
    <r>
      <rPr>
        <vertAlign val="superscript"/>
        <sz val="10"/>
        <color theme="1"/>
        <rFont val="Arial"/>
        <family val="2"/>
      </rPr>
      <t>2</t>
    </r>
    <r>
      <rPr>
        <sz val="10"/>
        <color theme="1"/>
        <rFont val="Arial"/>
        <family val="2"/>
      </rPr>
      <t xml:space="preserve"> Prior to the introduction of ECO Help-to-Heat in April 2017, it was not possible for socially-rented properties to benefit from measures delivered under Affordable Warmth.</t>
    </r>
  </si>
  <si>
    <r>
      <rPr>
        <vertAlign val="superscript"/>
        <sz val="10"/>
        <color indexed="8"/>
        <rFont val="Arial"/>
        <family val="2"/>
      </rPr>
      <t xml:space="preserve">2 </t>
    </r>
    <r>
      <rPr>
        <sz val="10"/>
        <color theme="1"/>
        <rFont val="Arial"/>
        <family val="2"/>
      </rPr>
      <t>Measures installed in earlier installation months can be notified at a later date under some circumstances.</t>
    </r>
  </si>
  <si>
    <r>
      <t>4</t>
    </r>
    <r>
      <rPr>
        <sz val="10"/>
        <color theme="1"/>
        <rFont val="Arial"/>
        <family val="2"/>
      </rPr>
      <t xml:space="preserve"> It is possible for there to be more than one GDHIF voucher paid per household.</t>
    </r>
  </si>
  <si>
    <t>September 2017</t>
  </si>
  <si>
    <t>October 2017</t>
  </si>
  <si>
    <t>November 2017</t>
  </si>
  <si>
    <t>Jul - Sep 2017</t>
  </si>
  <si>
    <r>
      <rPr>
        <vertAlign val="superscript"/>
        <sz val="10"/>
        <color theme="1"/>
        <rFont val="Arial"/>
        <family val="2"/>
      </rPr>
      <t xml:space="preserve">2 </t>
    </r>
    <r>
      <rPr>
        <sz val="10"/>
        <color theme="1"/>
        <rFont val="Arial"/>
        <family val="2"/>
      </rPr>
      <t>Average cost per £ saved on energy bills for Affordable Warmth ECO measures.</t>
    </r>
  </si>
  <si>
    <r>
      <rPr>
        <vertAlign val="superscript"/>
        <sz val="10"/>
        <color theme="1"/>
        <rFont val="Arial"/>
        <family val="2"/>
      </rPr>
      <t>3</t>
    </r>
    <r>
      <rPr>
        <sz val="11"/>
        <color theme="1"/>
        <rFont val="Calibri"/>
        <family val="2"/>
        <scheme val="minor"/>
      </rPr>
      <t xml:space="preserve"> </t>
    </r>
    <r>
      <rPr>
        <sz val="10"/>
        <color theme="1"/>
        <rFont val="Arial"/>
        <family val="2"/>
      </rPr>
      <t>Suppliers have delivered different amounts against each obligation. 'Highest' and 'lowest' average costs for individual suppliers should therefore be treated with caution as they may relate to different levels of delivery, different measures installed and different routes of meeting the obligation.</t>
    </r>
  </si>
  <si>
    <r>
      <rPr>
        <vertAlign val="superscript"/>
        <sz val="10"/>
        <color theme="1"/>
        <rFont val="Arial"/>
        <family val="2"/>
      </rPr>
      <t xml:space="preserve">4 </t>
    </r>
    <r>
      <rPr>
        <sz val="10"/>
        <color theme="1"/>
        <rFont val="Arial"/>
        <family val="2"/>
      </rPr>
      <t>Average cost per lifetime tonne of CO</t>
    </r>
    <r>
      <rPr>
        <vertAlign val="subscript"/>
        <sz val="10"/>
        <color theme="1"/>
        <rFont val="Arial"/>
        <family val="2"/>
      </rPr>
      <t>2</t>
    </r>
    <r>
      <rPr>
        <sz val="10"/>
        <color theme="1"/>
        <rFont val="Arial"/>
        <family val="2"/>
      </rPr>
      <t xml:space="preserve"> saved for Carbon Saving Communities and Carbon Saving Obligation. CO</t>
    </r>
    <r>
      <rPr>
        <vertAlign val="subscript"/>
        <sz val="10"/>
        <color theme="1"/>
        <rFont val="Arial"/>
        <family val="2"/>
      </rPr>
      <t>2</t>
    </r>
    <r>
      <rPr>
        <sz val="10"/>
        <color theme="1"/>
        <rFont val="Arial"/>
        <family val="2"/>
      </rPr>
      <t xml:space="preserve"> savings are not adjusted by 15% comfort taking factor.</t>
    </r>
  </si>
  <si>
    <r>
      <rPr>
        <vertAlign val="superscript"/>
        <sz val="10"/>
        <color theme="1"/>
        <rFont val="Arial"/>
        <family val="2"/>
      </rPr>
      <t xml:space="preserve">5 </t>
    </r>
    <r>
      <rPr>
        <sz val="10"/>
        <color theme="1"/>
        <rFont val="Arial"/>
        <family val="2"/>
      </rPr>
      <t>Carbon Saving Communities includes delivery costs incurred through the CSCO rural sub-obligation.</t>
    </r>
  </si>
  <si>
    <r>
      <t>Highest average cost (individual supplier)</t>
    </r>
    <r>
      <rPr>
        <vertAlign val="superscript"/>
        <sz val="10"/>
        <color theme="1"/>
        <rFont val="Arial"/>
        <family val="2"/>
      </rPr>
      <t>3</t>
    </r>
  </si>
  <si>
    <r>
      <t>Lowest average cost
(individual supplier)</t>
    </r>
    <r>
      <rPr>
        <vertAlign val="superscript"/>
        <sz val="10"/>
        <color theme="1"/>
        <rFont val="Arial"/>
        <family val="2"/>
      </rPr>
      <t>3</t>
    </r>
  </si>
  <si>
    <r>
      <rPr>
        <vertAlign val="superscript"/>
        <sz val="11"/>
        <color theme="1"/>
        <rFont val="Calibri"/>
        <family val="2"/>
        <scheme val="minor"/>
      </rPr>
      <t>1</t>
    </r>
    <r>
      <rPr>
        <sz val="10"/>
        <color theme="1"/>
        <rFont val="Arial"/>
        <family val="2"/>
      </rPr>
      <t xml:space="preserve"> Any ECO2 costs reported in months after March 2017 have been included in the figures up to end March 2017.</t>
    </r>
  </si>
  <si>
    <r>
      <t>Rented (social)</t>
    </r>
    <r>
      <rPr>
        <vertAlign val="superscript"/>
        <sz val="10"/>
        <color theme="1"/>
        <rFont val="Arial"/>
        <family val="2"/>
      </rPr>
      <t>5</t>
    </r>
  </si>
  <si>
    <r>
      <rPr>
        <vertAlign val="superscript"/>
        <sz val="10"/>
        <color theme="1"/>
        <rFont val="Arial"/>
        <family val="2"/>
      </rPr>
      <t>5</t>
    </r>
    <r>
      <rPr>
        <sz val="10"/>
        <color theme="1"/>
        <rFont val="Arial"/>
        <family val="2"/>
      </rPr>
      <t xml:space="preserve"> Some measures became eligible under Affordable Warmth in April 2017 for social rented housing with EPC rating EFG</t>
    </r>
  </si>
  <si>
    <r>
      <rPr>
        <vertAlign val="superscript"/>
        <sz val="10"/>
        <color theme="1"/>
        <rFont val="Arial"/>
        <family val="2"/>
      </rPr>
      <t>1</t>
    </r>
    <r>
      <rPr>
        <sz val="10"/>
        <color theme="1"/>
        <rFont val="Arial"/>
        <family val="2"/>
      </rPr>
      <t xml:space="preserve"> Full methodology details on calculating progress towards the 1 million homes target are available in the Household Energy Efficiency Statistics methodology note: https://www.gov.uk/government/publications/household-energy-efficiency-statistics-methodology-note</t>
    </r>
  </si>
  <si>
    <t>Households that have had measures installed through ECO and under the Green Deal Framework, by installation month (From May 2015)</t>
  </si>
  <si>
    <r>
      <t>of which
Flex</t>
    </r>
    <r>
      <rPr>
        <i/>
        <vertAlign val="superscript"/>
        <sz val="10"/>
        <rFont val="Arial"/>
        <family val="2"/>
      </rPr>
      <t>6</t>
    </r>
  </si>
  <si>
    <t>Auction 117</t>
  </si>
  <si>
    <t>£21.00 - £23.00</t>
  </si>
  <si>
    <t>Auction 118</t>
  </si>
  <si>
    <t>Auction 119</t>
  </si>
  <si>
    <t>£21.00</t>
  </si>
  <si>
    <t>£25.99</t>
  </si>
  <si>
    <t>Auction 120</t>
  </si>
  <si>
    <t>Auction 121</t>
  </si>
  <si>
    <t>Auction 123</t>
  </si>
  <si>
    <t>Auction 122</t>
  </si>
  <si>
    <t>£23.00 - £24.00</t>
  </si>
  <si>
    <t>£21.00 - £22.10</t>
  </si>
  <si>
    <r>
      <t>Total number of unique properties</t>
    </r>
    <r>
      <rPr>
        <b/>
        <vertAlign val="superscript"/>
        <sz val="10"/>
        <rFont val="Arial"/>
        <family val="2"/>
      </rPr>
      <t xml:space="preserve"> 4,5,6</t>
    </r>
  </si>
  <si>
    <r>
      <t>Jul - Sep</t>
    </r>
    <r>
      <rPr>
        <sz val="10"/>
        <rFont val="Arial"/>
        <family val="2"/>
      </rPr>
      <t xml:space="preserve"> 2017</t>
    </r>
  </si>
  <si>
    <t>Next update</t>
  </si>
  <si>
    <t>December 2017</t>
  </si>
  <si>
    <t>January 2018</t>
  </si>
  <si>
    <t>February 2018</t>
  </si>
  <si>
    <t>Estimated average ECO Help-To-Heat delivery costs as reported by energy suppliers</t>
  </si>
  <si>
    <t>Number of measures installed using Green Deal Finance, and cumulative total, by installation month</t>
  </si>
  <si>
    <t>Auction 124</t>
  </si>
  <si>
    <t>Auction 125</t>
  </si>
  <si>
    <t>Auction 126</t>
  </si>
  <si>
    <r>
      <t xml:space="preserve">December 2017 </t>
    </r>
    <r>
      <rPr>
        <vertAlign val="superscript"/>
        <sz val="10"/>
        <color theme="1"/>
        <rFont val="Arial"/>
        <family val="2"/>
      </rPr>
      <t>4</t>
    </r>
  </si>
  <si>
    <r>
      <rPr>
        <vertAlign val="superscript"/>
        <sz val="10"/>
        <color theme="1"/>
        <rFont val="Arial"/>
        <family val="2"/>
      </rPr>
      <t>4</t>
    </r>
    <r>
      <rPr>
        <sz val="10"/>
        <color theme="1"/>
        <rFont val="Arial"/>
        <family val="2"/>
      </rPr>
      <t xml:space="preserve"> An auction in this month was postponed due to the Christmas break.</t>
    </r>
  </si>
  <si>
    <t>£23.00 - £25.00</t>
  </si>
  <si>
    <t>Auction 127</t>
  </si>
  <si>
    <t>Auction 128</t>
  </si>
  <si>
    <t>Oct - Dec 2017</t>
  </si>
  <si>
    <t>Percentage of Flex measures installed</t>
  </si>
  <si>
    <t>.. Measures installed were not possible (scheme not in operation) in these quarters.</t>
  </si>
  <si>
    <r>
      <rPr>
        <vertAlign val="superscript"/>
        <sz val="10"/>
        <color theme="1"/>
        <rFont val="Arial"/>
        <family val="2"/>
      </rPr>
      <t>3</t>
    </r>
    <r>
      <rPr>
        <sz val="10"/>
        <color theme="1"/>
        <rFont val="Arial"/>
        <family val="2"/>
      </rPr>
      <t xml:space="preserve"> Where a replacement heating system is installed it is classified based on the previous heating fuel where different</t>
    </r>
  </si>
  <si>
    <r>
      <rPr>
        <vertAlign val="superscript"/>
        <sz val="10"/>
        <color indexed="8"/>
        <rFont val="Arial"/>
        <family val="2"/>
      </rPr>
      <t xml:space="preserve">1 </t>
    </r>
    <r>
      <rPr>
        <sz val="10"/>
        <color theme="1"/>
        <rFont val="Arial"/>
        <family val="2"/>
      </rPr>
      <t>Includes only measures installed using Green Deal Finance where a Green Deal Plan has gone 'live' or ‘completed’ following being ‘live’.</t>
    </r>
  </si>
  <si>
    <r>
      <t>ECO</t>
    </r>
    <r>
      <rPr>
        <vertAlign val="superscript"/>
        <sz val="10"/>
        <rFont val="Arial"/>
        <family val="2"/>
      </rPr>
      <t xml:space="preserve"> 2</t>
    </r>
  </si>
  <si>
    <t>March 2018</t>
  </si>
  <si>
    <t>April 2018</t>
  </si>
  <si>
    <t>May 2018</t>
  </si>
  <si>
    <t>Jan - Mar 2018</t>
  </si>
  <si>
    <r>
      <t xml:space="preserve">March 2018 </t>
    </r>
    <r>
      <rPr>
        <vertAlign val="superscript"/>
        <sz val="10"/>
        <color theme="1"/>
        <rFont val="Arial"/>
        <family val="2"/>
      </rPr>
      <t>5</t>
    </r>
  </si>
  <si>
    <r>
      <t xml:space="preserve">Auction 129 </t>
    </r>
    <r>
      <rPr>
        <vertAlign val="superscript"/>
        <sz val="10"/>
        <color theme="1"/>
        <rFont val="Arial"/>
        <family val="2"/>
      </rPr>
      <t>3</t>
    </r>
  </si>
  <si>
    <r>
      <t xml:space="preserve">Auction 130 </t>
    </r>
    <r>
      <rPr>
        <vertAlign val="superscript"/>
        <sz val="10"/>
        <color theme="1"/>
        <rFont val="Arial"/>
        <family val="2"/>
      </rPr>
      <t>3</t>
    </r>
  </si>
  <si>
    <t>Auction 131</t>
  </si>
  <si>
    <r>
      <t xml:space="preserve">Auction 132 </t>
    </r>
    <r>
      <rPr>
        <vertAlign val="superscript"/>
        <sz val="10"/>
        <color theme="1"/>
        <rFont val="Arial"/>
        <family val="2"/>
      </rPr>
      <t>3</t>
    </r>
  </si>
  <si>
    <r>
      <rPr>
        <vertAlign val="superscript"/>
        <sz val="10"/>
        <color theme="1"/>
        <rFont val="Arial"/>
        <family val="2"/>
      </rPr>
      <t>3</t>
    </r>
    <r>
      <rPr>
        <sz val="10"/>
        <color theme="1"/>
        <rFont val="Arial"/>
        <family val="2"/>
      </rPr>
      <t xml:space="preserve"> No lots were submitted for these auctions.</t>
    </r>
  </si>
  <si>
    <r>
      <t xml:space="preserve">May 2018 </t>
    </r>
    <r>
      <rPr>
        <vertAlign val="superscript"/>
        <sz val="10"/>
        <color theme="1"/>
        <rFont val="Arial"/>
        <family val="2"/>
      </rPr>
      <t>5</t>
    </r>
  </si>
  <si>
    <r>
      <t xml:space="preserve">Auction 133 </t>
    </r>
    <r>
      <rPr>
        <vertAlign val="superscript"/>
        <sz val="10"/>
        <color theme="1"/>
        <rFont val="Arial"/>
        <family val="2"/>
      </rPr>
      <t>3</t>
    </r>
  </si>
  <si>
    <r>
      <t xml:space="preserve">Auction 134 </t>
    </r>
    <r>
      <rPr>
        <vertAlign val="superscript"/>
        <sz val="10"/>
        <color theme="1"/>
        <rFont val="Arial"/>
        <family val="2"/>
      </rPr>
      <t>3</t>
    </r>
  </si>
  <si>
    <r>
      <t xml:space="preserve">Auction 135 </t>
    </r>
    <r>
      <rPr>
        <vertAlign val="superscript"/>
        <sz val="10"/>
        <color theme="1"/>
        <rFont val="Arial"/>
        <family val="2"/>
      </rPr>
      <t>3</t>
    </r>
  </si>
  <si>
    <r>
      <t xml:space="preserve">Green Deal Finance Plans </t>
    </r>
    <r>
      <rPr>
        <vertAlign val="superscript"/>
        <sz val="10"/>
        <rFont val="Arial"/>
        <family val="2"/>
      </rPr>
      <t>4</t>
    </r>
  </si>
  <si>
    <r>
      <t>May 2018</t>
    </r>
    <r>
      <rPr>
        <vertAlign val="superscript"/>
        <sz val="10"/>
        <color theme="1"/>
        <rFont val="Arial"/>
        <family val="2"/>
      </rPr>
      <t>5</t>
    </r>
  </si>
  <si>
    <t>Map1</t>
  </si>
  <si>
    <t>Map2</t>
  </si>
  <si>
    <t>Households in receipt of ECO measures by Local Authority per 1,000 households</t>
  </si>
  <si>
    <r>
      <t xml:space="preserve">Oct - Dec </t>
    </r>
    <r>
      <rPr>
        <sz val="10"/>
        <color theme="1"/>
        <rFont val="Arial"/>
        <family val="2"/>
      </rPr>
      <t>2014</t>
    </r>
  </si>
  <si>
    <r>
      <t xml:space="preserve">Jan - Mar </t>
    </r>
    <r>
      <rPr>
        <sz val="10"/>
        <color theme="1"/>
        <rFont val="Arial"/>
        <family val="2"/>
      </rPr>
      <t>2015</t>
    </r>
  </si>
  <si>
    <r>
      <rPr>
        <vertAlign val="superscript"/>
        <sz val="10"/>
        <rFont val="Arial"/>
        <family val="2"/>
      </rPr>
      <t xml:space="preserve">3 </t>
    </r>
    <r>
      <rPr>
        <sz val="10"/>
        <rFont val="Arial"/>
        <family val="2"/>
      </rPr>
      <t>Where multiple ECO measures have been installed in a property, the tenure is recorded against the first measure installed.</t>
    </r>
  </si>
  <si>
    <t>Carbon Saving Target (CERO) Rural Sub-obligation</t>
  </si>
  <si>
    <t>June 2018</t>
  </si>
  <si>
    <t>July 2018</t>
  </si>
  <si>
    <t>August 2018</t>
  </si>
  <si>
    <r>
      <t>Carbon Saving Communities</t>
    </r>
    <r>
      <rPr>
        <b/>
        <vertAlign val="superscript"/>
        <sz val="10"/>
        <color theme="1"/>
        <rFont val="Arial"/>
        <family val="2"/>
      </rPr>
      <t xml:space="preserve"> 5</t>
    </r>
  </si>
  <si>
    <t>Auction 136</t>
  </si>
  <si>
    <t>£25.10</t>
  </si>
  <si>
    <t>Auction 137</t>
  </si>
  <si>
    <t>Auction 138</t>
  </si>
  <si>
    <t>Auction 139</t>
  </si>
  <si>
    <t>Auction 141</t>
  </si>
  <si>
    <t>Apr - Jun 2018</t>
  </si>
  <si>
    <r>
      <rPr>
        <vertAlign val="superscript"/>
        <sz val="10"/>
        <rFont val="Arial"/>
        <family val="2"/>
      </rPr>
      <t xml:space="preserve">1 </t>
    </r>
    <r>
      <rPr>
        <sz val="10"/>
        <rFont val="Arial"/>
        <family val="2"/>
      </rPr>
      <t>Source: ONS 2011 Census Table PHP01:  Usual residents by resident type, and population density, number of households with at least one usual resident and average household size, wards in Great Britain Parliamentary Constituency based on wards in England and Wales and Census ouput areas in Scotland.</t>
    </r>
  </si>
  <si>
    <t>Auction 140</t>
  </si>
  <si>
    <t>Overall Summary</t>
  </si>
  <si>
    <t>Monthly Summary</t>
  </si>
  <si>
    <r>
      <t>Oct - Dec</t>
    </r>
    <r>
      <rPr>
        <vertAlign val="superscript"/>
        <sz val="10"/>
        <color theme="1"/>
        <rFont val="Arial"/>
        <family val="2"/>
      </rPr>
      <t xml:space="preserve"> </t>
    </r>
    <r>
      <rPr>
        <sz val="10"/>
        <color theme="1"/>
        <rFont val="Arial"/>
        <family val="2"/>
      </rPr>
      <t>2017</t>
    </r>
  </si>
  <si>
    <r>
      <rPr>
        <vertAlign val="superscript"/>
        <sz val="10"/>
        <color indexed="8"/>
        <rFont val="Arial"/>
        <family val="2"/>
      </rPr>
      <t xml:space="preserve">4 </t>
    </r>
    <r>
      <rPr>
        <sz val="10"/>
        <color theme="1"/>
        <rFont val="Arial"/>
        <family val="2"/>
      </rPr>
      <t>The number of measures installed using Green Deal finance in any month other than the latest month are not directly comparable with the number of ‘live’ and/or ‘completed’ Green Deal Plans for each of those respective months. Some measures may have been installed in a month previous to when the corresponding Green Deal Plan went ‘live’ and/or 'completed' and therefore revisions will occur.</t>
    </r>
  </si>
  <si>
    <r>
      <rPr>
        <vertAlign val="superscript"/>
        <sz val="10"/>
        <color indexed="8"/>
        <rFont val="Arial"/>
        <family val="2"/>
      </rPr>
      <t>3</t>
    </r>
    <r>
      <rPr>
        <sz val="10"/>
        <color theme="1"/>
        <rFont val="Arial"/>
        <family val="2"/>
      </rPr>
      <t xml:space="preserve"> The number of measures installed using Green Deal finance are subject to revision as Green Deal Plans may become 'live' and/or or ‘completed’ after the installation month and therefore revisions will occur.</t>
    </r>
  </si>
  <si>
    <r>
      <t>Households with measures installed through more than one delivery mechanism</t>
    </r>
    <r>
      <rPr>
        <vertAlign val="superscript"/>
        <sz val="10"/>
        <rFont val="Arial"/>
        <family val="2"/>
      </rPr>
      <t xml:space="preserve"> 5</t>
    </r>
  </si>
  <si>
    <r>
      <t>5</t>
    </r>
    <r>
      <rPr>
        <sz val="10"/>
        <color theme="1"/>
        <rFont val="Arial"/>
        <family val="2"/>
      </rPr>
      <t xml:space="preserve"> The rounded estimate of households with measures installed through more than one delivery mechanism.</t>
    </r>
  </si>
  <si>
    <t>Green Deal Communities</t>
  </si>
  <si>
    <r>
      <rPr>
        <vertAlign val="superscript"/>
        <sz val="10"/>
        <color theme="1"/>
        <rFont val="Arial"/>
        <family val="2"/>
      </rPr>
      <t>3</t>
    </r>
    <r>
      <rPr>
        <sz val="10"/>
        <color theme="1"/>
        <rFont val="Arial"/>
        <family val="2"/>
      </rPr>
      <t xml:space="preserve"> Where a household has measures installed in two or more months since May 2015, the earliest installation month is recorded. </t>
    </r>
  </si>
  <si>
    <t>September 2018</t>
  </si>
  <si>
    <t>October 2018</t>
  </si>
  <si>
    <t>November 2018</t>
  </si>
  <si>
    <t>Responsible Statistician</t>
  </si>
  <si>
    <t>EnergyEfficiency.Stats@beis.gov.uk</t>
  </si>
  <si>
    <r>
      <t>of which Social EFG</t>
    </r>
    <r>
      <rPr>
        <i/>
        <vertAlign val="superscript"/>
        <sz val="10"/>
        <color theme="1"/>
        <rFont val="Arial"/>
        <family val="2"/>
      </rPr>
      <t>5</t>
    </r>
  </si>
  <si>
    <t>Jul - Sep 2018</t>
  </si>
  <si>
    <r>
      <t>Auction 106</t>
    </r>
    <r>
      <rPr>
        <vertAlign val="superscript"/>
        <sz val="10"/>
        <color theme="1"/>
        <rFont val="Arial"/>
        <family val="2"/>
      </rPr>
      <t>1</t>
    </r>
  </si>
  <si>
    <t>Auction 142</t>
  </si>
  <si>
    <t>04 September 2018</t>
  </si>
  <si>
    <t>Auction 143</t>
  </si>
  <si>
    <t>18 September 2018</t>
  </si>
  <si>
    <t>£0.23</t>
  </si>
  <si>
    <t>Auction 145</t>
  </si>
  <si>
    <t>Auction 146</t>
  </si>
  <si>
    <r>
      <t xml:space="preserve">1 </t>
    </r>
    <r>
      <rPr>
        <sz val="10"/>
        <color theme="1"/>
        <rFont val="Arial"/>
        <family val="2"/>
      </rPr>
      <t>ECO Help-To-Heat is the ECO 2 extension period (running April 2017 - September 2018).</t>
    </r>
  </si>
  <si>
    <t>Auction 148</t>
  </si>
  <si>
    <t>Auction 147</t>
  </si>
  <si>
    <t>ECO brokerage auction clearing prices by ECO obligation, by auction, January 2013 - March 2017</t>
  </si>
  <si>
    <t>S12000048</t>
  </si>
  <si>
    <t>S12000047</t>
  </si>
  <si>
    <r>
      <t>Folkestone and Hythe</t>
    </r>
    <r>
      <rPr>
        <vertAlign val="superscript"/>
        <sz val="10"/>
        <rFont val="Arial"/>
        <family val="2"/>
      </rPr>
      <t>2</t>
    </r>
  </si>
  <si>
    <r>
      <t xml:space="preserve">December 2018 </t>
    </r>
    <r>
      <rPr>
        <vertAlign val="superscript"/>
        <sz val="10"/>
        <color theme="1"/>
        <rFont val="Arial"/>
        <family val="2"/>
      </rPr>
      <t>4</t>
    </r>
  </si>
  <si>
    <t>Auction 149</t>
  </si>
  <si>
    <t>£0.17</t>
  </si>
  <si>
    <t>Table 1.4</t>
  </si>
  <si>
    <t>21 Mar 2019</t>
  </si>
  <si>
    <t>ECO3 measures installed, by measure type, by obligation</t>
  </si>
  <si>
    <t>ECO3 measures installed, by obligation, by installation month</t>
  </si>
  <si>
    <t>Table 3.3</t>
  </si>
  <si>
    <t>Table 3.5</t>
  </si>
  <si>
    <t>Table 3.6</t>
  </si>
  <si>
    <r>
      <t>Table 7.1: Number of Green Deal Plans</t>
    </r>
    <r>
      <rPr>
        <b/>
        <vertAlign val="superscript"/>
        <sz val="10"/>
        <color indexed="8"/>
        <rFont val="Arial"/>
        <family val="2"/>
      </rPr>
      <t>1,2,3,4,5</t>
    </r>
    <r>
      <rPr>
        <b/>
        <sz val="10"/>
        <color indexed="8"/>
        <rFont val="Arial"/>
        <family val="2"/>
      </rPr>
      <t xml:space="preserve"> in domestic unique properties, cumulative total, by month</t>
    </r>
  </si>
  <si>
    <r>
      <t>Table 7.2: Number of measures installed using Green Deal Finance</t>
    </r>
    <r>
      <rPr>
        <b/>
        <vertAlign val="superscript"/>
        <sz val="10"/>
        <color indexed="8"/>
        <rFont val="Arial"/>
        <family val="2"/>
      </rPr>
      <t>1,2</t>
    </r>
    <r>
      <rPr>
        <b/>
        <sz val="10"/>
        <color indexed="8"/>
        <rFont val="Arial"/>
        <family val="2"/>
      </rPr>
      <t xml:space="preserve"> and cumulative total</t>
    </r>
    <r>
      <rPr>
        <b/>
        <vertAlign val="superscript"/>
        <sz val="10"/>
        <color indexed="8"/>
        <rFont val="Arial"/>
        <family val="2"/>
      </rPr>
      <t>3</t>
    </r>
    <r>
      <rPr>
        <b/>
        <sz val="10"/>
        <color indexed="8"/>
        <rFont val="Arial"/>
        <family val="2"/>
      </rPr>
      <t>, by installation month</t>
    </r>
    <r>
      <rPr>
        <b/>
        <vertAlign val="superscript"/>
        <sz val="10"/>
        <color indexed="8"/>
        <rFont val="Arial"/>
        <family val="2"/>
      </rPr>
      <t>4</t>
    </r>
  </si>
  <si>
    <r>
      <t>Table 7.4: A</t>
    </r>
    <r>
      <rPr>
        <b/>
        <sz val="10"/>
        <color indexed="8"/>
        <rFont val="Arial"/>
        <family val="2"/>
      </rPr>
      <t>ccredited</t>
    </r>
    <r>
      <rPr>
        <b/>
        <vertAlign val="superscript"/>
        <sz val="10"/>
        <color indexed="8"/>
        <rFont val="Arial"/>
        <family val="2"/>
      </rPr>
      <t>1</t>
    </r>
    <r>
      <rPr>
        <b/>
        <sz val="10"/>
        <color indexed="8"/>
        <rFont val="Arial"/>
        <family val="2"/>
      </rPr>
      <t xml:space="preserve"> Assessor organisations, Individual Advisors, Green Deal Providers and Installer organisations, cumulative totals by month</t>
    </r>
  </si>
  <si>
    <t>Accredited Assessor organisations, Individual Advisors, Green Deal Providers and Installer organisations, cumulative totals by month</t>
  </si>
  <si>
    <t>Table 7.1</t>
  </si>
  <si>
    <t>Table 7.2</t>
  </si>
  <si>
    <t>Table 7.3</t>
  </si>
  <si>
    <t>Table 7.4</t>
  </si>
  <si>
    <t>Table 4.1</t>
  </si>
  <si>
    <t>Table 4.2</t>
  </si>
  <si>
    <t>Table 4.3</t>
  </si>
  <si>
    <t>Table 4.4</t>
  </si>
  <si>
    <t>Table 4.5</t>
  </si>
  <si>
    <t xml:space="preserve">Table 6.3: Estimated average ECO Help-To-Heat delivery costs as reported by energy suppliers, April 2017 - September 2018 </t>
  </si>
  <si>
    <r>
      <t>Table 5.1: ECO brokerage auctions</t>
    </r>
    <r>
      <rPr>
        <b/>
        <vertAlign val="superscript"/>
        <sz val="10"/>
        <color indexed="8"/>
        <rFont val="Arial"/>
        <family val="2"/>
      </rPr>
      <t>1</t>
    </r>
    <r>
      <rPr>
        <b/>
        <sz val="10"/>
        <color indexed="8"/>
        <rFont val="Arial"/>
        <family val="2"/>
      </rPr>
      <t xml:space="preserve"> and total amount traded, by month</t>
    </r>
  </si>
  <si>
    <t>Table 5.2: ECO measures traded through brokerage by month and ECO obligation</t>
  </si>
  <si>
    <r>
      <t>Table 5.3: ECO brokerage auction clearing prices</t>
    </r>
    <r>
      <rPr>
        <b/>
        <vertAlign val="superscript"/>
        <sz val="10"/>
        <rFont val="Arial"/>
        <family val="2"/>
      </rPr>
      <t>1</t>
    </r>
    <r>
      <rPr>
        <b/>
        <sz val="10"/>
        <rFont val="Arial"/>
        <family val="2"/>
      </rPr>
      <t xml:space="preserve"> by ECO obligation, by auction, January 2013 - March 2017</t>
    </r>
  </si>
  <si>
    <t>Table 5.1</t>
  </si>
  <si>
    <t>Table 5.2</t>
  </si>
  <si>
    <t>Table 5.3</t>
  </si>
  <si>
    <t>Table 5.4</t>
  </si>
  <si>
    <t>Table 6.1</t>
  </si>
  <si>
    <t>Table 6.2</t>
  </si>
  <si>
    <t>Table 6.3</t>
  </si>
  <si>
    <t>January 2019</t>
  </si>
  <si>
    <t>Household Energy Efficiency Statistics</t>
  </si>
  <si>
    <t>Statistics</t>
  </si>
  <si>
    <t>Estimated lifetime bill saving (£)</t>
  </si>
  <si>
    <r>
      <t>of which Flexible Eligibility</t>
    </r>
    <r>
      <rPr>
        <vertAlign val="superscript"/>
        <sz val="10"/>
        <color theme="1"/>
        <rFont val="Arial"/>
        <family val="2"/>
      </rPr>
      <t>3</t>
    </r>
  </si>
  <si>
    <t>December 2018</t>
  </si>
  <si>
    <t>Share of ECO3 Obligation to date</t>
  </si>
  <si>
    <r>
      <t>Table 2.2: Estimated deemed lifetime bill savings for ECO3 measures by installation month</t>
    </r>
    <r>
      <rPr>
        <b/>
        <vertAlign val="superscript"/>
        <sz val="10"/>
        <color theme="1"/>
        <rFont val="Arial"/>
        <family val="2"/>
      </rPr>
      <t>1</t>
    </r>
  </si>
  <si>
    <t>of which Rural
sub-obligation</t>
  </si>
  <si>
    <r>
      <t>of which Social EFG</t>
    </r>
    <r>
      <rPr>
        <vertAlign val="superscript"/>
        <sz val="10"/>
        <color theme="1"/>
        <rFont val="Arial"/>
        <family val="2"/>
      </rPr>
      <t>5</t>
    </r>
  </si>
  <si>
    <t>Auction 150</t>
  </si>
  <si>
    <t>Auction 151</t>
  </si>
  <si>
    <t>8 January 2019</t>
  </si>
  <si>
    <t>22 January 2019</t>
  </si>
  <si>
    <r>
      <t>Auction 144</t>
    </r>
    <r>
      <rPr>
        <vertAlign val="superscript"/>
        <sz val="10"/>
        <color theme="1"/>
        <rFont val="Arial"/>
        <family val="2"/>
      </rPr>
      <t>4</t>
    </r>
  </si>
  <si>
    <t>ECO brokerage auction clearing prices by ECO obligation, by auction, April 2017 - January 2019</t>
  </si>
  <si>
    <r>
      <t>of which Flexible Eligibility</t>
    </r>
    <r>
      <rPr>
        <vertAlign val="superscript"/>
        <sz val="10"/>
        <color theme="1"/>
        <rFont val="Arial"/>
        <family val="2"/>
      </rPr>
      <t>4</t>
    </r>
  </si>
  <si>
    <t>Boiler upgrade (in insulation measure package)</t>
  </si>
  <si>
    <t>Conventional Heating Controls</t>
  </si>
  <si>
    <t>External wall insulation: Solid Walls</t>
  </si>
  <si>
    <t>Boiler repair</t>
  </si>
  <si>
    <t>First time Central Heating</t>
  </si>
  <si>
    <t>Internal wall insulation: Solid Walls</t>
  </si>
  <si>
    <t>Park Home roof insulation</t>
  </si>
  <si>
    <t>Broken Electric Storage Heating replacement (with insulation measure)</t>
  </si>
  <si>
    <t>Electric Storage Heater upgrade (with insulation measure)</t>
  </si>
  <si>
    <t>Electric Storage Heating repair</t>
  </si>
  <si>
    <t>District Heating: heat meters</t>
  </si>
  <si>
    <t>District Heating: new connection (all generator types)</t>
  </si>
  <si>
    <t>District Heating: CHP upgrades</t>
  </si>
  <si>
    <t>Smart Heating Controls</t>
  </si>
  <si>
    <t>Park Home floor insulation</t>
  </si>
  <si>
    <r>
      <t>Total number of ECO3 measures installed</t>
    </r>
    <r>
      <rPr>
        <b/>
        <vertAlign val="superscript"/>
        <sz val="10"/>
        <color theme="1"/>
        <rFont val="Arial"/>
        <family val="2"/>
      </rPr>
      <t>2</t>
    </r>
  </si>
  <si>
    <t>Total number of ECO3 measures delivered</t>
  </si>
  <si>
    <r>
      <t>Table 2.7: ECO Help-To-Heat measures installed</t>
    </r>
    <r>
      <rPr>
        <b/>
        <vertAlign val="superscript"/>
        <sz val="10"/>
        <rFont val="Arial"/>
        <family val="2"/>
      </rPr>
      <t>1</t>
    </r>
    <r>
      <rPr>
        <b/>
        <sz val="10"/>
        <rFont val="Arial"/>
        <family val="2"/>
      </rPr>
      <t>, by measure type, by obligation, up to end September 2018</t>
    </r>
    <r>
      <rPr>
        <b/>
        <vertAlign val="superscript"/>
        <sz val="10"/>
        <rFont val="Arial"/>
        <family val="2"/>
      </rPr>
      <t>7</t>
    </r>
  </si>
  <si>
    <t>Estimated deemed lifetime bill savings for ECO3 measures by installation month</t>
  </si>
  <si>
    <r>
      <rPr>
        <vertAlign val="superscript"/>
        <sz val="10"/>
        <rFont val="Arial"/>
        <family val="2"/>
      </rPr>
      <t>1</t>
    </r>
    <r>
      <rPr>
        <sz val="10"/>
        <rFont val="Arial"/>
        <family val="2"/>
      </rPr>
      <t xml:space="preserve"> This table only includes ECO3 measures and excludes any measures which have been rejected by Ofgem or withdrawn by obligated energy suppliers. Please see the accompanying</t>
    </r>
    <r>
      <rPr>
        <b/>
        <sz val="10"/>
        <rFont val="Arial"/>
        <family val="2"/>
      </rPr>
      <t xml:space="preserve"> Methodology Note</t>
    </r>
    <r>
      <rPr>
        <sz val="10"/>
        <rFont val="Arial"/>
        <family val="2"/>
      </rPr>
      <t xml:space="preserve"> for more details.</t>
    </r>
  </si>
  <si>
    <r>
      <t>Table 2.3: ECO 1-2 measures installed</t>
    </r>
    <r>
      <rPr>
        <b/>
        <vertAlign val="superscript"/>
        <sz val="10"/>
        <color indexed="8"/>
        <rFont val="Arial"/>
        <family val="2"/>
      </rPr>
      <t>1</t>
    </r>
    <r>
      <rPr>
        <b/>
        <sz val="10"/>
        <color indexed="8"/>
        <rFont val="Arial"/>
        <family val="2"/>
      </rPr>
      <t>, by obligation, by installation month (2013-March 2017)</t>
    </r>
  </si>
  <si>
    <r>
      <t>Table 2.6: ECO 1-2 measures installed</t>
    </r>
    <r>
      <rPr>
        <b/>
        <vertAlign val="superscript"/>
        <sz val="10"/>
        <rFont val="Arial"/>
        <family val="2"/>
      </rPr>
      <t>1</t>
    </r>
    <r>
      <rPr>
        <b/>
        <sz val="10"/>
        <rFont val="Arial"/>
        <family val="2"/>
      </rPr>
      <t>, by measure type, by obligation, up to end March 2017</t>
    </r>
    <r>
      <rPr>
        <b/>
        <vertAlign val="superscript"/>
        <sz val="10"/>
        <rFont val="Arial"/>
        <family val="2"/>
      </rPr>
      <t>3</t>
    </r>
  </si>
  <si>
    <r>
      <t>1</t>
    </r>
    <r>
      <rPr>
        <sz val="10"/>
        <color theme="1"/>
        <rFont val="Arial"/>
        <family val="2"/>
      </rPr>
      <t xml:space="preserve"> Includes some measures installed between October and December 2012 under ECO 1 and ECO 2. Does not include ECO Help-To-Heat or ECO3.</t>
    </r>
  </si>
  <si>
    <r>
      <rPr>
        <vertAlign val="superscript"/>
        <sz val="10"/>
        <rFont val="Arial"/>
        <family val="2"/>
      </rPr>
      <t>1</t>
    </r>
    <r>
      <rPr>
        <sz val="10"/>
        <rFont val="Arial"/>
        <family val="2"/>
      </rPr>
      <t xml:space="preserve"> This release uses the final ECO 1 data which have been through final Ofgem processing, reflecting any changes (such as switching of obligation) that Energy Companies have notified Ofgem of. It also includes ECO 2 measure, which are still subject to revisions. This table excludes any measures which have been rejected by Ofgem or withdrawn by obligated energy suppliers, and does not include ECO Help-To-Heat or ECO3 measures. Please see the accompanying</t>
    </r>
    <r>
      <rPr>
        <b/>
        <sz val="10"/>
        <rFont val="Arial"/>
        <family val="2"/>
      </rPr>
      <t xml:space="preserve"> Methodology Note</t>
    </r>
    <r>
      <rPr>
        <sz val="10"/>
        <rFont val="Arial"/>
        <family val="2"/>
      </rPr>
      <t xml:space="preserve"> for more details.</t>
    </r>
  </si>
  <si>
    <r>
      <rPr>
        <vertAlign val="superscript"/>
        <sz val="10"/>
        <rFont val="Arial"/>
        <family val="2"/>
      </rPr>
      <t xml:space="preserve">1 </t>
    </r>
    <r>
      <rPr>
        <sz val="10"/>
        <rFont val="Arial"/>
        <family val="2"/>
      </rPr>
      <t>Measures installed initially through ECO Help-To-Heat can be re-elected as ECO3 measures under some circumstances. Note there may be a lag in BEIS being notified of these re-allocations.</t>
    </r>
  </si>
  <si>
    <r>
      <t>of which Rural</t>
    </r>
    <r>
      <rPr>
        <vertAlign val="superscript"/>
        <sz val="10"/>
        <color theme="1"/>
        <rFont val="Arial"/>
        <family val="2"/>
      </rPr>
      <t>3</t>
    </r>
    <r>
      <rPr>
        <sz val="10"/>
        <color theme="1"/>
        <rFont val="Arial"/>
        <family val="2"/>
      </rPr>
      <t xml:space="preserve">
sub-obligation</t>
    </r>
  </si>
  <si>
    <r>
      <rPr>
        <vertAlign val="superscript"/>
        <sz val="10"/>
        <color theme="1"/>
        <rFont val="Arial"/>
        <family val="2"/>
      </rPr>
      <t xml:space="preserve">3 </t>
    </r>
    <r>
      <rPr>
        <sz val="10"/>
        <color theme="1"/>
        <rFont val="Arial"/>
        <family val="2"/>
      </rPr>
      <t>At least 15% of the obligation for each supplier must be delivered through the rural sub-obligation.</t>
    </r>
  </si>
  <si>
    <r>
      <t>Total of ECO3 measures</t>
    </r>
    <r>
      <rPr>
        <vertAlign val="superscript"/>
        <sz val="10"/>
        <color theme="1"/>
        <rFont val="Arial"/>
        <family val="2"/>
      </rPr>
      <t>2</t>
    </r>
  </si>
  <si>
    <r>
      <t xml:space="preserve">2 </t>
    </r>
    <r>
      <rPr>
        <sz val="10"/>
        <color theme="1"/>
        <rFont val="Arial"/>
        <family val="2"/>
      </rPr>
      <t>The ECO3 obligation is set as £8,253m of lifetime bill savings to be achieved by March 2022.</t>
    </r>
  </si>
  <si>
    <r>
      <t xml:space="preserve">Table 6.2: Estimated average ECO 1-2 delivery costs as reported by energy suppliers, January 2013 - March 2017 </t>
    </r>
    <r>
      <rPr>
        <b/>
        <vertAlign val="superscript"/>
        <sz val="10"/>
        <rFont val="Arial"/>
        <family val="2"/>
      </rPr>
      <t>1</t>
    </r>
  </si>
  <si>
    <t>Estimated average ECO 1-2 delivery costs as reported by energy suppliers</t>
  </si>
  <si>
    <t>ECO 1-2 measures installed, by obligation, by installation month</t>
  </si>
  <si>
    <t>ECO 1-2 measures installed, by measure type, by obligation</t>
  </si>
  <si>
    <t>February 2019</t>
  </si>
  <si>
    <t>March 2019</t>
  </si>
  <si>
    <t>ECO brokerage auction clearing prices by ECO obligation, by auction, February 2019 onwards</t>
  </si>
  <si>
    <t>Table 5.5</t>
  </si>
  <si>
    <t>Table 6.4</t>
  </si>
  <si>
    <t>Estimated average ECO3 delivery costs as reported by energy suppliers</t>
  </si>
  <si>
    <t>18 Jul 2019</t>
  </si>
  <si>
    <t>ECO (CERO &amp; CSCO)</t>
  </si>
  <si>
    <t>Affordable Warmth (HHCRO)
Rural Sub-obligation</t>
  </si>
  <si>
    <t>Perth and Kinross</t>
  </si>
  <si>
    <t>Oct - Dec 2018</t>
  </si>
  <si>
    <t>Windows and Doors</t>
  </si>
  <si>
    <t>Broken boiler replacement (single measure)</t>
  </si>
  <si>
    <t>Broken Electric Storage Heating replacement (single measure)</t>
  </si>
  <si>
    <r>
      <rPr>
        <vertAlign val="superscript"/>
        <sz val="10"/>
        <color theme="1"/>
        <rFont val="Arial"/>
        <family val="2"/>
      </rPr>
      <t>2</t>
    </r>
    <r>
      <rPr>
        <sz val="10"/>
        <color theme="1"/>
        <rFont val="Arial"/>
        <family val="2"/>
      </rPr>
      <t xml:space="preserve"> "Other" fuel type includes District Heating Systems, Liquefied Petroleum Gas and Unknown.</t>
    </r>
  </si>
  <si>
    <r>
      <rPr>
        <vertAlign val="superscript"/>
        <sz val="10"/>
        <color theme="1"/>
        <rFont val="Arial"/>
        <family val="2"/>
      </rPr>
      <t>1</t>
    </r>
    <r>
      <rPr>
        <sz val="10"/>
        <color theme="1"/>
        <rFont val="Arial"/>
        <family val="2"/>
      </rPr>
      <t xml:space="preserve"> Boiler and Micro-generation measures were not available under CERO and CSCO.</t>
    </r>
  </si>
  <si>
    <r>
      <rPr>
        <vertAlign val="superscript"/>
        <sz val="10"/>
        <rFont val="Arial"/>
        <family val="2"/>
      </rPr>
      <t>2</t>
    </r>
    <r>
      <rPr>
        <sz val="10"/>
        <rFont val="Arial"/>
        <family val="2"/>
      </rPr>
      <t xml:space="preserve"> If interested in national figures only, these should be taken from Table 3.3 or Table 3.4 which have been updated to include more recent household figures.</t>
    </r>
  </si>
  <si>
    <r>
      <t>Carbon Saving Target (CERO)</t>
    </r>
    <r>
      <rPr>
        <b/>
        <vertAlign val="superscript"/>
        <sz val="10"/>
        <color theme="1"/>
        <rFont val="Arial"/>
        <family val="2"/>
      </rPr>
      <t>4</t>
    </r>
  </si>
  <si>
    <r>
      <rPr>
        <vertAlign val="superscript"/>
        <sz val="10"/>
        <color theme="1"/>
        <rFont val="Arial"/>
        <family val="2"/>
      </rPr>
      <t>4</t>
    </r>
    <r>
      <rPr>
        <sz val="10"/>
        <color theme="1"/>
        <rFont val="Arial"/>
        <family val="2"/>
      </rPr>
      <t xml:space="preserve"> CSCO scheme closed in March 2017. CERO closed in September 2018.</t>
    </r>
  </si>
  <si>
    <r>
      <rPr>
        <vertAlign val="superscript"/>
        <sz val="10"/>
        <rFont val="Arial"/>
        <family val="2"/>
      </rPr>
      <t>2</t>
    </r>
    <r>
      <rPr>
        <sz val="10"/>
        <rFont val="Arial"/>
        <family val="2"/>
      </rPr>
      <t xml:space="preserve"> If interested in national figures only, these should be taken from Table 4.1 or Table 4.4 which have been updated to include more recent household figures.</t>
    </r>
  </si>
  <si>
    <t>ECO measures installed through Flexible Eligibility, by Local Authority</t>
  </si>
  <si>
    <r>
      <t>Table 5.4: ECO brokerage auction clearing prices</t>
    </r>
    <r>
      <rPr>
        <b/>
        <vertAlign val="superscript"/>
        <sz val="10"/>
        <rFont val="Arial"/>
        <family val="2"/>
      </rPr>
      <t>2</t>
    </r>
    <r>
      <rPr>
        <b/>
        <sz val="10"/>
        <rFont val="Arial"/>
        <family val="2"/>
      </rPr>
      <t xml:space="preserve"> by ECO obligation, by auction, April 2017 - February 2019</t>
    </r>
  </si>
  <si>
    <t>Auction 152</t>
  </si>
  <si>
    <t>5 February 2019</t>
  </si>
  <si>
    <t>Clearing price for Affordable Warmth</t>
  </si>
  <si>
    <r>
      <t>Clearing price for Affordable Warmth Solid Wall</t>
    </r>
    <r>
      <rPr>
        <vertAlign val="superscript"/>
        <sz val="10"/>
        <color theme="1"/>
        <rFont val="Arial"/>
        <family val="2"/>
      </rPr>
      <t>2</t>
    </r>
  </si>
  <si>
    <r>
      <t>Clearing price for Affordable Warmth - Uncapped</t>
    </r>
    <r>
      <rPr>
        <vertAlign val="superscript"/>
        <sz val="10"/>
        <color theme="1"/>
        <rFont val="Arial"/>
        <family val="2"/>
      </rPr>
      <t>3</t>
    </r>
  </si>
  <si>
    <r>
      <t>Clearing price for Affordable Warmth - Uncapped Rural</t>
    </r>
    <r>
      <rPr>
        <vertAlign val="superscript"/>
        <sz val="10"/>
        <color theme="1"/>
        <rFont val="Arial"/>
        <family val="2"/>
      </rPr>
      <t>4</t>
    </r>
  </si>
  <si>
    <r>
      <t>Clearing price for Affordable Warmth - Uncapped Solid Wall</t>
    </r>
    <r>
      <rPr>
        <vertAlign val="superscript"/>
        <sz val="10"/>
        <color theme="1"/>
        <rFont val="Arial"/>
        <family val="2"/>
      </rPr>
      <t>5</t>
    </r>
  </si>
  <si>
    <t>Auction 153</t>
  </si>
  <si>
    <r>
      <rPr>
        <vertAlign val="superscript"/>
        <sz val="10"/>
        <color theme="1"/>
        <rFont val="Arial"/>
        <family val="2"/>
      </rPr>
      <t xml:space="preserve">2 </t>
    </r>
    <r>
      <rPr>
        <sz val="10"/>
        <color theme="1"/>
        <rFont val="Arial"/>
        <family val="2"/>
      </rPr>
      <t>This is a change from the previous Lot called “AW SW (Affordable Warmth Solid Wall)” because this Lot may contain solid wall insulation measures or certain solid wall alternative measures that achieve equivalent bill savings to solid wall insulation. “Solid wall action” and the list of “solid wall alternative measures” are defined in article 11(5) of the ECO3 Order. This is one of two Lots intended for measures that count towards the solid wall minimum requirement.</t>
    </r>
  </si>
  <si>
    <r>
      <rPr>
        <vertAlign val="superscript"/>
        <sz val="10"/>
        <color theme="1"/>
        <rFont val="Arial"/>
        <family val="2"/>
      </rPr>
      <t xml:space="preserve">3 </t>
    </r>
    <r>
      <rPr>
        <sz val="10"/>
        <color theme="1"/>
        <rFont val="Arial"/>
        <family val="2"/>
      </rPr>
      <t>This Lot replaces the Affordable Warmth Minimum and can contain any measures eligible under ECO3 except for oil heating measures, measures done under LA flex, boiler or electric storage heater repairs and measures falling within the broken heating cap.</t>
    </r>
  </si>
  <si>
    <r>
      <rPr>
        <vertAlign val="superscript"/>
        <sz val="10"/>
        <color theme="1"/>
        <rFont val="Arial"/>
        <family val="2"/>
      </rPr>
      <t xml:space="preserve">4 </t>
    </r>
    <r>
      <rPr>
        <sz val="10"/>
        <color theme="1"/>
        <rFont val="Arial"/>
        <family val="2"/>
      </rPr>
      <t>This Lot is used for eligible measures for the uncapped lot delivered in rural areas.</t>
    </r>
  </si>
  <si>
    <r>
      <rPr>
        <vertAlign val="superscript"/>
        <sz val="10"/>
        <color theme="1"/>
        <rFont val="Arial"/>
        <family val="2"/>
      </rPr>
      <t>5</t>
    </r>
    <r>
      <rPr>
        <sz val="10"/>
        <color theme="1"/>
        <rFont val="Arial"/>
        <family val="2"/>
      </rPr>
      <t xml:space="preserve"> This Lot can contain solid wall actions only and must not contain measures done under LA flex.</t>
    </r>
  </si>
  <si>
    <t>Auction 155</t>
  </si>
  <si>
    <t>Auction 154</t>
  </si>
  <si>
    <r>
      <t xml:space="preserve">4 </t>
    </r>
    <r>
      <rPr>
        <sz val="10"/>
        <color theme="1"/>
        <rFont val="Arial"/>
        <family val="2"/>
      </rPr>
      <t>Includes both 'live' and 'completed' Green Deal Finance Plans in each month.</t>
    </r>
    <r>
      <rPr>
        <vertAlign val="superscript"/>
        <sz val="10"/>
        <color theme="1"/>
        <rFont val="Arial"/>
        <family val="2"/>
      </rPr>
      <t xml:space="preserve"> </t>
    </r>
    <r>
      <rPr>
        <sz val="10"/>
        <color theme="1"/>
        <rFont val="Arial"/>
        <family val="2"/>
      </rPr>
      <t>This figure is derived from Green Deal Measures data (Tables 7.2 &amp; 7.3) and hence this figure may differ slightly to the number of unique properties with live and completed plans for the period reported in</t>
    </r>
    <r>
      <rPr>
        <vertAlign val="superscript"/>
        <sz val="10"/>
        <color theme="1"/>
        <rFont val="Arial"/>
        <family val="2"/>
      </rPr>
      <t xml:space="preserve"> </t>
    </r>
    <r>
      <rPr>
        <sz val="10"/>
        <color theme="1"/>
        <rFont val="Arial"/>
        <family val="2"/>
      </rPr>
      <t>Table 7.1.</t>
    </r>
  </si>
  <si>
    <t>Table 6.5: Estimated ECO Help-to-Heat delivery costs, by obligation, and administrative costs as reported by energy suppliers, by quarter, up to end September 2018</t>
  </si>
  <si>
    <t>Total ECO HTH costs</t>
  </si>
  <si>
    <t>Total ECO3 costs</t>
  </si>
  <si>
    <t>Total delivery costs (Affordable Warmth)</t>
  </si>
  <si>
    <t>Table 6.5</t>
  </si>
  <si>
    <t>Table 6.6</t>
  </si>
  <si>
    <r>
      <t>Oct - Dec</t>
    </r>
    <r>
      <rPr>
        <vertAlign val="superscript"/>
        <sz val="10"/>
        <color theme="1"/>
        <rFont val="Arial"/>
        <family val="2"/>
      </rPr>
      <t xml:space="preserve"> </t>
    </r>
    <r>
      <rPr>
        <sz val="10"/>
        <color theme="1"/>
        <rFont val="Arial"/>
        <family val="2"/>
      </rPr>
      <t>2018</t>
    </r>
  </si>
  <si>
    <t>Jan - Mar 2019</t>
  </si>
  <si>
    <r>
      <rPr>
        <vertAlign val="superscript"/>
        <sz val="10"/>
        <rFont val="Arial"/>
        <family val="2"/>
      </rPr>
      <t>3</t>
    </r>
    <r>
      <rPr>
        <sz val="10"/>
        <rFont val="Arial"/>
        <family val="2"/>
      </rPr>
      <t xml:space="preserve"> Local Authorities can determine eligible homes under the new ‘flexible eligibility’ mechanism. Suppliers can use this voluntarily for up to 10% of their Affordable Warmth obligation (in terms of lifetime bill savings). Of the total 15,856 HHCRO Flex measures to date, 10,875 measures were in households assessed by local authorities to be 'living in fuel poverty'; 4,955 measures were in households assessed to be 'living on a low income and vulnerable to cold'. 26 measures were in households assessed to be 'not in fuel poverty for solid wall insulation' which qualify where adjoining homes are receiving External Wall Insulation.</t>
    </r>
  </si>
  <si>
    <r>
      <t>Non-traded</t>
    </r>
    <r>
      <rPr>
        <vertAlign val="superscript"/>
        <sz val="10"/>
        <rFont val="Arial"/>
        <family val="2"/>
      </rPr>
      <t>3</t>
    </r>
  </si>
  <si>
    <r>
      <rPr>
        <vertAlign val="superscript"/>
        <sz val="10"/>
        <color theme="1"/>
        <rFont val="Arial"/>
        <family val="2"/>
      </rPr>
      <t>3</t>
    </r>
    <r>
      <rPr>
        <sz val="10"/>
        <color theme="1"/>
        <rFont val="Arial"/>
        <family val="2"/>
      </rPr>
      <t xml:space="preserve"> Carbon emissions are divided into the traded - those covered by the EU Emission Trading Scheme (ETS) - and non-traded sectors.</t>
    </r>
  </si>
  <si>
    <r>
      <rPr>
        <vertAlign val="superscript"/>
        <sz val="10"/>
        <color theme="1"/>
        <rFont val="Arial"/>
        <family val="2"/>
      </rPr>
      <t xml:space="preserve">4 </t>
    </r>
    <r>
      <rPr>
        <sz val="10"/>
        <color theme="1"/>
        <rFont val="Arial"/>
        <family val="2"/>
      </rPr>
      <t>There is a small level of estimated carbon saving attributable to some measure types across GD Cashback, GDHIF and GD Plans that when rounded to two decimal points appears as zero, and therefore some totals do not tally.</t>
    </r>
  </si>
  <si>
    <r>
      <t>Estimated lifetime carbon saving (MtCO</t>
    </r>
    <r>
      <rPr>
        <vertAlign val="subscript"/>
        <sz val="10"/>
        <rFont val="Arial"/>
        <family val="2"/>
      </rPr>
      <t>2</t>
    </r>
    <r>
      <rPr>
        <sz val="10"/>
        <rFont val="Arial"/>
        <family val="2"/>
      </rPr>
      <t>)</t>
    </r>
  </si>
  <si>
    <r>
      <rPr>
        <vertAlign val="superscript"/>
        <sz val="10"/>
        <rFont val="Arial"/>
        <family val="2"/>
      </rPr>
      <t>2</t>
    </r>
    <r>
      <rPr>
        <sz val="10"/>
        <rFont val="Arial"/>
        <family val="2"/>
      </rPr>
      <t xml:space="preserve"> A 'pending' Green Deal is when a Green Deal Plan has been signed by the customer, progress is being made to install Green Deal Plan measures (measures are installed during the pending stage) and the Plan is being finalised so that charging can start. </t>
    </r>
  </si>
  <si>
    <t>Delivery costs</t>
  </si>
  <si>
    <t>Carbon Saving Obligation (CERO)</t>
  </si>
  <si>
    <r>
      <t>Carbon Savings Communities</t>
    </r>
    <r>
      <rPr>
        <u/>
        <vertAlign val="superscript"/>
        <sz val="10"/>
        <color theme="1"/>
        <rFont val="Arial"/>
        <family val="2"/>
      </rPr>
      <t xml:space="preserve"> </t>
    </r>
    <r>
      <rPr>
        <u/>
        <sz val="10"/>
        <color theme="1"/>
        <rFont val="Arial"/>
        <family val="2"/>
      </rPr>
      <t xml:space="preserve"> (CSCO)</t>
    </r>
  </si>
  <si>
    <r>
      <t>Total delivery costs</t>
    </r>
    <r>
      <rPr>
        <b/>
        <vertAlign val="superscript"/>
        <sz val="10"/>
        <color theme="1"/>
        <rFont val="Arial"/>
        <family val="2"/>
      </rPr>
      <t>1</t>
    </r>
  </si>
  <si>
    <r>
      <t>Administrative costs</t>
    </r>
    <r>
      <rPr>
        <vertAlign val="superscript"/>
        <sz val="10"/>
        <color theme="1"/>
        <rFont val="Arial"/>
        <family val="2"/>
      </rPr>
      <t>2,4,6</t>
    </r>
  </si>
  <si>
    <r>
      <t>Total delivery and administrative costs</t>
    </r>
    <r>
      <rPr>
        <b/>
        <vertAlign val="superscript"/>
        <sz val="10"/>
        <color theme="1"/>
        <rFont val="Arial"/>
        <family val="2"/>
      </rPr>
      <t>3</t>
    </r>
  </si>
  <si>
    <r>
      <t xml:space="preserve">Jan - Mar 2017 </t>
    </r>
    <r>
      <rPr>
        <vertAlign val="superscript"/>
        <sz val="10"/>
        <color theme="1"/>
        <rFont val="Arial"/>
        <family val="2"/>
      </rPr>
      <t>5</t>
    </r>
  </si>
  <si>
    <r>
      <rPr>
        <vertAlign val="superscript"/>
        <sz val="10"/>
        <color theme="1"/>
        <rFont val="Arial"/>
        <family val="2"/>
      </rPr>
      <t>1</t>
    </r>
    <r>
      <rPr>
        <sz val="10"/>
        <color theme="1"/>
        <rFont val="Arial"/>
        <family val="2"/>
      </rPr>
      <t xml:space="preserve"> Prior to April 2017, the quarter in which costs were reported against varied for each energy supplier and could either be captured against the installation, notification, or cost incurred quarter. From April 2017, costs are reported for all energy suppliers against the installation quarter.</t>
    </r>
  </si>
  <si>
    <r>
      <rPr>
        <vertAlign val="superscript"/>
        <sz val="10"/>
        <color theme="1"/>
        <rFont val="Arial"/>
        <family val="2"/>
      </rPr>
      <t xml:space="preserve">2 </t>
    </r>
    <r>
      <rPr>
        <sz val="10"/>
        <color theme="1"/>
        <rFont val="Arial"/>
        <family val="2"/>
      </rPr>
      <t>Administrative costs are not available by obligation.</t>
    </r>
  </si>
  <si>
    <r>
      <rPr>
        <vertAlign val="superscript"/>
        <sz val="10"/>
        <color theme="1"/>
        <rFont val="Arial"/>
        <family val="2"/>
      </rPr>
      <t xml:space="preserve">3 </t>
    </r>
    <r>
      <rPr>
        <sz val="10"/>
        <color theme="1"/>
        <rFont val="Arial"/>
        <family val="2"/>
      </rPr>
      <t>Total estimated ECO delivery and administrative costs include cost revisions submitted from some energy companies.</t>
    </r>
  </si>
  <si>
    <r>
      <rPr>
        <vertAlign val="superscript"/>
        <sz val="11"/>
        <color theme="1"/>
        <rFont val="Calibri"/>
        <family val="2"/>
        <scheme val="minor"/>
      </rPr>
      <t>4</t>
    </r>
    <r>
      <rPr>
        <sz val="10"/>
        <color theme="1"/>
        <rFont val="Arial"/>
        <family val="2"/>
      </rPr>
      <t xml:space="preserve"> ECO Help-to-Heat Apr - Jun 2017 additionally includes any set up administrative costs for Jan - Mar 2017.</t>
    </r>
  </si>
  <si>
    <r>
      <rPr>
        <vertAlign val="superscript"/>
        <sz val="11"/>
        <color theme="1"/>
        <rFont val="Calibri"/>
        <family val="2"/>
        <scheme val="minor"/>
      </rPr>
      <t>5</t>
    </r>
    <r>
      <rPr>
        <sz val="10"/>
        <color theme="1"/>
        <rFont val="Arial"/>
        <family val="2"/>
      </rPr>
      <t xml:space="preserve"> ECO2 costs reported in months after March 2017 have been included into the figures for the Jan - Mar 2017 period.</t>
    </r>
  </si>
  <si>
    <r>
      <rPr>
        <vertAlign val="superscript"/>
        <sz val="11"/>
        <color theme="1"/>
        <rFont val="Calibri"/>
        <family val="2"/>
        <scheme val="minor"/>
      </rPr>
      <t>6</t>
    </r>
    <r>
      <rPr>
        <sz val="10"/>
        <color theme="1"/>
        <rFont val="Arial"/>
        <family val="2"/>
      </rPr>
      <t xml:space="preserve"> ECO3 Oct - Dec 2018 additionally includes any set up administrative costs for Jul - Sep 2018.</t>
    </r>
  </si>
  <si>
    <r>
      <t xml:space="preserve">Affordable Warmth </t>
    </r>
    <r>
      <rPr>
        <sz val="10"/>
        <rFont val="Arial"/>
        <family val="2"/>
      </rPr>
      <t>(HHCRO)</t>
    </r>
  </si>
  <si>
    <t xml:space="preserve">  of which Broken heating systems replacement (in the 35,000 equivalent cap)</t>
  </si>
  <si>
    <t xml:space="preserve">  of which Secondary heating systems delivered alongside primary insulation measures </t>
  </si>
  <si>
    <t xml:space="preserve">  of which Solid Wall Insulation measures</t>
  </si>
  <si>
    <t xml:space="preserve">  of which Solid Wall Insulation equivalent measures</t>
  </si>
  <si>
    <t xml:space="preserve">  of which 'Other'</t>
  </si>
  <si>
    <t xml:space="preserve">  of which rural sub-obligation</t>
  </si>
  <si>
    <r>
      <t xml:space="preserve"> of which Mains-Gas Qualifying Boiler Replacements</t>
    </r>
    <r>
      <rPr>
        <vertAlign val="superscript"/>
        <sz val="11"/>
        <color theme="1"/>
        <rFont val="Calibri"/>
        <family val="2"/>
        <scheme val="minor"/>
      </rPr>
      <t>3</t>
    </r>
  </si>
  <si>
    <r>
      <t>Administrative costs</t>
    </r>
    <r>
      <rPr>
        <i/>
        <vertAlign val="superscript"/>
        <sz val="10"/>
        <color theme="1"/>
        <rFont val="Arial"/>
        <family val="2"/>
      </rPr>
      <t>1,4</t>
    </r>
  </si>
  <si>
    <r>
      <t>Total delivery and administrative costs</t>
    </r>
    <r>
      <rPr>
        <b/>
        <vertAlign val="superscript"/>
        <sz val="10"/>
        <color theme="1"/>
        <rFont val="Arial"/>
        <family val="2"/>
      </rPr>
      <t>2</t>
    </r>
  </si>
  <si>
    <r>
      <rPr>
        <vertAlign val="superscript"/>
        <sz val="11"/>
        <color theme="1"/>
        <rFont val="Calibri"/>
        <family val="2"/>
        <scheme val="minor"/>
      </rPr>
      <t>3</t>
    </r>
    <r>
      <rPr>
        <sz val="10"/>
        <color theme="1"/>
        <rFont val="Arial"/>
        <family val="2"/>
      </rPr>
      <t xml:space="preserve"> Qualifying gas boilers are where a mains gas-fuelled boiler has broken down or is not functioning efficiently and meets the criteria explained in Ofgem’s ECO-HTH Guidance.  </t>
    </r>
  </si>
  <si>
    <r>
      <t>Administrative costs</t>
    </r>
    <r>
      <rPr>
        <b/>
        <i/>
        <vertAlign val="superscript"/>
        <sz val="10"/>
        <color theme="1"/>
        <rFont val="Arial"/>
        <family val="2"/>
      </rPr>
      <t>1,3</t>
    </r>
  </si>
  <si>
    <r>
      <rPr>
        <vertAlign val="superscript"/>
        <sz val="11"/>
        <color theme="1"/>
        <rFont val="Calibri"/>
        <family val="2"/>
        <scheme val="minor"/>
      </rPr>
      <t>3</t>
    </r>
    <r>
      <rPr>
        <sz val="10"/>
        <color theme="1"/>
        <rFont val="Arial"/>
        <family val="2"/>
      </rPr>
      <t xml:space="preserve"> ECO3 Oct - Dec 2018 additionally includes any set up administrative costs for Jul - Sep 2018.</t>
    </r>
  </si>
  <si>
    <r>
      <rPr>
        <vertAlign val="superscript"/>
        <sz val="10"/>
        <rFont val="Arial"/>
        <family val="2"/>
      </rPr>
      <t>6</t>
    </r>
    <r>
      <rPr>
        <sz val="10"/>
        <rFont val="Arial"/>
        <family val="2"/>
      </rPr>
      <t xml:space="preserve"> The total number of unique properties with ECO1-2 measures installed under CSCO and/or HHCRO is 914,900. </t>
    </r>
  </si>
  <si>
    <r>
      <t>Table 2.4: ECO Help-To-Heat measures installed, by obligation, by installation month</t>
    </r>
    <r>
      <rPr>
        <b/>
        <vertAlign val="superscript"/>
        <sz val="10"/>
        <color theme="1"/>
        <rFont val="Arial"/>
        <family val="2"/>
      </rPr>
      <t>6</t>
    </r>
    <r>
      <rPr>
        <b/>
        <sz val="10"/>
        <color theme="1"/>
        <rFont val="Arial"/>
        <family val="2"/>
      </rPr>
      <t xml:space="preserve"> (April 2017-September 2018)</t>
    </r>
  </si>
  <si>
    <r>
      <rPr>
        <vertAlign val="superscript"/>
        <sz val="10"/>
        <color indexed="8"/>
        <rFont val="Arial"/>
        <family val="2"/>
      </rPr>
      <t>2</t>
    </r>
    <r>
      <rPr>
        <sz val="11"/>
        <color theme="1"/>
        <rFont val="Calibri"/>
        <family val="2"/>
        <scheme val="minor"/>
      </rPr>
      <t xml:space="preserve"> </t>
    </r>
    <r>
      <rPr>
        <sz val="10"/>
        <color theme="1"/>
        <rFont val="Arial"/>
        <family val="2"/>
      </rPr>
      <t>Measures installed under ECO 1, ECO 2, ECO Help-To-Heat and ECO 3.</t>
    </r>
  </si>
  <si>
    <r>
      <t>2</t>
    </r>
    <r>
      <rPr>
        <sz val="10"/>
        <color theme="1"/>
        <rFont val="Arial"/>
        <family val="2"/>
      </rPr>
      <t xml:space="preserve"> Where a household has measures installed in two or more months, the earliest installation month is recorded. Includes measures installed under ECO 1, ECO 2, ECO Help-To-Heat and ECO 3.</t>
    </r>
  </si>
  <si>
    <t>April 2019</t>
  </si>
  <si>
    <t>May 2019</t>
  </si>
  <si>
    <t>June 2019</t>
  </si>
  <si>
    <t>Fife</t>
  </si>
  <si>
    <t>Sheffield, Brightside and Hillsborough</t>
  </si>
  <si>
    <r>
      <t>1</t>
    </r>
    <r>
      <rPr>
        <sz val="10"/>
        <color theme="1"/>
        <rFont val="Arial"/>
        <family val="2"/>
      </rPr>
      <t xml:space="preserve"> Estimated bill savings based on ECO deemed scores. These are based on all notified measures which may not yet have been approved by Ofgem.</t>
    </r>
  </si>
  <si>
    <t>Auction 156</t>
  </si>
  <si>
    <t>Auction 157</t>
  </si>
  <si>
    <t>Auction 158</t>
  </si>
  <si>
    <t>Auction 159</t>
  </si>
  <si>
    <t>Auction 160</t>
  </si>
  <si>
    <t>Auction 161</t>
  </si>
  <si>
    <t>Auction 162</t>
  </si>
  <si>
    <r>
      <rPr>
        <vertAlign val="superscript"/>
        <sz val="10"/>
        <color indexed="8"/>
        <rFont val="Arial"/>
        <family val="2"/>
      </rPr>
      <t>3</t>
    </r>
    <r>
      <rPr>
        <sz val="10"/>
        <color theme="1"/>
        <rFont val="Arial"/>
        <family val="2"/>
      </rPr>
      <t xml:space="preserve"> This is based on the ECO measures data notified as at end of June 2019. </t>
    </r>
  </si>
  <si>
    <r>
      <rPr>
        <vertAlign val="superscript"/>
        <sz val="10"/>
        <color indexed="8"/>
        <rFont val="Arial"/>
        <family val="2"/>
      </rPr>
      <t>3</t>
    </r>
    <r>
      <rPr>
        <sz val="10"/>
        <color theme="1"/>
        <rFont val="Arial"/>
        <family val="2"/>
      </rPr>
      <t xml:space="preserve"> This is based on the ECO measures data notified as at end of June 2019.</t>
    </r>
  </si>
  <si>
    <r>
      <rPr>
        <vertAlign val="superscript"/>
        <sz val="10"/>
        <color theme="1"/>
        <rFont val="Arial"/>
        <family val="2"/>
      </rPr>
      <t xml:space="preserve">1 </t>
    </r>
    <r>
      <rPr>
        <sz val="10"/>
        <color theme="1"/>
        <rFont val="Arial"/>
        <family val="2"/>
      </rPr>
      <t>Administrative costs are only available as an overall figure per quarter.</t>
    </r>
  </si>
  <si>
    <t>Apr - Jun 2019</t>
  </si>
  <si>
    <r>
      <rPr>
        <vertAlign val="superscript"/>
        <sz val="10"/>
        <rFont val="Arial"/>
        <family val="2"/>
      </rPr>
      <t>2</t>
    </r>
    <r>
      <rPr>
        <sz val="10"/>
        <rFont val="Arial"/>
        <family val="2"/>
      </rPr>
      <t xml:space="preserve"> ECO3 measures can be part of none or multiple sub-groups. The total column is not derived from the sum of the sub-obligations represented.</t>
    </r>
  </si>
  <si>
    <t>July 2019</t>
  </si>
  <si>
    <t>August 2019</t>
  </si>
  <si>
    <t>September 2019</t>
  </si>
  <si>
    <t>19 Dec 2019</t>
  </si>
  <si>
    <t>E06000058</t>
  </si>
  <si>
    <t>E06000059</t>
  </si>
  <si>
    <t>E07000244</t>
  </si>
  <si>
    <t>E07000245</t>
  </si>
  <si>
    <t>E07000246</t>
  </si>
  <si>
    <t>S12000049</t>
  </si>
  <si>
    <t>S12000050</t>
  </si>
  <si>
    <r>
      <t>Glasgow City</t>
    </r>
    <r>
      <rPr>
        <vertAlign val="superscript"/>
        <sz val="10"/>
        <rFont val="Arial"/>
        <family val="2"/>
      </rPr>
      <t>1</t>
    </r>
  </si>
  <si>
    <r>
      <t>North Lanarkshire</t>
    </r>
    <r>
      <rPr>
        <vertAlign val="superscript"/>
        <sz val="10"/>
        <rFont val="Arial"/>
        <family val="2"/>
      </rPr>
      <t>1</t>
    </r>
  </si>
  <si>
    <t>Northumberland</t>
  </si>
  <si>
    <t>East Hertfordshire</t>
  </si>
  <si>
    <t>Vale of Glamorgan / Bro Morgannwg</t>
  </si>
  <si>
    <r>
      <rPr>
        <vertAlign val="superscript"/>
        <sz val="9"/>
        <rFont val="Arial"/>
        <family val="2"/>
      </rPr>
      <t>2</t>
    </r>
    <r>
      <rPr>
        <sz val="10"/>
        <rFont val="Arial"/>
        <family val="2"/>
      </rPr>
      <t xml:space="preserve"> - Na h-Eileanan Siar was formerly known as the Western Isles, then Eilean Siar and then Comhairle nan Eilean Siar.
   - Folkstone and Hythe was previously known as Shepway.</t>
    </r>
  </si>
  <si>
    <r>
      <t>Bournemouth, Christchurch and Poole</t>
    </r>
    <r>
      <rPr>
        <b/>
        <vertAlign val="superscript"/>
        <sz val="10"/>
        <color theme="1"/>
        <rFont val="Arial"/>
        <family val="2"/>
      </rPr>
      <t>3</t>
    </r>
  </si>
  <si>
    <r>
      <rPr>
        <vertAlign val="superscript"/>
        <sz val="10"/>
        <color theme="1"/>
        <rFont val="Arial"/>
        <family val="2"/>
      </rPr>
      <t>3</t>
    </r>
    <r>
      <rPr>
        <sz val="10"/>
        <color theme="1"/>
        <rFont val="Arial"/>
        <family val="2"/>
      </rPr>
      <t xml:space="preserve"> Merged unitary authority, as at 1 April 2019.</t>
    </r>
  </si>
  <si>
    <r>
      <t>Dorset</t>
    </r>
    <r>
      <rPr>
        <b/>
        <vertAlign val="superscript"/>
        <sz val="10"/>
        <color theme="1"/>
        <rFont val="Arial"/>
        <family val="2"/>
      </rPr>
      <t>4</t>
    </r>
  </si>
  <si>
    <r>
      <rPr>
        <vertAlign val="superscript"/>
        <sz val="10"/>
        <color theme="1"/>
        <rFont val="Arial"/>
        <family val="2"/>
      </rPr>
      <t>5</t>
    </r>
    <r>
      <rPr>
        <sz val="10"/>
        <color theme="1"/>
        <rFont val="Arial"/>
        <family val="2"/>
      </rPr>
      <t xml:space="preserve"> - East Suffolk new local authority district (Suffolk Coastal and Waveney districts abolished) as at 1 April 2019. 
   - West Suffolk new local authority district (Forest Heath and St Edmundsbury districts abolished) as at 1 April 2019.
   - Somerset West and Taunton new local authority district (Taunton Deane and West Somerset districts abolished) as at 1 April 2019.</t>
    </r>
  </si>
  <si>
    <r>
      <t>East Suffolk</t>
    </r>
    <r>
      <rPr>
        <vertAlign val="superscript"/>
        <sz val="10"/>
        <color theme="1"/>
        <rFont val="Arial"/>
        <family val="2"/>
      </rPr>
      <t>5</t>
    </r>
  </si>
  <si>
    <r>
      <t>West Suffolk</t>
    </r>
    <r>
      <rPr>
        <vertAlign val="superscript"/>
        <sz val="10"/>
        <color theme="1"/>
        <rFont val="Arial"/>
        <family val="2"/>
      </rPr>
      <t>5</t>
    </r>
  </si>
  <si>
    <r>
      <t>Somerset West and Taunton</t>
    </r>
    <r>
      <rPr>
        <vertAlign val="superscript"/>
        <sz val="10"/>
        <color theme="1"/>
        <rFont val="Arial"/>
        <family val="2"/>
      </rPr>
      <t>5</t>
    </r>
  </si>
  <si>
    <r>
      <rPr>
        <vertAlign val="superscript"/>
        <sz val="10"/>
        <rFont val="Arial"/>
        <family val="2"/>
      </rPr>
      <t>1</t>
    </r>
    <r>
      <rPr>
        <sz val="10"/>
        <rFont val="Arial"/>
        <family val="2"/>
      </rPr>
      <t xml:space="preserve"> - Glasgow City was recoded to reflect a boundary change, operative from 1 April 2019.
   - North Lanarkshire was recoded to reflect a boundary change, operative from 1 April 2019.</t>
    </r>
  </si>
  <si>
    <r>
      <rPr>
        <vertAlign val="superscript"/>
        <sz val="10"/>
        <color theme="1"/>
        <rFont val="Arial"/>
        <family val="2"/>
      </rPr>
      <t>4</t>
    </r>
    <r>
      <rPr>
        <sz val="10"/>
        <color theme="1"/>
        <rFont val="Arial"/>
        <family val="2"/>
      </rPr>
      <t xml:space="preserve"> New unitary authority (Dorset county abolished) as at 1 April 2019. Christchurch previously came under Dorset but is now part of the new Bournemouth, Christchurch and Poole unitary.</t>
    </r>
  </si>
  <si>
    <r>
      <t>ECO (Affordable Warmth)</t>
    </r>
    <r>
      <rPr>
        <vertAlign val="superscript"/>
        <sz val="10"/>
        <rFont val="Arial"/>
        <family val="2"/>
      </rPr>
      <t>6</t>
    </r>
  </si>
  <si>
    <r>
      <t>Table 2.1: Estimated savings for Affordable Warmth measures by installation month</t>
    </r>
    <r>
      <rPr>
        <b/>
        <vertAlign val="superscript"/>
        <sz val="10"/>
        <color theme="1"/>
        <rFont val="Arial"/>
        <family val="2"/>
      </rPr>
      <t>1</t>
    </r>
  </si>
  <si>
    <r>
      <rPr>
        <vertAlign val="superscript"/>
        <sz val="10"/>
        <rFont val="Arial"/>
        <family val="2"/>
      </rPr>
      <t>6</t>
    </r>
    <r>
      <rPr>
        <sz val="10"/>
        <rFont val="Arial"/>
        <family val="2"/>
      </rPr>
      <t xml:space="preserve"> This is based on the ECO measures data notified as at end of September 2019. </t>
    </r>
  </si>
  <si>
    <r>
      <rPr>
        <vertAlign val="superscript"/>
        <sz val="10"/>
        <rFont val="Arial"/>
        <family val="2"/>
      </rPr>
      <t>7</t>
    </r>
    <r>
      <rPr>
        <sz val="10"/>
        <rFont val="Arial"/>
        <family val="2"/>
      </rPr>
      <t xml:space="preserve"> This is based on the ECO measures data notified as at end of September 2019. </t>
    </r>
  </si>
  <si>
    <r>
      <t>of which Innovation</t>
    </r>
    <r>
      <rPr>
        <vertAlign val="superscript"/>
        <sz val="10"/>
        <color theme="1"/>
        <rFont val="Arial"/>
        <family val="2"/>
      </rPr>
      <t>6</t>
    </r>
  </si>
  <si>
    <r>
      <rPr>
        <vertAlign val="superscript"/>
        <sz val="10"/>
        <rFont val="Arial"/>
        <family val="2"/>
      </rPr>
      <t>4</t>
    </r>
    <r>
      <rPr>
        <sz val="10"/>
        <rFont val="Arial"/>
        <family val="2"/>
      </rPr>
      <t xml:space="preserve"> ECO Measures installed under ECO help-To-Heat can be carried over into ECO3. When BEIS is notified of such transfers the measures will be removed from table 2.4 and transferred here. </t>
    </r>
  </si>
  <si>
    <r>
      <rPr>
        <vertAlign val="superscript"/>
        <sz val="10"/>
        <color theme="1"/>
        <rFont val="Arial"/>
        <family val="2"/>
      </rPr>
      <t xml:space="preserve">4 </t>
    </r>
    <r>
      <rPr>
        <sz val="10"/>
        <color theme="1"/>
        <rFont val="Arial"/>
        <family val="2"/>
      </rPr>
      <t>Up to 25% of each supplier's obligation can be delivered through Flexible Eligibility.</t>
    </r>
  </si>
  <si>
    <t>Auction 163</t>
  </si>
  <si>
    <t>Auction 164</t>
  </si>
  <si>
    <t>Auction 165</t>
  </si>
  <si>
    <t>Auction 166</t>
  </si>
  <si>
    <t>£0.25 - £0.26</t>
  </si>
  <si>
    <t>Auction 167</t>
  </si>
  <si>
    <t>Auction 168</t>
  </si>
  <si>
    <t>Jul - Sep 2019</t>
  </si>
  <si>
    <r>
      <t xml:space="preserve">Qualifying gas boiler replacement - non-gas boiler installation </t>
    </r>
    <r>
      <rPr>
        <vertAlign val="superscript"/>
        <sz val="10"/>
        <rFont val="Arial"/>
        <family val="2"/>
      </rPr>
      <t>3</t>
    </r>
  </si>
  <si>
    <r>
      <t xml:space="preserve">Qualifying gas boiler replacement - gas boiler installation </t>
    </r>
    <r>
      <rPr>
        <vertAlign val="superscript"/>
        <sz val="10"/>
        <rFont val="Arial"/>
        <family val="2"/>
      </rPr>
      <t>3</t>
    </r>
  </si>
  <si>
    <r>
      <rPr>
        <vertAlign val="superscript"/>
        <sz val="10"/>
        <rFont val="Arial"/>
        <family val="2"/>
      </rPr>
      <t>6</t>
    </r>
    <r>
      <rPr>
        <sz val="10"/>
        <rFont val="Arial"/>
        <family val="2"/>
      </rPr>
      <t xml:space="preserve"> Social housing with EPC band E, F or G. Band D properties are also eligibile for innovation measures.</t>
    </r>
  </si>
  <si>
    <r>
      <t>of which Social EFG</t>
    </r>
    <r>
      <rPr>
        <vertAlign val="superscript"/>
        <sz val="10"/>
        <color theme="1"/>
        <rFont val="Arial"/>
        <family val="2"/>
      </rPr>
      <t>6</t>
    </r>
  </si>
  <si>
    <r>
      <t>of which Innovation</t>
    </r>
    <r>
      <rPr>
        <vertAlign val="superscript"/>
        <sz val="10"/>
        <color theme="1"/>
        <rFont val="Arial"/>
        <family val="2"/>
      </rPr>
      <t>7</t>
    </r>
  </si>
  <si>
    <r>
      <t>August 2019</t>
    </r>
    <r>
      <rPr>
        <vertAlign val="superscript"/>
        <sz val="10"/>
        <color theme="1"/>
        <rFont val="Arial"/>
        <family val="2"/>
      </rPr>
      <t>5</t>
    </r>
  </si>
  <si>
    <r>
      <rPr>
        <vertAlign val="superscript"/>
        <sz val="10"/>
        <color theme="1"/>
        <rFont val="Arial"/>
        <family val="2"/>
      </rPr>
      <t>5</t>
    </r>
    <r>
      <rPr>
        <sz val="10"/>
        <color theme="1"/>
        <rFont val="Arial"/>
        <family val="2"/>
      </rPr>
      <t xml:space="preserve"> The decrease in the number of Active Individual Advisors this month is due to a batch of advisors being systematically withdrawn.</t>
    </r>
  </si>
  <si>
    <r>
      <rPr>
        <vertAlign val="superscript"/>
        <sz val="10"/>
        <color theme="1"/>
        <rFont val="Arial"/>
        <family val="2"/>
      </rPr>
      <t>4</t>
    </r>
    <r>
      <rPr>
        <sz val="10"/>
        <color theme="1"/>
        <rFont val="Arial"/>
        <family val="2"/>
      </rPr>
      <t xml:space="preserve"> From October 2018, the lots submitted are for trading under ECO3. New lots were introduced for ECO3 for the 19 February 2019 auction and these results are reported in Table 5.5. No CERO lots will be traded under ECO3. </t>
    </r>
  </si>
  <si>
    <r>
      <rPr>
        <vertAlign val="superscript"/>
        <sz val="10"/>
        <rFont val="Arial"/>
        <family val="2"/>
      </rPr>
      <t>5</t>
    </r>
    <r>
      <rPr>
        <sz val="10"/>
        <rFont val="Arial"/>
        <family val="2"/>
      </rPr>
      <t xml:space="preserve"> The total number of unique properties by obligation does not equal the total number of unique properties overall, as some properties have measures installed under more than one ECO phase. This is the total number of unique properties to receive an ECO Help-To-Heat measure (around 20,600 of these properties have also received an ECO 1 or 2 measure).</t>
    </r>
  </si>
  <si>
    <t>Please direct all press enquiries to Press Officer 020 7215 5975</t>
  </si>
  <si>
    <t>October 2019</t>
  </si>
  <si>
    <t>November 2019</t>
  </si>
  <si>
    <r>
      <t xml:space="preserve">1 </t>
    </r>
    <r>
      <rPr>
        <sz val="10"/>
        <color theme="1"/>
        <rFont val="Arial"/>
        <family val="2"/>
      </rPr>
      <t xml:space="preserve"> Estimated carbon and energy savings relating to measures installed through ECO (as well as Cashback, GDHIF and Green Deal Plans) are reduced by 15% to account for behavioural change following the installation. This is consistent with the 2012 Green Deal/ECO final Impact Assessment analysis, and in no way impacts on the progress reported in supplier obligations (although estimates are not adjusted by inaccessibility factors). Therefore, the carbon estimates for ECO may differ from those published through Ofgem. Please see the </t>
    </r>
    <r>
      <rPr>
        <b/>
        <sz val="10"/>
        <color theme="1"/>
        <rFont val="Arial"/>
        <family val="2"/>
      </rPr>
      <t>Methodology Note</t>
    </r>
    <r>
      <rPr>
        <sz val="10"/>
        <color theme="1"/>
        <rFont val="Arial"/>
        <family val="2"/>
      </rPr>
      <t xml:space="preserve"> for more details.</t>
    </r>
  </si>
  <si>
    <r>
      <rPr>
        <vertAlign val="superscript"/>
        <sz val="10"/>
        <color theme="1"/>
        <rFont val="Arial"/>
        <family val="2"/>
      </rPr>
      <t>5</t>
    </r>
    <r>
      <rPr>
        <sz val="10"/>
        <color theme="1"/>
        <rFont val="Arial"/>
        <family val="2"/>
      </rPr>
      <t xml:space="preserve"> Boilers and micro-generation measures were not available under the ECO CERO/CSCO obligations. Lighting measures are only available under Green Deal Plans.</t>
    </r>
  </si>
  <si>
    <t>22 Jun 2017</t>
  </si>
  <si>
    <t>Auction 170</t>
  </si>
  <si>
    <t>Auction 171</t>
  </si>
  <si>
    <t>Auction 169</t>
  </si>
  <si>
    <t>Auction 172</t>
  </si>
  <si>
    <t>Auction 173</t>
  </si>
  <si>
    <r>
      <rPr>
        <vertAlign val="superscript"/>
        <sz val="10"/>
        <rFont val="Arial"/>
        <family val="2"/>
      </rPr>
      <t>6</t>
    </r>
    <r>
      <rPr>
        <sz val="10"/>
        <rFont val="Arial"/>
        <family val="2"/>
      </rPr>
      <t xml:space="preserve"> Local Authorities can determine eligible homes under the new ‘flexible eligibility’ mechanism. Suppliers can use this voluntarily for up to 10% of their Affordable Warmth obligation (in terms of lifetime bill savings). Of the total 15,856 HHCRO Flex measures to date, 10,875 measures were in households assessed by local authorities to be 'living in fuel poverty'; 4,955 measures were in households assessed to be 'living on a low income and vulnerable to cold'; and 26 measures were in households assessed to be 'not in fuel poverty for solid wall insulation' which qualify where adjoining homes are receiving External Wall Insulation.</t>
    </r>
  </si>
  <si>
    <t>Estimated ECO3 delivery costs, by obligation, and administrative costs as reported by energy suppliers, by quarter</t>
  </si>
  <si>
    <t>Estimated ECO Help-to-Heat delivery costs, by obligation, and administrative costs as reported by energy suppliers, by quarter</t>
  </si>
  <si>
    <r>
      <t>Total number of unique properties</t>
    </r>
    <r>
      <rPr>
        <b/>
        <vertAlign val="superscript"/>
        <sz val="10"/>
        <rFont val="Arial"/>
        <family val="2"/>
      </rPr>
      <t>3,4,5</t>
    </r>
  </si>
  <si>
    <t>January 2020</t>
  </si>
  <si>
    <t>December 2019</t>
  </si>
  <si>
    <t>S15000001</t>
  </si>
  <si>
    <t>Ynys Môn</t>
  </si>
  <si>
    <r>
      <t xml:space="preserve">December 2019 </t>
    </r>
    <r>
      <rPr>
        <vertAlign val="superscript"/>
        <sz val="10"/>
        <color theme="1"/>
        <rFont val="Arial"/>
        <family val="2"/>
      </rPr>
      <t>4</t>
    </r>
  </si>
  <si>
    <t>Auction 174</t>
  </si>
  <si>
    <t>Auction 175</t>
  </si>
  <si>
    <t>Auction 176</t>
  </si>
  <si>
    <r>
      <t>Oct - Dec</t>
    </r>
    <r>
      <rPr>
        <vertAlign val="superscript"/>
        <sz val="10"/>
        <color theme="1"/>
        <rFont val="Arial"/>
        <family val="2"/>
      </rPr>
      <t xml:space="preserve"> </t>
    </r>
    <r>
      <rPr>
        <sz val="10"/>
        <color theme="1"/>
        <rFont val="Arial"/>
        <family val="2"/>
      </rPr>
      <t>2019</t>
    </r>
  </si>
  <si>
    <t>Electric Storage Heater upgrade (single measure)</t>
  </si>
  <si>
    <t>Oct - Dec 2019</t>
  </si>
  <si>
    <r>
      <rPr>
        <vertAlign val="superscript"/>
        <sz val="10"/>
        <color theme="1"/>
        <rFont val="Arial"/>
        <family val="2"/>
      </rPr>
      <t>6</t>
    </r>
    <r>
      <rPr>
        <sz val="10"/>
        <color theme="1"/>
        <rFont val="Arial"/>
        <family val="2"/>
      </rPr>
      <t xml:space="preserve"> Unlike the CERO and CSCO obligations within ECO, the Affordable Warmth obligation is defined in terms of lifetime bill savings not lifetime carbon savings. The carbon and energy savings shown here are estimated from the lifetime bill savings. Approximately 3% of Affordable Measures have been excluded as the measure involved fuel switching making the carbon savings difficult to estimate. Please see the </t>
    </r>
    <r>
      <rPr>
        <b/>
        <sz val="10"/>
        <color theme="1"/>
        <rFont val="Arial"/>
        <family val="2"/>
      </rPr>
      <t>Methodology Note</t>
    </r>
    <r>
      <rPr>
        <sz val="10"/>
        <color theme="1"/>
        <rFont val="Arial"/>
        <family val="2"/>
      </rPr>
      <t xml:space="preserve"> for details of this estimate.</t>
    </r>
  </si>
  <si>
    <r>
      <rPr>
        <b/>
        <u/>
        <sz val="10"/>
        <rFont val="Arial"/>
        <family val="2"/>
      </rPr>
      <t xml:space="preserve">ECO Measures Installed and Households (Monthly time series)
</t>
    </r>
    <r>
      <rPr>
        <sz val="10"/>
        <rFont val="Arial"/>
        <family val="2"/>
      </rPr>
      <t>Estimated lifetime bill savings for Affordable Warmth measures by installation month</t>
    </r>
  </si>
  <si>
    <r>
      <rPr>
        <b/>
        <u/>
        <sz val="10"/>
        <rFont val="Arial"/>
        <family val="2"/>
      </rPr>
      <t xml:space="preserve">ECO Measures Installed (Quarterly time series)
</t>
    </r>
    <r>
      <rPr>
        <sz val="10"/>
        <rFont val="Arial"/>
        <family val="2"/>
      </rPr>
      <t>ECO measures installed, by measure type and obligation, by quarter</t>
    </r>
  </si>
  <si>
    <r>
      <t xml:space="preserve">ECO Households (Quarterly time series)
</t>
    </r>
    <r>
      <rPr>
        <sz val="10"/>
        <rFont val="Arial"/>
        <family val="2"/>
      </rPr>
      <t>Households in receipt of ECO measures by region, by quarter</t>
    </r>
  </si>
  <si>
    <t>#</t>
  </si>
  <si>
    <t>^</t>
  </si>
  <si>
    <r>
      <rPr>
        <vertAlign val="superscript"/>
        <sz val="10"/>
        <color theme="1"/>
        <rFont val="Arial"/>
        <family val="2"/>
      </rPr>
      <t>2</t>
    </r>
    <r>
      <rPr>
        <sz val="10"/>
        <color theme="1"/>
        <rFont val="Arial"/>
        <family val="2"/>
      </rPr>
      <t xml:space="preserve"> Includes some measures installed between October and December 2012 under ECO 1 and ECO 2. </t>
    </r>
  </si>
  <si>
    <r>
      <rPr>
        <vertAlign val="superscript"/>
        <sz val="10"/>
        <color indexed="8"/>
        <rFont val="Arial"/>
        <family val="2"/>
      </rPr>
      <t>3</t>
    </r>
    <r>
      <rPr>
        <sz val="10"/>
        <color theme="1"/>
        <rFont val="Arial"/>
        <family val="2"/>
      </rPr>
      <t xml:space="preserve"> The number of measures installed in earlier months are subject to revision as Plans may become 'live' after the installation month. This table is updated quarterly to the end of the latest comple quarter.</t>
    </r>
  </si>
  <si>
    <t>February 2020</t>
  </si>
  <si>
    <t>Auction 177</t>
  </si>
  <si>
    <t>Auction 178</t>
  </si>
  <si>
    <r>
      <rPr>
        <vertAlign val="superscript"/>
        <sz val="10"/>
        <rFont val="Arial"/>
        <family val="2"/>
      </rPr>
      <t xml:space="preserve">1 </t>
    </r>
    <r>
      <rPr>
        <sz val="10"/>
        <rFont val="Arial"/>
        <family val="2"/>
      </rPr>
      <t>Average cost per £ saved on energy bills for Affordable Warmth ECO measures across all suppliers.</t>
    </r>
  </si>
  <si>
    <r>
      <rPr>
        <vertAlign val="superscript"/>
        <sz val="10"/>
        <color theme="1"/>
        <rFont val="Arial"/>
        <family val="2"/>
      </rPr>
      <t>2</t>
    </r>
    <r>
      <rPr>
        <sz val="10"/>
        <color theme="1"/>
        <rFont val="Arial"/>
        <family val="2"/>
      </rPr>
      <t xml:space="preserve"> Suppliers have delivered different amounts against each obligation. The Median, Upper and Lower Quartile of average cost per £ of lifetime bill saving for individual suppliers should therefore be treated with caution as they may relate to different levels of delivery, different measures installed and different routes of meeting the obligation. ECO3 reduces the threshold at which energy suppliers become obligated. the highest and lowest statistics used in previous obligations have therefore been replaced with the Upper and Lower quartiles to reduce the impact of outliers from very small levels of delivery. </t>
    </r>
  </si>
  <si>
    <t>March 2020</t>
  </si>
  <si>
    <t>April 2020</t>
  </si>
  <si>
    <t>Auction 179</t>
  </si>
  <si>
    <t>Auction 180</t>
  </si>
  <si>
    <t>Auction 182</t>
  </si>
  <si>
    <r>
      <rPr>
        <vertAlign val="superscript"/>
        <sz val="10"/>
        <color theme="1"/>
        <rFont val="Arial"/>
        <family val="2"/>
      </rPr>
      <t>6</t>
    </r>
    <r>
      <rPr>
        <sz val="10"/>
        <color theme="1"/>
        <rFont val="Arial"/>
        <family val="2"/>
      </rPr>
      <t xml:space="preserve"> No lots were submitted for these auctions.</t>
    </r>
  </si>
  <si>
    <r>
      <t xml:space="preserve">Auction 181 </t>
    </r>
    <r>
      <rPr>
        <vertAlign val="superscript"/>
        <sz val="10"/>
        <rFont val="Arial"/>
        <family val="2"/>
      </rPr>
      <t>6</t>
    </r>
  </si>
  <si>
    <t>Helene Clark</t>
  </si>
  <si>
    <t>020 7215 1259</t>
  </si>
  <si>
    <r>
      <t>of which 
Solid Wall Minimum Requirement</t>
    </r>
    <r>
      <rPr>
        <vertAlign val="superscript"/>
        <sz val="10"/>
        <color theme="1"/>
        <rFont val="Arial"/>
        <family val="2"/>
      </rPr>
      <t>5</t>
    </r>
  </si>
  <si>
    <r>
      <rPr>
        <vertAlign val="superscript"/>
        <sz val="10"/>
        <color theme="1"/>
        <rFont val="Arial"/>
        <family val="2"/>
      </rPr>
      <t>5</t>
    </r>
    <r>
      <rPr>
        <sz val="10"/>
        <color theme="1"/>
        <rFont val="Arial"/>
        <family val="2"/>
      </rPr>
      <t xml:space="preserve"> Suppliers are required to deliver £721m of lifetime bill savings through the Solid Wall Minimum Requirement. This can either be through installing solid wall insulation or solid wall alternative measures which achieve the same saving as would have been achieved by solid wall insulation.</t>
    </r>
  </si>
  <si>
    <r>
      <rPr>
        <vertAlign val="superscript"/>
        <sz val="10"/>
        <color theme="1"/>
        <rFont val="Arial"/>
        <family val="2"/>
      </rPr>
      <t>6</t>
    </r>
    <r>
      <rPr>
        <sz val="10"/>
        <color theme="1"/>
        <rFont val="Arial"/>
        <family val="2"/>
      </rPr>
      <t xml:space="preserve"> Up to 10% of each supplier's obligation can be delivered through Innovative measures. No innovation measures had been approved in months marked N/A.</t>
    </r>
  </si>
  <si>
    <r>
      <rPr>
        <vertAlign val="superscript"/>
        <sz val="10"/>
        <color theme="1"/>
        <rFont val="Arial"/>
        <family val="2"/>
      </rPr>
      <t>7</t>
    </r>
    <r>
      <rPr>
        <sz val="10"/>
        <color theme="1"/>
        <rFont val="Arial"/>
        <family val="2"/>
      </rPr>
      <t xml:space="preserve"> Measures installed initially through ECO Help-To-Heat can be re-elected as ECO3 measures under some circumstances. Note there may be a lag in BEIS being notified of these re-allocations.</t>
    </r>
  </si>
  <si>
    <r>
      <t>of which 
Solid Wall Minimum Requirement</t>
    </r>
    <r>
      <rPr>
        <vertAlign val="superscript"/>
        <sz val="10"/>
        <color theme="1"/>
        <rFont val="Arial"/>
        <family val="2"/>
      </rPr>
      <t>6</t>
    </r>
  </si>
  <si>
    <r>
      <rPr>
        <vertAlign val="superscript"/>
        <sz val="10"/>
        <rFont val="Arial"/>
        <family val="2"/>
      </rPr>
      <t xml:space="preserve">7 </t>
    </r>
    <r>
      <rPr>
        <sz val="10"/>
        <rFont val="Arial"/>
        <family val="2"/>
      </rPr>
      <t>No innovation measures had been approved in months marked N/A.</t>
    </r>
  </si>
  <si>
    <r>
      <t>of which 
Solid Wall Minimum Requirement</t>
    </r>
    <r>
      <rPr>
        <vertAlign val="superscript"/>
        <sz val="10"/>
        <color theme="1"/>
        <rFont val="Arial"/>
        <family val="2"/>
      </rPr>
      <t>7</t>
    </r>
  </si>
  <si>
    <r>
      <t>of which Innovation</t>
    </r>
    <r>
      <rPr>
        <vertAlign val="superscript"/>
        <sz val="10"/>
        <color theme="1"/>
        <rFont val="Arial"/>
        <family val="2"/>
      </rPr>
      <t>8</t>
    </r>
  </si>
  <si>
    <r>
      <rPr>
        <vertAlign val="superscript"/>
        <sz val="10"/>
        <rFont val="Arial"/>
        <family val="2"/>
      </rPr>
      <t xml:space="preserve">8 </t>
    </r>
    <r>
      <rPr>
        <sz val="10"/>
        <rFont val="Arial"/>
        <family val="2"/>
      </rPr>
      <t xml:space="preserve">Innovation measures are approved by an Ofgem panel. Up to 10% of the Obligation can be delivered through Innovative measures. </t>
    </r>
  </si>
  <si>
    <t>Jan - Mar 2020</t>
  </si>
  <si>
    <r>
      <t>Average cost 
£/£ of lifetime bill saving
(all suppliers)</t>
    </r>
    <r>
      <rPr>
        <vertAlign val="superscript"/>
        <sz val="10"/>
        <color theme="1"/>
        <rFont val="Arial"/>
        <family val="2"/>
      </rPr>
      <t>2</t>
    </r>
  </si>
  <si>
    <r>
      <t>Average cost
£/tCO</t>
    </r>
    <r>
      <rPr>
        <vertAlign val="subscript"/>
        <sz val="10"/>
        <color theme="1"/>
        <rFont val="Arial"/>
        <family val="2"/>
      </rPr>
      <t>2</t>
    </r>
    <r>
      <rPr>
        <sz val="10"/>
        <color theme="1"/>
        <rFont val="Arial"/>
        <family val="2"/>
      </rPr>
      <t xml:space="preserve"> saving
(all suppliers)</t>
    </r>
    <r>
      <rPr>
        <vertAlign val="superscript"/>
        <sz val="10"/>
        <color theme="1"/>
        <rFont val="Arial"/>
        <family val="2"/>
      </rPr>
      <t>4</t>
    </r>
  </si>
  <si>
    <r>
      <t>Average cost 
£/£ of lifetime bill saving
(all suppliers)</t>
    </r>
    <r>
      <rPr>
        <vertAlign val="superscript"/>
        <sz val="10"/>
        <color theme="1"/>
        <rFont val="Arial"/>
        <family val="2"/>
      </rPr>
      <t>1</t>
    </r>
  </si>
  <si>
    <r>
      <t>Median of
average costs
 £/£ of lifetime bill saving
 (individual supplier)</t>
    </r>
    <r>
      <rPr>
        <vertAlign val="superscript"/>
        <sz val="10"/>
        <color theme="1"/>
        <rFont val="Arial"/>
        <family val="2"/>
      </rPr>
      <t>2</t>
    </r>
  </si>
  <si>
    <t>May 2020</t>
  </si>
  <si>
    <t>June 2020</t>
  </si>
  <si>
    <t>July 2020</t>
  </si>
  <si>
    <t>E06000060</t>
  </si>
  <si>
    <r>
      <t>Households with at least one usual resident</t>
    </r>
    <r>
      <rPr>
        <vertAlign val="superscript"/>
        <sz val="10"/>
        <rFont val="Arial"/>
        <family val="2"/>
      </rPr>
      <t>7,8</t>
    </r>
  </si>
  <si>
    <r>
      <rPr>
        <vertAlign val="superscript"/>
        <sz val="10"/>
        <rFont val="Arial"/>
        <family val="2"/>
      </rPr>
      <t>8</t>
    </r>
    <r>
      <rPr>
        <sz val="10"/>
        <rFont val="Arial"/>
        <family val="2"/>
      </rPr>
      <t xml:space="preserve"> Household figures are rounded and so do not tally to the total.</t>
    </r>
  </si>
  <si>
    <r>
      <t>of which
Flex</t>
    </r>
    <r>
      <rPr>
        <i/>
        <vertAlign val="superscript"/>
        <sz val="10"/>
        <rFont val="Arial"/>
        <family val="2"/>
      </rPr>
      <t>8,9</t>
    </r>
  </si>
  <si>
    <r>
      <rPr>
        <vertAlign val="superscript"/>
        <sz val="10"/>
        <color theme="1"/>
        <rFont val="Arial"/>
        <family val="2"/>
      </rPr>
      <t>8</t>
    </r>
    <r>
      <rPr>
        <sz val="10"/>
        <color theme="1"/>
        <rFont val="Arial"/>
        <family val="2"/>
      </rPr>
      <t xml:space="preserve"> Local Authorities can determine eligible homes under the new ‘flexible eligibility’ mechanism. Suppliers can use this voluntarily for up to 10% of their Affordable Warmth obligation under ECO Help-To-Heat and up to 25% under ECO3.</t>
    </r>
  </si>
  <si>
    <r>
      <t>Buckinghamshire</t>
    </r>
    <r>
      <rPr>
        <b/>
        <vertAlign val="superscript"/>
        <sz val="10"/>
        <rFont val="Arial"/>
        <family val="2"/>
      </rPr>
      <t>6</t>
    </r>
  </si>
  <si>
    <r>
      <rPr>
        <vertAlign val="superscript"/>
        <sz val="10"/>
        <color theme="1"/>
        <rFont val="Arial"/>
        <family val="2"/>
      </rPr>
      <t>6</t>
    </r>
    <r>
      <rPr>
        <sz val="10"/>
        <color theme="1"/>
        <rFont val="Arial"/>
        <family val="2"/>
      </rPr>
      <t xml:space="preserve"> New unitary authority (Aylesbury Vale, Chiltern, South Bucks and Wycombe districts, and Buckinghamshire county abolished) as at 1 April 2020.</t>
    </r>
  </si>
  <si>
    <r>
      <t xml:space="preserve">May 2020 </t>
    </r>
    <r>
      <rPr>
        <vertAlign val="superscript"/>
        <sz val="10"/>
        <color theme="1"/>
        <rFont val="Arial"/>
        <family val="2"/>
      </rPr>
      <t>5</t>
    </r>
  </si>
  <si>
    <r>
      <t xml:space="preserve">June 2020 </t>
    </r>
    <r>
      <rPr>
        <vertAlign val="superscript"/>
        <sz val="10"/>
        <color theme="1"/>
        <rFont val="Arial"/>
        <family val="2"/>
      </rPr>
      <t>5</t>
    </r>
  </si>
  <si>
    <r>
      <t xml:space="preserve">July 2020 </t>
    </r>
    <r>
      <rPr>
        <vertAlign val="superscript"/>
        <sz val="10"/>
        <color theme="1"/>
        <rFont val="Arial"/>
        <family val="2"/>
      </rPr>
      <t>5</t>
    </r>
  </si>
  <si>
    <t>Auction 184</t>
  </si>
  <si>
    <t>Auction 185</t>
  </si>
  <si>
    <r>
      <t xml:space="preserve">Auction 183 </t>
    </r>
    <r>
      <rPr>
        <vertAlign val="superscript"/>
        <sz val="10"/>
        <rFont val="Arial"/>
        <family val="2"/>
      </rPr>
      <t>6</t>
    </r>
  </si>
  <si>
    <r>
      <t>Auction 186</t>
    </r>
    <r>
      <rPr>
        <vertAlign val="superscript"/>
        <sz val="10"/>
        <rFont val="Arial"/>
        <family val="2"/>
      </rPr>
      <t xml:space="preserve"> 6</t>
    </r>
  </si>
  <si>
    <r>
      <t>Auction 187</t>
    </r>
    <r>
      <rPr>
        <vertAlign val="superscript"/>
        <sz val="10"/>
        <rFont val="Arial"/>
        <family val="2"/>
      </rPr>
      <t xml:space="preserve"> 6</t>
    </r>
  </si>
  <si>
    <r>
      <t xml:space="preserve">Auction 188 </t>
    </r>
    <r>
      <rPr>
        <vertAlign val="superscript"/>
        <sz val="10"/>
        <rFont val="Arial"/>
        <family val="2"/>
      </rPr>
      <t>6</t>
    </r>
  </si>
  <si>
    <r>
      <t>Auction 189</t>
    </r>
    <r>
      <rPr>
        <vertAlign val="superscript"/>
        <sz val="10"/>
        <rFont val="Arial"/>
        <family val="2"/>
      </rPr>
      <t xml:space="preserve"> 6</t>
    </r>
  </si>
  <si>
    <t>Apr - Jun 2020</t>
  </si>
  <si>
    <t>26 Nov 2020</t>
  </si>
  <si>
    <r>
      <t>Table 1.3: Households that have had measures</t>
    </r>
    <r>
      <rPr>
        <b/>
        <vertAlign val="superscript"/>
        <sz val="10"/>
        <rFont val="Arial"/>
        <family val="2"/>
      </rPr>
      <t>1</t>
    </r>
    <r>
      <rPr>
        <b/>
        <sz val="10"/>
        <rFont val="Arial"/>
        <family val="2"/>
      </rPr>
      <t xml:space="preserve"> installed through ECO and under the Green Deal Framework, by month of installation (May 2015 - April 2020)</t>
    </r>
  </si>
  <si>
    <t>Infographic 1: Proportion of the 1 million homes target achieved, up to end April 2020</t>
  </si>
  <si>
    <r>
      <rPr>
        <vertAlign val="superscript"/>
        <sz val="10"/>
        <color theme="1"/>
        <rFont val="Arial"/>
        <family val="2"/>
      </rPr>
      <t>5</t>
    </r>
    <r>
      <rPr>
        <sz val="10"/>
        <color theme="1"/>
        <rFont val="Arial"/>
        <family val="2"/>
      </rPr>
      <t xml:space="preserve"> No lots were submitted for at least one of these auctions.</t>
    </r>
  </si>
  <si>
    <r>
      <t xml:space="preserve">August 2020 </t>
    </r>
    <r>
      <rPr>
        <vertAlign val="superscript"/>
        <sz val="10"/>
        <color theme="1"/>
        <rFont val="Arial"/>
        <family val="2"/>
      </rPr>
      <t>5</t>
    </r>
  </si>
  <si>
    <r>
      <t xml:space="preserve">Auction 190 </t>
    </r>
    <r>
      <rPr>
        <vertAlign val="superscript"/>
        <sz val="10"/>
        <rFont val="Arial"/>
        <family val="2"/>
      </rPr>
      <t>6</t>
    </r>
  </si>
  <si>
    <r>
      <t xml:space="preserve">Auction 191 </t>
    </r>
    <r>
      <rPr>
        <vertAlign val="superscript"/>
        <sz val="10"/>
        <rFont val="Arial"/>
        <family val="2"/>
      </rPr>
      <t>6</t>
    </r>
  </si>
  <si>
    <r>
      <t>Upper Quartile
average costs
 £/£ of lifetime bill saving
 (individual supplier)</t>
    </r>
    <r>
      <rPr>
        <vertAlign val="superscript"/>
        <sz val="10"/>
        <color theme="1"/>
        <rFont val="Arial"/>
        <family val="2"/>
      </rPr>
      <t>2</t>
    </r>
  </si>
  <si>
    <r>
      <t>Lower Quartile
average costs
 £/£ of lifetime bill saving
 (individual supplier)</t>
    </r>
    <r>
      <rPr>
        <vertAlign val="superscript"/>
        <sz val="10"/>
        <color theme="1"/>
        <rFont val="Arial"/>
        <family val="2"/>
      </rPr>
      <t>2</t>
    </r>
  </si>
  <si>
    <r>
      <t xml:space="preserve">Auction 193 </t>
    </r>
    <r>
      <rPr>
        <vertAlign val="superscript"/>
        <sz val="10"/>
        <rFont val="Arial"/>
        <family val="2"/>
      </rPr>
      <t>6</t>
    </r>
  </si>
  <si>
    <r>
      <t xml:space="preserve">Auction 192 </t>
    </r>
    <r>
      <rPr>
        <vertAlign val="superscript"/>
        <sz val="10"/>
        <rFont val="Arial"/>
        <family val="2"/>
      </rPr>
      <t>6</t>
    </r>
  </si>
  <si>
    <r>
      <t xml:space="preserve">September 2020 </t>
    </r>
    <r>
      <rPr>
        <vertAlign val="superscript"/>
        <sz val="10"/>
        <color theme="1"/>
        <rFont val="Arial"/>
        <family val="2"/>
      </rPr>
      <t>5</t>
    </r>
  </si>
  <si>
    <t>August 2020</t>
  </si>
  <si>
    <t>Solid Floor Insulation</t>
  </si>
  <si>
    <t>Prior to October 2018</t>
  </si>
  <si>
    <r>
      <rPr>
        <vertAlign val="superscript"/>
        <sz val="10"/>
        <color theme="1"/>
        <rFont val="Arial"/>
        <family val="2"/>
      </rPr>
      <t>1</t>
    </r>
    <r>
      <rPr>
        <sz val="10"/>
        <color theme="1"/>
        <rFont val="Arial"/>
        <family val="2"/>
      </rPr>
      <t xml:space="preserve"> Sources: </t>
    </r>
    <r>
      <rPr>
        <i/>
        <sz val="10"/>
        <color theme="1"/>
        <rFont val="Arial"/>
        <family val="2"/>
      </rPr>
      <t>England</t>
    </r>
    <r>
      <rPr>
        <sz val="10"/>
        <color theme="1"/>
        <rFont val="Arial"/>
        <family val="2"/>
      </rPr>
      <t xml:space="preserve">: Office for National Statistics, 2018-based Household Projections for 2016; Table 406: </t>
    </r>
    <r>
      <rPr>
        <i/>
        <sz val="10"/>
        <color theme="1"/>
        <rFont val="Arial"/>
        <family val="2"/>
      </rPr>
      <t>https://www.ons.gov.uk/peoplepopulationandcommunity/populationandmigration/populationprojections/datasets/householdprojectionsforengland</t>
    </r>
    <r>
      <rPr>
        <sz val="10"/>
        <color theme="1"/>
        <rFont val="Arial"/>
        <family val="2"/>
      </rPr>
      <t xml:space="preserve">
</t>
    </r>
    <r>
      <rPr>
        <i/>
        <sz val="10"/>
        <color theme="1"/>
        <rFont val="Arial"/>
        <family val="2"/>
      </rPr>
      <t>Wales</t>
    </r>
    <r>
      <rPr>
        <sz val="10"/>
        <color theme="1"/>
        <rFont val="Arial"/>
        <family val="2"/>
      </rPr>
      <t xml:space="preserve">: Welsh Government, household estimate for Wales 2016;  Household estimates for Wales - households by local authority and year, 1991 to 2019: </t>
    </r>
    <r>
      <rPr>
        <i/>
        <sz val="10"/>
        <color theme="1"/>
        <rFont val="Arial"/>
        <family val="2"/>
      </rPr>
      <t>https://statswales.gov.wales/Catalogue/Housing/Households/Estimates/households-by-localauthority-year</t>
    </r>
    <r>
      <rPr>
        <sz val="10"/>
        <color theme="1"/>
        <rFont val="Arial"/>
        <family val="2"/>
      </rPr>
      <t xml:space="preserve">
</t>
    </r>
    <r>
      <rPr>
        <i/>
        <sz val="10"/>
        <color theme="1"/>
        <rFont val="Arial"/>
        <family val="2"/>
      </rPr>
      <t>Scotland</t>
    </r>
    <r>
      <rPr>
        <sz val="10"/>
        <color theme="1"/>
        <rFont val="Arial"/>
        <family val="2"/>
      </rPr>
      <t xml:space="preserve">: National Records of Scotland, estimate of households in Scotland 2016; Table 1: </t>
    </r>
    <r>
      <rPr>
        <i/>
        <sz val="10"/>
        <color theme="1"/>
        <rFont val="Arial"/>
        <family val="2"/>
      </rPr>
      <t>https://www.nrscotland.gov.uk/statistics-and-data/statistics/statistics-by-theme/households/household-estimates/2019</t>
    </r>
  </si>
  <si>
    <r>
      <t xml:space="preserve">7 </t>
    </r>
    <r>
      <rPr>
        <sz val="10"/>
        <rFont val="Arial"/>
        <family val="2"/>
      </rPr>
      <t xml:space="preserve">Sources: </t>
    </r>
    <r>
      <rPr>
        <i/>
        <sz val="10"/>
        <rFont val="Arial"/>
        <family val="2"/>
      </rPr>
      <t>England</t>
    </r>
    <r>
      <rPr>
        <sz val="10"/>
        <rFont val="Arial"/>
        <family val="2"/>
      </rPr>
      <t xml:space="preserve">: Office for National Statistics, 2018-based Household Projections for 2016; Table 406: </t>
    </r>
    <r>
      <rPr>
        <i/>
        <sz val="10"/>
        <rFont val="Arial"/>
        <family val="2"/>
      </rPr>
      <t xml:space="preserve">https://www.ons.gov.uk/peoplepopulationandcommunity/populationandmigration/populationprojections/datasets/householdprojectionsforengland </t>
    </r>
    <r>
      <rPr>
        <sz val="10"/>
        <rFont val="Arial"/>
        <family val="2"/>
      </rPr>
      <t xml:space="preserve">
</t>
    </r>
    <r>
      <rPr>
        <i/>
        <sz val="10"/>
        <rFont val="Arial"/>
        <family val="2"/>
      </rPr>
      <t>Wales</t>
    </r>
    <r>
      <rPr>
        <sz val="10"/>
        <rFont val="Arial"/>
        <family val="2"/>
      </rPr>
      <t xml:space="preserve">: Welsh Government, household estimate for Wales 2016;  Household estimates for Wales - households by local authority and year, 1991 to 2019: </t>
    </r>
    <r>
      <rPr>
        <i/>
        <sz val="10"/>
        <rFont val="Arial"/>
        <family val="2"/>
      </rPr>
      <t>https://statswales.gov.wales/Catalogue/Housing/Households/Estimates/households-by-localauthority-year</t>
    </r>
    <r>
      <rPr>
        <sz val="10"/>
        <rFont val="Arial"/>
        <family val="2"/>
      </rPr>
      <t xml:space="preserve">
</t>
    </r>
    <r>
      <rPr>
        <i/>
        <sz val="10"/>
        <rFont val="Arial"/>
        <family val="2"/>
      </rPr>
      <t>Scotland</t>
    </r>
    <r>
      <rPr>
        <sz val="10"/>
        <rFont val="Arial"/>
        <family val="2"/>
      </rPr>
      <t xml:space="preserve">: National Records of Scotland, estimate of households in Scotland 2016; Table 1: 
</t>
    </r>
    <r>
      <rPr>
        <i/>
        <sz val="10"/>
        <rFont val="Arial"/>
        <family val="2"/>
      </rPr>
      <t>https://www.nrscotland.gov.uk/statistics-and-data/statistics/statistics-by-theme/households/household-estimates/2019</t>
    </r>
  </si>
  <si>
    <r>
      <rPr>
        <vertAlign val="superscript"/>
        <sz val="10"/>
        <rFont val="Arial"/>
        <family val="2"/>
      </rPr>
      <t>1</t>
    </r>
    <r>
      <rPr>
        <sz val="10"/>
        <rFont val="Arial"/>
        <family val="2"/>
      </rPr>
      <t xml:space="preserve"> Sources: </t>
    </r>
    <r>
      <rPr>
        <i/>
        <sz val="10"/>
        <rFont val="Arial"/>
        <family val="2"/>
      </rPr>
      <t>England</t>
    </r>
    <r>
      <rPr>
        <sz val="10"/>
        <rFont val="Arial"/>
        <family val="2"/>
      </rPr>
      <t xml:space="preserve">: Office for National Statistics, 2018-based Household Projections for 2016; Table 406: </t>
    </r>
    <r>
      <rPr>
        <i/>
        <sz val="10"/>
        <rFont val="Arial"/>
        <family val="2"/>
      </rPr>
      <t xml:space="preserve">https://www.ons.gov.uk/peoplepopulationandcommunity/populationandmigration/populationprojections/datasets/householdprojectionsforengland </t>
    </r>
    <r>
      <rPr>
        <sz val="10"/>
        <rFont val="Arial"/>
        <family val="2"/>
      </rPr>
      <t xml:space="preserve">
</t>
    </r>
    <r>
      <rPr>
        <i/>
        <sz val="10"/>
        <rFont val="Arial"/>
        <family val="2"/>
      </rPr>
      <t>Wales</t>
    </r>
    <r>
      <rPr>
        <sz val="10"/>
        <rFont val="Arial"/>
        <family val="2"/>
      </rPr>
      <t xml:space="preserve">: Welsh Government, household estimate for Wales 2016;  Household estimates for Wales - households by local authority and year, 1991 to 2019: </t>
    </r>
    <r>
      <rPr>
        <i/>
        <sz val="10"/>
        <rFont val="Arial"/>
        <family val="2"/>
      </rPr>
      <t>https://statswales.gov.wales/Catalogue/Housing/Households/Estimates/households-by-localauthority-year</t>
    </r>
    <r>
      <rPr>
        <sz val="10"/>
        <rFont val="Arial"/>
        <family val="2"/>
      </rPr>
      <t xml:space="preserve">
</t>
    </r>
    <r>
      <rPr>
        <i/>
        <sz val="10"/>
        <rFont val="Arial"/>
        <family val="2"/>
      </rPr>
      <t>Scotland</t>
    </r>
    <r>
      <rPr>
        <sz val="10"/>
        <rFont val="Arial"/>
        <family val="2"/>
      </rPr>
      <t xml:space="preserve">: National Records of Scotland, estimate of households in Scotland 2016; Table 1: </t>
    </r>
    <r>
      <rPr>
        <i/>
        <sz val="10"/>
        <rFont val="Arial"/>
        <family val="2"/>
      </rPr>
      <t>https://www.nrscotland.gov.uk/statistics-and-data/statistics/statistics-by-theme/households/household-estimates/2019</t>
    </r>
  </si>
  <si>
    <r>
      <t xml:space="preserve">7 </t>
    </r>
    <r>
      <rPr>
        <sz val="10"/>
        <rFont val="Arial"/>
        <family val="2"/>
      </rPr>
      <t xml:space="preserve">Sources: </t>
    </r>
    <r>
      <rPr>
        <i/>
        <sz val="10"/>
        <rFont val="Arial"/>
        <family val="2"/>
      </rPr>
      <t>England</t>
    </r>
    <r>
      <rPr>
        <sz val="10"/>
        <rFont val="Arial"/>
        <family val="2"/>
      </rPr>
      <t xml:space="preserve">: Office for National Statistics, 2018-based Household Projections for 2016; Table 406: </t>
    </r>
    <r>
      <rPr>
        <i/>
        <sz val="10"/>
        <rFont val="Arial"/>
        <family val="2"/>
      </rPr>
      <t xml:space="preserve">https://www.ons.gov.uk/peoplepopulationandcommunity/populationandmigration/populationprojections/datasets/householdprojectionsforengland </t>
    </r>
    <r>
      <rPr>
        <sz val="10"/>
        <rFont val="Arial"/>
        <family val="2"/>
      </rPr>
      <t xml:space="preserve">
</t>
    </r>
    <r>
      <rPr>
        <i/>
        <sz val="10"/>
        <rFont val="Arial"/>
        <family val="2"/>
      </rPr>
      <t>Wales</t>
    </r>
    <r>
      <rPr>
        <sz val="10"/>
        <rFont val="Arial"/>
        <family val="2"/>
      </rPr>
      <t xml:space="preserve">: Welsh Government, household estimate for Wales 2016;  Household estimates for Wales - households by local authority and year, 1991 to 2019:
</t>
    </r>
    <r>
      <rPr>
        <i/>
        <sz val="10"/>
        <rFont val="Arial"/>
        <family val="2"/>
      </rPr>
      <t>https://statswales.gov.wales/Catalogue/Housing/Households/Estimates/households-by-localauthority-year</t>
    </r>
    <r>
      <rPr>
        <sz val="10"/>
        <rFont val="Arial"/>
        <family val="2"/>
      </rPr>
      <t xml:space="preserve">
</t>
    </r>
    <r>
      <rPr>
        <i/>
        <sz val="10"/>
        <rFont val="Arial"/>
        <family val="2"/>
      </rPr>
      <t>Scotland</t>
    </r>
    <r>
      <rPr>
        <sz val="10"/>
        <rFont val="Arial"/>
        <family val="2"/>
      </rPr>
      <t xml:space="preserve">: National Records of Scotland, estimate of households in Scotland 2016; Table 1: 
</t>
    </r>
    <r>
      <rPr>
        <i/>
        <sz val="10"/>
        <rFont val="Arial"/>
        <family val="2"/>
      </rPr>
      <t>https://www.nrscotland.gov.uk/statistics-and-data/statistics/statistics-by-theme/households/household-estimates/2019</t>
    </r>
  </si>
  <si>
    <r>
      <rPr>
        <vertAlign val="superscript"/>
        <sz val="10"/>
        <rFont val="Arial"/>
        <family val="2"/>
      </rPr>
      <t>7</t>
    </r>
    <r>
      <rPr>
        <sz val="10"/>
        <rFont val="Arial"/>
        <family val="2"/>
      </rPr>
      <t xml:space="preserve"> This table only includes ECO Affordable Warmth measures from ECO Help-To-Heat and ECO3 and excludes any measures which have been rejected by Ofgem or withdrawn by obligated energy suppliers. Please see the accompanying Methodology Note for more details. The table only covers measures installed since April 2017, when Flexible Eligibility was introduced. </t>
    </r>
  </si>
  <si>
    <t>October 2020</t>
  </si>
  <si>
    <t>September 2020</t>
  </si>
  <si>
    <r>
      <t xml:space="preserve">Auction 194 </t>
    </r>
    <r>
      <rPr>
        <vertAlign val="superscript"/>
        <sz val="10"/>
        <rFont val="Arial"/>
        <family val="2"/>
      </rPr>
      <t>6</t>
    </r>
  </si>
  <si>
    <t>25 Feb 2021</t>
  </si>
  <si>
    <r>
      <rPr>
        <b/>
        <u/>
        <sz val="10"/>
        <color theme="1"/>
        <rFont val="Arial"/>
        <family val="2"/>
      </rPr>
      <t>ECO Costs</t>
    </r>
    <r>
      <rPr>
        <sz val="10"/>
        <color theme="1"/>
        <rFont val="Arial"/>
        <family val="2"/>
      </rPr>
      <t xml:space="preserve">
Estimated ECO delivery costs, by obligation, and administrative costs as reported by energy suppliers, by quarter</t>
    </r>
  </si>
  <si>
    <r>
      <rPr>
        <b/>
        <u/>
        <sz val="10"/>
        <color theme="1"/>
        <rFont val="Arial"/>
        <family val="2"/>
      </rPr>
      <t>Green Deal</t>
    </r>
    <r>
      <rPr>
        <sz val="10"/>
        <color theme="1"/>
        <rFont val="Arial"/>
        <family val="2"/>
      </rPr>
      <t xml:space="preserve">
Number of Green Deal Plans in domestic unique properties, cumulative total, by month</t>
    </r>
  </si>
  <si>
    <r>
      <t>Number of measures installed using Green Deal Finan</t>
    </r>
    <r>
      <rPr>
        <sz val="10"/>
        <color theme="1"/>
        <rFont val="Arial"/>
        <family val="2"/>
      </rPr>
      <t>ce, by quarter</t>
    </r>
  </si>
  <si>
    <t>Jul - Sep 2020</t>
  </si>
  <si>
    <t>ECO Afforable Warmth measures installed since the introduction of Flexible Eligibility, by administrative area</t>
  </si>
  <si>
    <r>
      <t xml:space="preserve">October 2020 </t>
    </r>
    <r>
      <rPr>
        <vertAlign val="superscript"/>
        <sz val="10"/>
        <color theme="1"/>
        <rFont val="Arial"/>
        <family val="2"/>
      </rPr>
      <t>5</t>
    </r>
  </si>
  <si>
    <t>Auction 195</t>
  </si>
  <si>
    <t>Key points</t>
  </si>
  <si>
    <t>ECO Measures Installed and Households</t>
  </si>
  <si>
    <t>Introduction</t>
  </si>
  <si>
    <t xml:space="preserve">This release presents the latest statistics on the Energy Company Obligation (ECO) and the Green Deal (GD). </t>
  </si>
  <si>
    <t>Energy Efficiency Measures, Households and Carbon Savings</t>
  </si>
  <si>
    <t>ECO Costs</t>
  </si>
  <si>
    <t>Green Deal Plans</t>
  </si>
  <si>
    <t>Further information</t>
  </si>
  <si>
    <t xml:space="preserve">or write to the Information Policy Team, The National Archives, Kew, London TW9 4DU, or email: psi@nationalarchives.gsi.gov.uk. </t>
  </si>
  <si>
    <t>Any enquiries or comments in relation to this statistical release should be sent to the Household Energy Efficiency Statistics Team at the following email address: EnergyEfficiency.Stats@beis.gov.uk  or following contact telephone: 020 7215 1259. The statistician responsible for this publication is Helene Clark.</t>
  </si>
  <si>
    <t>Revision Policy</t>
  </si>
  <si>
    <t>As with any data collection with a short time lag between data receipt and published release, there may be some data quality issues to resolve. Therefore data in these headline releases should be treated as provisional and subject to revision.  Any revisions will be marked in the data tables and for any significant revisions we will provide an explanation of the main reasons.</t>
  </si>
  <si>
    <t>Methodology Note and Background Quality Report</t>
  </si>
  <si>
    <t>National Statistics</t>
  </si>
  <si>
    <t> Designation can be broadly interpreted to mean that the statistics:</t>
  </si>
  <si>
    <t xml:space="preserve">• meet identified user needs </t>
  </si>
  <si>
    <t xml:space="preserve">• are well explained and readily accessible </t>
  </si>
  <si>
    <t xml:space="preserve">• are produced according to sound methods, and </t>
  </si>
  <si>
    <t xml:space="preserve">• are managed impartially and objectively in the public interest </t>
  </si>
  <si>
    <t>Once statistics have been designated as National Statistics it is a statutory requirement that the Code of Practice shall continue to be observed.</t>
  </si>
  <si>
    <t xml:space="preserve"> - Figures are provisional, due to potential extended notification periods for measures or rejection of measures, until the end of that scheme or the end of a specific phase of a scheme.</t>
  </si>
  <si>
    <t xml:space="preserve">To view this licence, visit: </t>
  </si>
  <si>
    <t>www.nationalarchives.gov.uk/doc/open-government-licence/</t>
  </si>
  <si>
    <t xml:space="preserve">This document is also available from our website at: </t>
  </si>
  <si>
    <t>https://www.gov.uk/government/collections/household-energy-efficiency-national-statistics</t>
  </si>
  <si>
    <r>
      <t>Further information on energy statistics is available at</t>
    </r>
    <r>
      <rPr>
        <sz val="11"/>
        <color rgb="FF3333FF"/>
        <rFont val="Calibri"/>
        <family val="2"/>
      </rPr>
      <t xml:space="preserve">: </t>
    </r>
  </si>
  <si>
    <t>https://www.gov.uk/government/organisations/department-for-business-energy-and-industrial-strategy/about/statistics</t>
  </si>
  <si>
    <t xml:space="preserve">The statistics presented in this report are used by a wide range of organisations. Please see the accompanying methodology note and the background quality report (summarising the quality assurance relating to the statistics) for more details: </t>
  </si>
  <si>
    <t>https://www.gov.uk/government/publications/household-energy-efficiency-statistics-methodology-note</t>
  </si>
  <si>
    <t xml:space="preserve">This is a National Statistics publication. The United Kingdom Statistics Authority has designated these statistics as National Statistics, in accordance with the Statistics and Registration Service Act 2007 and signifying compliance with the UK Statistics Authority: Code of Practice for Statistics. The Statistics Authority published its report on 12 June 2014:  </t>
  </si>
  <si>
    <t>https://osr.statisticsauthority.gov.uk/publications-list/?type=assessment-report</t>
  </si>
  <si>
    <t>18 Mar 2021</t>
  </si>
  <si>
    <r>
      <t xml:space="preserve">November 2020 </t>
    </r>
    <r>
      <rPr>
        <vertAlign val="superscript"/>
        <sz val="10"/>
        <color theme="1"/>
        <rFont val="Arial"/>
        <family val="2"/>
      </rPr>
      <t>5</t>
    </r>
  </si>
  <si>
    <t>Auction 196</t>
  </si>
  <si>
    <r>
      <t xml:space="preserve">Auction 197 </t>
    </r>
    <r>
      <rPr>
        <vertAlign val="superscript"/>
        <sz val="10"/>
        <rFont val="Arial"/>
        <family val="2"/>
      </rPr>
      <t>6</t>
    </r>
  </si>
  <si>
    <t xml:space="preserve">© Crown copyright 2021. You may re-use this information (not including logos) free of charge in any format or medium, under the terms of the Open Government Licence. </t>
  </si>
  <si>
    <r>
      <t xml:space="preserve">December 2020 </t>
    </r>
    <r>
      <rPr>
        <vertAlign val="superscript"/>
        <sz val="10"/>
        <color theme="1"/>
        <rFont val="Arial"/>
        <family val="2"/>
      </rPr>
      <t>4</t>
    </r>
    <r>
      <rPr>
        <sz val="10"/>
        <color theme="1"/>
        <rFont val="Arial"/>
        <family val="2"/>
      </rPr>
      <t xml:space="preserve"> </t>
    </r>
    <r>
      <rPr>
        <vertAlign val="superscript"/>
        <sz val="10"/>
        <color theme="1"/>
        <rFont val="Arial"/>
        <family val="2"/>
      </rPr>
      <t>5</t>
    </r>
  </si>
  <si>
    <r>
      <t xml:space="preserve">Auction 198 </t>
    </r>
    <r>
      <rPr>
        <vertAlign val="superscript"/>
        <sz val="10"/>
        <rFont val="Arial"/>
        <family val="2"/>
      </rPr>
      <t>6</t>
    </r>
  </si>
  <si>
    <r>
      <t xml:space="preserve">Auction 199 </t>
    </r>
    <r>
      <rPr>
        <vertAlign val="superscript"/>
        <sz val="10"/>
        <rFont val="Arial"/>
        <family val="2"/>
      </rPr>
      <t>6</t>
    </r>
  </si>
  <si>
    <t>November 2020</t>
  </si>
  <si>
    <t>27 May 2021</t>
  </si>
  <si>
    <r>
      <t xml:space="preserve">January 2021 </t>
    </r>
    <r>
      <rPr>
        <vertAlign val="superscript"/>
        <sz val="10"/>
        <color theme="1"/>
        <rFont val="Arial"/>
        <family val="2"/>
      </rPr>
      <t>5</t>
    </r>
  </si>
  <si>
    <r>
      <t xml:space="preserve">Auction 200 </t>
    </r>
    <r>
      <rPr>
        <vertAlign val="superscript"/>
        <sz val="10"/>
        <rFont val="Arial"/>
        <family val="2"/>
      </rPr>
      <t>6</t>
    </r>
  </si>
  <si>
    <r>
      <t xml:space="preserve">Auction 201 </t>
    </r>
    <r>
      <rPr>
        <vertAlign val="superscript"/>
        <sz val="10"/>
        <rFont val="Arial"/>
        <family val="2"/>
      </rPr>
      <t>6</t>
    </r>
  </si>
  <si>
    <t>December 2020</t>
  </si>
  <si>
    <t>January 2021</t>
  </si>
  <si>
    <r>
      <rPr>
        <vertAlign val="superscript"/>
        <sz val="10"/>
        <rFont val="Arial"/>
        <family val="2"/>
      </rPr>
      <t>3</t>
    </r>
    <r>
      <rPr>
        <sz val="10"/>
        <rFont val="Arial"/>
        <family val="2"/>
      </rPr>
      <t xml:space="preserve"> A 'live' Green Deal Plan is after all the measures have been installed in the property, the information required to disclose the plan to future bill payers has been attached to the Plan and the energy supplier has all the information required to bill Green Deal charges. 30 properties have two 'live' Green Deal Plans, so there are 10,693 'live' Green Deal Plans at the end of January 2021.</t>
    </r>
  </si>
  <si>
    <t>Chart 7: Green Deal Plans, by ‘Live’ or ‘Completed’ status, by quarter, up to end December 2020</t>
  </si>
  <si>
    <r>
      <t xml:space="preserve">• </t>
    </r>
    <r>
      <rPr>
        <sz val="11"/>
        <rFont val="Calibri"/>
        <family val="2"/>
      </rPr>
      <t>Green Deal (GD) Plans – there were 13,867 ‘live’ or ‘completed’ GD Plans in unique homes at the end of January 2021. Of these, 10,663 were ‘live’ (all measures installed) and 3,204 were 'completed' (all measures installed and paid off). At the end of January 2021, 77 per cent of all plans were 'live'. Over the last three months (November - January 2021) 171 plans were ‘completed’, compared to 118 completions in the previous three months (August - October 2020) (Table 7.1).</t>
    </r>
  </si>
  <si>
    <r>
      <t>Table 7.3: Number of measures installed using Green Deal Finance by quarter</t>
    </r>
    <r>
      <rPr>
        <b/>
        <vertAlign val="superscript"/>
        <sz val="10"/>
        <color indexed="8"/>
        <rFont val="Arial"/>
        <family val="2"/>
      </rPr>
      <t>1,2,3</t>
    </r>
    <r>
      <rPr>
        <b/>
        <sz val="10"/>
        <color indexed="8"/>
        <rFont val="Arial"/>
        <family val="2"/>
      </rPr>
      <t>, up to end December 2020</t>
    </r>
  </si>
  <si>
    <t>Oct - Dec 2020</t>
  </si>
  <si>
    <t>Broken boiler replacement (in insulation measure package)</t>
  </si>
  <si>
    <t>Total number of unique properties</t>
  </si>
  <si>
    <t>Chart 8: Homes that have had an improvement measure, up to end December 2020</t>
  </si>
  <si>
    <r>
      <t>9</t>
    </r>
    <r>
      <rPr>
        <sz val="10"/>
        <color theme="1"/>
        <rFont val="Arial"/>
        <family val="2"/>
      </rPr>
      <t xml:space="preserve"> The rounded estimate of households with measures installed through more than one delivery mechanism is based on matched records for 95% of cases.</t>
    </r>
  </si>
  <si>
    <r>
      <t xml:space="preserve">• </t>
    </r>
    <r>
      <rPr>
        <sz val="11"/>
        <rFont val="Calibri"/>
        <family val="2"/>
      </rPr>
      <t xml:space="preserve">Around 3.1 million measures were installed in around 2.3 million properties through ECO and under the Green Deal Framework to the end of December 2020. Around 3.0 million of these installed measures (97 per cent) were delivered through ECO (Tables 1.1 and 1.2). </t>
    </r>
  </si>
  <si>
    <t>Table 3.1: ECO measures installed, by measure type and obligation, by quarter, up to end December 2020</t>
  </si>
  <si>
    <r>
      <t>Table 3.2: ECO measures by property main fuel type (pre-measure</t>
    </r>
    <r>
      <rPr>
        <b/>
        <vertAlign val="superscript"/>
        <sz val="10"/>
        <color theme="1"/>
        <rFont val="Arial"/>
        <family val="2"/>
      </rPr>
      <t>3</t>
    </r>
    <r>
      <rPr>
        <b/>
        <sz val="10"/>
        <color theme="1"/>
        <rFont val="Arial"/>
        <family val="2"/>
      </rPr>
      <t>), ECO obligation and by quarter, up to end December 2020</t>
    </r>
  </si>
  <si>
    <t>Table 3.3: ECO measures by ECO obligation by region, by quarter, up to end December 2020</t>
  </si>
  <si>
    <t>Table 3.4: ECO measures by ECO obligation by administrative area, up to end December 2020</t>
  </si>
  <si>
    <t>Table 3.6: ECO measures by ECO obligation by Parliamentary Constituency, up to end December 2020</t>
  </si>
  <si>
    <t>Table 4.1: Households in receipt of ECO measures by region, by quarter, up to end December 2020</t>
  </si>
  <si>
    <t>Table 4.2: Households in receipt of ECO measures by property type, ECO obligation and by quarter, up to end December 2020</t>
  </si>
  <si>
    <r>
      <rPr>
        <vertAlign val="superscript"/>
        <sz val="8"/>
        <rFont val="Arial"/>
        <family val="2"/>
      </rPr>
      <t>3</t>
    </r>
    <r>
      <rPr>
        <sz val="8"/>
        <rFont val="Arial"/>
        <family val="2"/>
      </rPr>
      <t xml:space="preserve"> </t>
    </r>
    <r>
      <rPr>
        <sz val="10"/>
        <rFont val="Arial"/>
        <family val="2"/>
      </rPr>
      <t>Unknown property type includes 638 park and mobile homes.</t>
    </r>
  </si>
  <si>
    <r>
      <t>Table 4.3: Households in receipt of ECO measures by tenure, ECO obligation and by quarter, up to end December 2020</t>
    </r>
    <r>
      <rPr>
        <b/>
        <vertAlign val="superscript"/>
        <sz val="10"/>
        <color theme="1"/>
        <rFont val="Arial"/>
        <family val="2"/>
      </rPr>
      <t>3</t>
    </r>
  </si>
  <si>
    <t>Table 4.4: Households in receipt of ECO measures by administrative area, up to end December 2020</t>
  </si>
  <si>
    <t>Table 4.5: Households in receipt of ECO measures by Parliamentary Constituency, up to end December 2020</t>
  </si>
  <si>
    <r>
      <t>Table 3.5: ECO Afforable Warmth measures installed</t>
    </r>
    <r>
      <rPr>
        <b/>
        <vertAlign val="superscript"/>
        <sz val="10"/>
        <rFont val="Arial"/>
        <family val="2"/>
      </rPr>
      <t xml:space="preserve">7 </t>
    </r>
    <r>
      <rPr>
        <b/>
        <sz val="10"/>
        <rFont val="Arial"/>
        <family val="2"/>
      </rPr>
      <t>since the introduction of Flexible Eligibility, by administrative area (April 2017 - December 2020)</t>
    </r>
  </si>
  <si>
    <r>
      <rPr>
        <vertAlign val="superscript"/>
        <sz val="10"/>
        <rFont val="Arial"/>
        <family val="2"/>
      </rPr>
      <t>9</t>
    </r>
    <r>
      <rPr>
        <sz val="10"/>
        <rFont val="Arial"/>
        <family val="2"/>
      </rPr>
      <t xml:space="preserve">  Additional disclosure control has been added to include county/unitary authority sub-totals. 
# refers to values between 1 and 4 inclusive which have been supressed to prevent disclosure.
^ refers to values of 5 or more which have been supressed where another value within the group was suppressed to prevent disclosure. At the point this indicator is assigned it will be the smallest count within the parent group that requires disclosure. In subsequent updates, it may not be the smallest and will remain suppressed until the disclosure is no longer needed.
 - In total 325 Local Authorities had at least 1 flex measure up to December 2020. </t>
    </r>
  </si>
  <si>
    <t>Chart 3: ECO measures by main fuel type of property, by quarter, up to end December 2020</t>
  </si>
  <si>
    <t>Chart 4: Estimated lifetime bill savings for Affordable Warmth measures, by installation quarter, up to end December 2020</t>
  </si>
  <si>
    <t>Infographic 3: ECO measures by region, up to end December 2020</t>
  </si>
  <si>
    <r>
      <t xml:space="preserve">• </t>
    </r>
    <r>
      <rPr>
        <sz val="11"/>
        <rFont val="Calibri"/>
        <family val="2"/>
      </rPr>
      <t>Around 1.43 million Affordable Warmth ECO measures installed up to the end of December 2020 are estimated to deliver £15.45bn worth of notional lifetime bill savings. In Q4 2020, Affordable Warmth delivered around 114,100 measures, resulting in around £719m of lifetime bill savings (Chart 4, Table 2.1).</t>
    </r>
  </si>
  <si>
    <r>
      <t xml:space="preserve">• </t>
    </r>
    <r>
      <rPr>
        <sz val="11"/>
        <rFont val="Calibri"/>
        <family val="2"/>
      </rPr>
      <t xml:space="preserve">Local Authorities can determine eligible homes under the ‘flexible eligibility’ mechanism. The Affordable Warmth Obligation is measured through lifetime savings and up to 25 per cent of the ECO3 obligation can be delivered through ‘Flexible Eligibility’. Up to December 2020, 193 local authorities had seen 50 or more measures installed through Flexible Eligibility, 54 of which had over 500 measures installed. Scotland had the highest number of flex measures installed of any region, with around 19 per cent of the flex measures in Great Britain, whereas Wales had 13 per cent. The South West and East Midlands regions had the highest share amongst regions in England, each having around 15 per cent of all flex measures installed in Great Britain (Table 3.5). </t>
    </r>
  </si>
  <si>
    <t>Map 2 - ECO measures installed through Flexible Eligibility, by Local Authority
(April 2017 - December 2020)</t>
  </si>
  <si>
    <t>Map 1 – Households in receipt of ECO measures by Local Authority per 1,000 households, up to end December 2020</t>
  </si>
  <si>
    <r>
      <t>Table 1.4: Estimated carbon and energy savings from measures installed through ECO</t>
    </r>
    <r>
      <rPr>
        <b/>
        <vertAlign val="superscript"/>
        <sz val="10"/>
        <color theme="1"/>
        <rFont val="Arial"/>
        <family val="2"/>
      </rPr>
      <t>1</t>
    </r>
    <r>
      <rPr>
        <b/>
        <sz val="10"/>
        <color theme="1"/>
        <rFont val="Arial"/>
        <family val="2"/>
      </rPr>
      <t>, Cashback, Green Deal Home Improvement Fund and Green Deal Plans, up to end December 2020</t>
    </r>
    <r>
      <rPr>
        <b/>
        <vertAlign val="superscript"/>
        <sz val="10"/>
        <color theme="1"/>
        <rFont val="Arial"/>
        <family val="2"/>
      </rPr>
      <t>2,3</t>
    </r>
  </si>
  <si>
    <r>
      <t>•</t>
    </r>
    <r>
      <rPr>
        <sz val="11"/>
        <rFont val="Calibri"/>
        <family val="2"/>
      </rPr>
      <t xml:space="preserve"> The Government established a target to upgrade around 1 million homes between May 2015 and April 2020. With the completion of the target period, the target was met with around 1,002,900 homes having had at least one improvement measure installed under the Energy Company Obligation (ECO) or Green Deal (GD). (Infographic 1, Table 1.3). There are no plans to issue further updates to this table, though revised data may be published following scheme transfers with a revision footnote added to Table 1.3 to advise of this change. </t>
    </r>
  </si>
  <si>
    <r>
      <t xml:space="preserve">• </t>
    </r>
    <r>
      <rPr>
        <sz val="11"/>
        <rFont val="Calibri"/>
        <family val="2"/>
      </rPr>
      <t>The provisional estimated lifetime carbon savings of measures installed by the end of December 2020, under ECO (including Affordable Warmth), Cashback, GDHIF and GD Plans was up to 53.8 MtCO2 with provisional estimated lifetime energy savings up to 206,830 GWh (Table 1.4).</t>
    </r>
  </si>
  <si>
    <r>
      <t xml:space="preserve">• </t>
    </r>
    <r>
      <rPr>
        <sz val="11"/>
        <rFont val="Calibri"/>
        <family val="2"/>
      </rPr>
      <t xml:space="preserve">Up to the end of December 2020, around one fifth (18 per cent) of ECO measures were in the North West (548,500), the highest in any region. Twelve per cent of ECO measures were installed in Scotland (367,400) and five per cent were in Wales (159,500). In Q4 2020, around 19 per cent of ECO measures were in the North West (21,200), the highest in any region. Ten per cent of ECO measures were installed in Scotland (11,000) and around three per cent were in Wales (3,600). In Q4 2020, ECO measure installations increased in all regions compared to Q3 2020. (Infographic 3, Table 3.3). </t>
    </r>
  </si>
  <si>
    <r>
      <t xml:space="preserve">• </t>
    </r>
    <r>
      <rPr>
        <sz val="11"/>
        <rFont val="Calibri"/>
        <family val="2"/>
      </rPr>
      <t>Around eight per cent of all households in Great Britain had a measure installed under ECO (i.e. around 83 per 1,000 households), up to the end of December 2020. For England, there were around 78 measures per 1,000 households, with five regions (North West, North East, West Midlands, Yorkshire &amp; the Humber, East Midlands), each having a rate above the England average. The North West and North East regions had the highest amounts in England, with 123 and 109 households with ECO measures per 1,000 households, respectively. There were around 120 measures per 1,000 households in Scotland and 84 per 1,000 households in Wales (Map 1, Table 4.1 and Table 4.4).</t>
    </r>
  </si>
  <si>
    <r>
      <t xml:space="preserve">• </t>
    </r>
    <r>
      <rPr>
        <sz val="11"/>
        <rFont val="Calibri"/>
        <family val="2"/>
      </rPr>
      <t>In total, to the end of December 2020, around 84 per cent of ECO measures were installed in properties that used gas as their main fuel type (around 2.53 million measures). This figure has decreased across the ECO scheme from 97 per cent in the first quarter of ECO to 59 per cent in the last quarter of ECO Help-to-Heat (Q3 2018), before rising to 82 per cent in Q4 2020 (Chart 3, Table 3.2).</t>
    </r>
  </si>
  <si>
    <t>18 March 2021</t>
  </si>
  <si>
    <t>This workbook was updated on 18 March 2021</t>
  </si>
  <si>
    <t>For further information on background and Green Deal and Energy Company Obligation (ECO) policies, please see annex from the following detailed report (March 2021):</t>
  </si>
  <si>
    <t>https://www.gov.uk/government/statistics/household-energy-efficiency-statistics-detailed-report-2020</t>
  </si>
  <si>
    <t>22 Apr 2021</t>
  </si>
  <si>
    <t>17 Jun 2021</t>
  </si>
  <si>
    <t>Table 2.5: ECO3 measures installed, by installation month (October 2018 - January 2021)</t>
  </si>
  <si>
    <r>
      <t>Table 2.8: ECO3 measures installed</t>
    </r>
    <r>
      <rPr>
        <b/>
        <vertAlign val="superscript"/>
        <sz val="10"/>
        <rFont val="Arial"/>
        <family val="2"/>
      </rPr>
      <t>1</t>
    </r>
    <r>
      <rPr>
        <b/>
        <sz val="10"/>
        <rFont val="Arial"/>
        <family val="2"/>
      </rPr>
      <t>, by measure type, up to end January 2021</t>
    </r>
  </si>
  <si>
    <r>
      <rPr>
        <vertAlign val="superscript"/>
        <sz val="10"/>
        <rFont val="Arial"/>
        <family val="2"/>
      </rPr>
      <t>3</t>
    </r>
    <r>
      <rPr>
        <sz val="10"/>
        <rFont val="Arial"/>
        <family val="2"/>
      </rPr>
      <t xml:space="preserve"> Local Authorities can determine eligible homes under the new ‘flexible eligibility’ mechanism. Suppliers can use this voluntarily for up to 25% of their obligation (in terms of lifetime bill savings). Of the total 107,495 Flex measures to date, 50,392 measures were in households assessed by local authorities to be 'living in fuel poverty'; 56,285 measures were in households assessed to be 'living on a low income and vulnerable to cold', 814 measures were in households assessed to be 'not in fuel poverty for solid wall insulation' which qualify where adjoining homes are receiving External Wall Insulation, and four measures were unknown.</t>
    </r>
  </si>
  <si>
    <r>
      <rPr>
        <vertAlign val="superscript"/>
        <sz val="10"/>
        <color theme="1"/>
        <rFont val="Arial"/>
        <family val="2"/>
      </rPr>
      <t>6</t>
    </r>
    <r>
      <rPr>
        <sz val="10"/>
        <color theme="1"/>
        <rFont val="Arial"/>
        <family val="2"/>
      </rPr>
      <t xml:space="preserve"> The Solid Wall Minimum Requirement can be delivered in one of two ways: the installation of an eligible SWI measure or the installation of a bundle of solid wall alternative measures, which are collectively expected to deliver the same savings as a single SWI measure. A total of 34,833 measures have been delivered under this sub-obligation to date, which represent estimated lifetime bill savings equivalent to the installation of 29,492 SWI measures.</t>
    </r>
  </si>
  <si>
    <r>
      <rPr>
        <vertAlign val="superscript"/>
        <sz val="10"/>
        <rFont val="Arial"/>
        <family val="2"/>
      </rPr>
      <t>4</t>
    </r>
    <r>
      <rPr>
        <sz val="10"/>
        <rFont val="Arial"/>
        <family val="2"/>
      </rPr>
      <t xml:space="preserve"> Local Authorities can determine eligible homes under the new ‘flexible eligibility’ mechanism. Suppliers can use this voluntarily for up to 25% of their obligation (in terms of lifetime bill savings). Of the total 107,495 Flex measures to date, 50,392 measures were in households assessed by local authorities to be 'living in fuel poverty'; 56,285 measures were in households assessed to be 'living on a low income and vulnerable to cold', 814 measures were in households assessed to be 'not in fuel poverty for solid wall insulation' which qualify where adjoining homes are receiving External Wall Insulation, and four measures were unknown.</t>
    </r>
  </si>
  <si>
    <r>
      <rPr>
        <vertAlign val="superscript"/>
        <sz val="10"/>
        <color theme="1"/>
        <rFont val="Arial"/>
        <family val="2"/>
      </rPr>
      <t>7</t>
    </r>
    <r>
      <rPr>
        <sz val="10"/>
        <color theme="1"/>
        <rFont val="Arial"/>
        <family val="2"/>
      </rPr>
      <t xml:space="preserve"> The Solid Wall Minimum Requirement can be delivered in one of two ways: the installation of an eligible SWI measure or the installation of a bundle of solid wall alternative measures, which are collectively expected to deliver the same savings as a single SWI measure. A total of 34,833 measures have been delivered under this sub-obligation to date, which represent estimated lifetime bill savings equivalent to the installation of 29,492 SWI measures.</t>
    </r>
  </si>
  <si>
    <r>
      <rPr>
        <vertAlign val="superscript"/>
        <sz val="10"/>
        <rFont val="Arial"/>
        <family val="2"/>
      </rPr>
      <t>9</t>
    </r>
    <r>
      <rPr>
        <sz val="10"/>
        <rFont val="Arial"/>
        <family val="2"/>
      </rPr>
      <t xml:space="preserve"> The number of broken heating systems currently not part of an insulation measure package and contributing to the broken heating system cap is 66,028.</t>
    </r>
  </si>
  <si>
    <r>
      <rPr>
        <vertAlign val="superscript"/>
        <sz val="10"/>
        <rFont val="Arial"/>
        <family val="2"/>
      </rPr>
      <t>10</t>
    </r>
    <r>
      <rPr>
        <sz val="10"/>
        <rFont val="Arial"/>
        <family val="2"/>
      </rPr>
      <t xml:space="preserve"> Across all phases of ECO, 2.21m households received ECO measures with 1.30m households receiving measures through CSCO and /or HHCRO.</t>
    </r>
  </si>
  <si>
    <r>
      <rPr>
        <vertAlign val="superscript"/>
        <sz val="10"/>
        <rFont val="Arial"/>
        <family val="2"/>
      </rPr>
      <t>5</t>
    </r>
    <r>
      <rPr>
        <sz val="10"/>
        <rFont val="Arial"/>
        <family val="2"/>
      </rPr>
      <t xml:space="preserve"> The share of the obligation which can be delivered through broken boilers with an associated insulation measure is uncapped. Of the 87,671 broken boilers installed with associated insulation measures, 73,951 had floor insulation, 12,654 had cavity wall insulation, 695 had roof insulation, 74 had solid wall insulation, one had a heating controls and 296 are currently unknown. </t>
    </r>
  </si>
  <si>
    <t>Chart 1: ECO measures installed, by obligation, by month, up to end January 2021</t>
  </si>
  <si>
    <t>Chart 2a: Share of all ECO measures installed, by measure type, by ECO phase, up to end January 2021</t>
  </si>
  <si>
    <t>Chart 2b: Share of all Affordable Warmth measures, by measure type, by ECO phase, up to end January 2021</t>
  </si>
  <si>
    <t>Infographic 2: ECO measures by measure type, up to end January 2021</t>
  </si>
  <si>
    <t>Chart 9: ECO measures installed by day from 1st January 2020 to 31st January 2021</t>
  </si>
  <si>
    <r>
      <t xml:space="preserve">• </t>
    </r>
    <r>
      <rPr>
        <sz val="11"/>
        <rFont val="Calibri"/>
        <family val="2"/>
      </rPr>
      <t>Provisional figures show there were around 3.03m measures installed in 2.21m households under ECO up to the end of January 2021 (Tables 2.3 to 2.8). </t>
    </r>
  </si>
  <si>
    <r>
      <t xml:space="preserve">• </t>
    </r>
    <r>
      <rPr>
        <sz val="11"/>
        <rFont val="Calibri"/>
        <family val="2"/>
      </rPr>
      <t xml:space="preserve">Since the start of April 2017, around 741,800 Affordable Warmth measures have been installed in around 428,800 low income and vulnerable households (Tables 2.7 and 2.8).  </t>
    </r>
  </si>
  <si>
    <t>•The share of 'heating' measures has also increased in ECO3 compared to the previous ECO phases (Chart 2a). This is largely due to the Affordable Warmth obligation, the only sub-obligation to include boilers, making up the whole of ECO3.  In ECO3, the increase of 'other insulation' to 14 per cent is due to under floor insulation being the most popular associated insulation measure with a broken boiler. To date, the scheme has delivered 87,700 broken boiler replacements with an associated insulation measure, which has been under floor insulation in 84 per cent of cases (Tables 2.6, 2.7 &amp; 2.8, Chart 2a &amp; 2b).</t>
  </si>
  <si>
    <r>
      <t xml:space="preserve">• </t>
    </r>
    <r>
      <rPr>
        <sz val="11"/>
        <rFont val="Calibri"/>
        <family val="2"/>
      </rPr>
      <t xml:space="preserve">Through ECO, the combination of Affordable Warmth and the Carbon Savings Community Obligation have delivered around 1.95 million measures in around 1.30 million low income and vulnerable households, or households in specified areas of low income, by the end of January 2021 (Tables 2.6, 2.7 &amp; 2.8). Since the start of April 2017, around 741,800 Affordable Warmth measures have been installed in around 428,800 low income and vulnerable households (Tables 2.7 and 2.8).  </t>
    </r>
  </si>
  <si>
    <r>
      <rPr>
        <vertAlign val="superscript"/>
        <sz val="10"/>
        <rFont val="Arial"/>
        <family val="2"/>
      </rPr>
      <t>3</t>
    </r>
    <r>
      <rPr>
        <sz val="10"/>
        <rFont val="Arial"/>
        <family val="2"/>
      </rPr>
      <t xml:space="preserve"> Some ECO measures were installed in properties without recording the full address (e.g. blocks of flats), so there may be slightly more unique properties than recorded here. The total number of unique properties by obligation does not equal the total number of unique properties overall, as some properties have measures installed under more than one ECO phase. The total number of unique properties to receive an ECO3 measure, up to the end of January 2021 was 325,101 with around 46,047 (14%) of these properties also having received an ECO 1, 2 or Help-to-Heat measure. Since the start of April 2017, 428,816 households have received Affordable Warmth measures through ECO Help-To-Heat or ECO3.</t>
    </r>
  </si>
  <si>
    <r>
      <t xml:space="preserve">February 2021 </t>
    </r>
    <r>
      <rPr>
        <vertAlign val="superscript"/>
        <sz val="10"/>
        <color theme="1"/>
        <rFont val="Arial"/>
        <family val="2"/>
      </rPr>
      <t>5</t>
    </r>
  </si>
  <si>
    <r>
      <rPr>
        <vertAlign val="superscript"/>
        <sz val="10"/>
        <color indexed="8"/>
        <rFont val="Arial"/>
        <family val="2"/>
      </rPr>
      <t>1</t>
    </r>
    <r>
      <rPr>
        <sz val="10"/>
        <color theme="1"/>
        <rFont val="Arial"/>
        <family val="2"/>
      </rPr>
      <t xml:space="preserve"> Up to and including January 2021 ECO brokerage auctions were scheduled to take place on a fortnightly basis. From February 2021 auctions are held monthly.</t>
    </r>
  </si>
  <si>
    <r>
      <t>Table 5.5: ECO brokerage auction clearing prices</t>
    </r>
    <r>
      <rPr>
        <b/>
        <vertAlign val="superscript"/>
        <sz val="10"/>
        <rFont val="Arial"/>
        <family val="2"/>
      </rPr>
      <t>1</t>
    </r>
    <r>
      <rPr>
        <b/>
        <sz val="10"/>
        <rFont val="Arial"/>
        <family val="2"/>
      </rPr>
      <t xml:space="preserve"> by ECO obligation, by auction, February 2019 - February 2021</t>
    </r>
  </si>
  <si>
    <r>
      <t xml:space="preserve">Auction 202 </t>
    </r>
    <r>
      <rPr>
        <vertAlign val="superscript"/>
        <sz val="10"/>
        <rFont val="Arial"/>
        <family val="2"/>
      </rPr>
      <t>6</t>
    </r>
  </si>
  <si>
    <r>
      <t xml:space="preserve">• </t>
    </r>
    <r>
      <rPr>
        <sz val="11"/>
        <rFont val="Calibri"/>
        <family val="2"/>
      </rPr>
      <t xml:space="preserve">Of all notified ECO3 measures installed up to the end of January 2021, over half (56 per cent) of all measures were heating measures, while the other 44 per cent were insulation measures. More specifically, there were around 28 per cent boiler measures, 28 per cent 'other heating measures' (90 per cent of which were heating controls), 15 per cent cavity wall insulation, 11 per cent loft insulation, four per cent solid wall insulation and 14 per cent 'other insulation' (of which, 99 per cent were for under floor insulation) (Table 2.8). </t>
    </r>
  </si>
  <si>
    <t>•   Of all notified ECO3 measures installed up to the end of January 2021, over half (56 per cent) of all measures were heating measures, while the other 44 per cent were insulation measures. More specifically, there were around 28 per cent boiler measures, 28 per cent 'other heating measures' (90 per cent of which were heating controls), 15 per cent cavity wall insulation, 11 per cent loft insulation, four per cent solid wall insulation and 14 per cent 'other insulation' (of which, 99 per cent were for under floor insulation) (Table 2.8). The ECO3 share of insulation measures is much higher than the share of insulation measures through Affordable Warmth across all ECO phases, where nine per cent were for cavity wall insulation, nine per cent were for loft insulation, six per cent were for ‘other insulation’ and two per cent were for solid wall insulation (Chart 2b).</t>
  </si>
  <si>
    <t>Chart 5: Number of Flexible Eligibility Measures by installation month and share of Affordable Warmth obligation delivered through flex, up to end January 2021</t>
  </si>
  <si>
    <t>Table 6.1: Estimated ECO delivery costs, by obligation, and administrative costs as reported by energy suppliers, by quarter, up to end December 2020</t>
  </si>
  <si>
    <t>Table 6.4: Estimated average ECO3 delivery costs as reported by energy suppliers, October 2018 - December 2020</t>
  </si>
  <si>
    <t>Table 6.6: Estimated ECO3 delivery costs, by obligation, and administrative costs as reported by energy suppliers, by quarter, up to end December 2020</t>
  </si>
  <si>
    <r>
      <t xml:space="preserve">• </t>
    </r>
    <r>
      <rPr>
        <sz val="11"/>
        <rFont val="Calibri"/>
        <family val="2"/>
      </rPr>
      <t>The delivery costs for ECO3 up to the end of December 2020 were £915m, with 35 per cent of these costs funding boiler and 'other heating' systems. (Table 6.6, Chart 6)</t>
    </r>
  </si>
  <si>
    <t>Chart 6: ECO3 costs, by cost type, by quarter, up to end December 2020</t>
  </si>
  <si>
    <r>
      <t xml:space="preserve">• </t>
    </r>
    <r>
      <rPr>
        <sz val="11"/>
        <rFont val="Calibri"/>
        <family val="2"/>
      </rPr>
      <t xml:space="preserve">The total ECO delivery costs up to the end of December 2020 were around £4.70bn, with an additional £476m in administrative costs. This meant that the total cost of ECO for the period was £5.18bn. (Table 6.1). </t>
    </r>
  </si>
  <si>
    <r>
      <t xml:space="preserve">• </t>
    </r>
    <r>
      <rPr>
        <sz val="11"/>
        <rFont val="Calibri"/>
        <family val="2"/>
        <scheme val="minor"/>
      </rPr>
      <t>As COVID-19 lockdown measures were eased in Q3 2020, the delivery of measures increased by around 85 per cent, relative to Q2 2020. Q4 2020 saw a further increase in measure delivery, 22 per cent higher than the prior quarter, and these increases have therefore resulted in an associated increase in ECO costs. When Q4 2020 is compared with Q3 2020, total costs had risen around 16 per cent, and Q4 2020 costs had more than doubled when compared to Q2 2020 (up around 108 per cent). Q4 delivery costs are also the hig</t>
    </r>
    <r>
      <rPr>
        <sz val="11"/>
        <rFont val="Calibri"/>
        <family val="2"/>
      </rPr>
      <t>hest of any quarter in ECO3.</t>
    </r>
  </si>
  <si>
    <r>
      <t xml:space="preserve">• </t>
    </r>
    <r>
      <rPr>
        <sz val="11"/>
        <color theme="1"/>
        <rFont val="Calibri"/>
        <family val="2"/>
      </rPr>
      <t xml:space="preserve">In Q4 2020, around 114,100 measures were installed through ECO in around an additional 44,900 households (Tables 3.3 and 4.1). The number of measures installed in Q4 2020 was 22 per cent higher than in Q3 2020, so continued to recover after the effect of the COVID-19 pandemic in Q2 2020, and the associated social distancing and lockdown measures during that period. This was despite further regional COVID-19 restrictions and lockdown measures being introduced during the Q4 period. The number of measures installed by day indicates the low installation levels through April and early May 2020, and a subsequent gradual increase in installations in the subsequent months once lockdown restrictions were relaxed. Measure installations decreased towards the end of December 2020 due to the Bank Holidays over Christmas and New Years, but increased strongly in January 2021 (Chart 9).  </t>
    </r>
  </si>
  <si>
    <r>
      <t xml:space="preserve">• </t>
    </r>
    <r>
      <rPr>
        <sz val="11"/>
        <rFont val="Calibri"/>
        <family val="2"/>
      </rPr>
      <t>Since the start of ECO3 in October 2018, 597,800 measures have been installed. This includes nearly 36,400 measures installed in January 2021. The number of measures delivered in January were 7.4 per cent higher than the number of measures delivered in December 2020 (Table 2.5). This increase in January in part reflects the seasonal decrease in measure delivery in December 2020. Suppliers have until March 2022 to deliver their ECO3 obligations.</t>
    </r>
  </si>
  <si>
    <r>
      <t xml:space="preserve">• </t>
    </r>
    <r>
      <rPr>
        <sz val="11"/>
        <rFont val="Calibri"/>
        <family val="2"/>
      </rPr>
      <t>Since the introduction of Flexible Eligibility, 123,400 measures have been delivered through this aspect of the scheme up to the end of January 2021 (Tables 2.7 &amp; 2.8). Under ECO3, up to 25 per cent of the obligation can be delivered through Flex, with around 19.5 per cent of this obligation delivered through Flex up to the end of January 2021 (Chart 5).</t>
    </r>
  </si>
  <si>
    <t>Totals</t>
  </si>
  <si>
    <r>
      <t xml:space="preserve">2 </t>
    </r>
    <r>
      <rPr>
        <sz val="10"/>
        <color theme="1"/>
        <rFont val="Arial"/>
        <family val="2"/>
      </rPr>
      <t>These five splits in the table have a small amount of overlap across these routes to energy efficiency installation. The total estimated carbon impact and lifetime savings shown at the end of the table are the maximum estimated levels. The total estimated carbon impact is currently up to 53.8 MtCO</t>
    </r>
    <r>
      <rPr>
        <vertAlign val="subscript"/>
        <sz val="10"/>
        <color theme="1"/>
        <rFont val="Arial"/>
        <family val="2"/>
      </rPr>
      <t>2</t>
    </r>
    <r>
      <rPr>
        <sz val="10"/>
        <color theme="1"/>
        <rFont val="Arial"/>
        <family val="2"/>
      </rPr>
      <t xml:space="preserve"> with estimated lifetime energy savings up to 206,830  GWh. Please see the Methodology Note for more details.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</si>
</sst>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5">
    <numFmt numFmtId="44" formatCode="_-&quot;£&quot;* #,##0.00_-;\-&quot;£&quot;* #,##0.00_-;_-&quot;£&quot;* &quot;-&quot;??_-;_-@_-"/>
    <numFmt numFmtId="43" formatCode="_-* #,##0.00_-;\-* #,##0.00_-;_-* &quot;-&quot;??_-;_-@_-"/>
    <numFmt numFmtId="164" formatCode="[$-10409]#,##0.00000000000000;\(#,##0.00000000000000\)"/>
    <numFmt numFmtId="165" formatCode="mmm\-yyyy"/>
    <numFmt numFmtId="166" formatCode="[$-10409]#,##0;\(#,##0\)"/>
    <numFmt numFmtId="167" formatCode="0.0%"/>
    <numFmt numFmtId="168" formatCode="[$-10409]#,##0.00;\(#,##0.00\)"/>
    <numFmt numFmtId="169" formatCode="_-* #,##0_-;\-* #,##0_-;_-* &quot;-&quot;??_-;_-@_-"/>
    <numFmt numFmtId="170" formatCode="mmmm\ yyyy"/>
    <numFmt numFmtId="171" formatCode="#,##0.00000000000000"/>
    <numFmt numFmtId="172" formatCode="[$-10409]#,##0.0;\(#,##0.0\)"/>
    <numFmt numFmtId="173" formatCode="#,##0.0"/>
    <numFmt numFmtId="174" formatCode="&quot;£&quot;#,###.000&quot;m&quot;"/>
    <numFmt numFmtId="175" formatCode="&quot;£&quot;##,##0.0&quot;m&quot;"/>
    <numFmt numFmtId="176" formatCode="[$USD]\ * _(#,##0.00_);[Red][$USD]\ * \(#,##0.00\);[$USD]\ * _(&quot;-&quot;?_);@_)"/>
    <numFmt numFmtId="177" formatCode="&quot;£&quot;#,##0_);[Red]\(&quot;£&quot;#,##0\)"/>
    <numFmt numFmtId="178" formatCode="&quot;$&quot;#,##0.0,_);[Red]\(&quot;$&quot;#,##0.0,\)"/>
    <numFmt numFmtId="179" formatCode="_-&quot;£&quot;* #,##0.0_-;\-&quot;£&quot;* #,##0.0_-;_-&quot;£&quot;* &quot;-&quot;?_-;_-@_-"/>
    <numFmt numFmtId="180" formatCode="_(&quot;£&quot;* #,##0.00_);_(&quot;£&quot;* \(#,##0.00\);_(&quot;£&quot;* &quot;-&quot;??_);_(@_)"/>
    <numFmt numFmtId="181" formatCode="_(* #,##0.00_);_(* \(#,##0.00\);_(* &quot;-&quot;??_);_(@_)"/>
    <numFmt numFmtId="182" formatCode="_(* #,##0_);_(* \(#,##0\);_(* &quot;-&quot;_);_(@_)"/>
    <numFmt numFmtId="183" formatCode="_(&quot;£&quot;* #,##0_);_(&quot;£&quot;* \(#,##0\);_(&quot;£&quot;* &quot;-&quot;_);_(@_)"/>
    <numFmt numFmtId="184" formatCode="#,##0.00_);\(#,##0.00\);#,##0.00_)"/>
    <numFmt numFmtId="185" formatCode="0.0_)\%;\(0.0\)\%;0.0_)\%;@_)_%"/>
    <numFmt numFmtId="186" formatCode="#,##0.0_)_%;\(#,##0.0\)_%;0.0_)_%;@_)_%"/>
    <numFmt numFmtId="187" formatCode="0.000000"/>
    <numFmt numFmtId="188" formatCode="#,##0.0_);\(#,##0.0\);#,##0.0_);@_)"/>
    <numFmt numFmtId="189" formatCode="#,##0.0_);\(#,##0.0\)"/>
    <numFmt numFmtId="190" formatCode="#,##0.00_);\(#,##0.00\);0.00_);@_)"/>
    <numFmt numFmtId="191" formatCode="_-* #,##0\ &quot;Pts&quot;_-;\-* #,##0\ &quot;Pts&quot;_-;_-* &quot;-&quot;\ &quot;Pts&quot;_-;_-@_-"/>
    <numFmt numFmtId="192" formatCode="&quot;$&quot;#,##0.00\ "/>
    <numFmt numFmtId="193" formatCode="&quot;$&quot;_(#,##0.00_);&quot;$&quot;\(#,##0.00\);&quot;$&quot;_(0.00_);@_)"/>
    <numFmt numFmtId="194" formatCode="&quot;£&quot;_(#,##0.00_);&quot;£&quot;\(#,##0.00\);&quot;£&quot;_(0.00_);@_)"/>
    <numFmt numFmtId="195" formatCode="_ &quot;$&quot;* #,##0_ ;_ &quot;$&quot;* \-#,##0_ ;_ &quot;$&quot;* &quot;-&quot;_ ;_ @_ "/>
    <numFmt numFmtId="196" formatCode="0.0\ \ "/>
    <numFmt numFmtId="197" formatCode="_-&quot;$&quot;* #,##0_-;\-&quot;$&quot;* #,##0_-;_-&quot;$&quot;* &quot;-&quot;_-;_-@_-"/>
    <numFmt numFmtId="198" formatCode="\€_(#,##0.00_);\€\(#,##0.00\);\€_(0.00_);@_)"/>
    <numFmt numFmtId="199" formatCode="#,##0_)\x;\(#,##0\)\x;0_)\x;@_)_x"/>
    <numFmt numFmtId="200" formatCode="#,##0_)_x;\(#,##0\)_x;0_)_x;@_)_x"/>
    <numFmt numFmtId="201" formatCode="#,##0.0_)_x;\(#,##0.0\)_x;0.0_)_x;@_)_x"/>
    <numFmt numFmtId="202" formatCode="0.0_)\%;\(0.0\)\%"/>
    <numFmt numFmtId="203" formatCode="_(&quot;$&quot;* #,##0.00_);_(&quot;$&quot;* \(#,##0.00\);_(&quot;$&quot;* &quot;-&quot;??_);_(@_)"/>
    <numFmt numFmtId="204" formatCode="_(&quot;$&quot;* #,##0_);_(&quot;$&quot;* \(#,##0\);_(&quot;$&quot;* &quot;-&quot;_);_(@_)"/>
    <numFmt numFmtId="205" formatCode="#,##0.00;\(#,##0.00\)"/>
    <numFmt numFmtId="206" formatCode="#,##0;\(#,##0\)"/>
    <numFmt numFmtId="207" formatCode="#,##0.0%;[Red]\(#,##0.0%\);&quot;&quot;"/>
    <numFmt numFmtId="208" formatCode="#,##0,_);[Red]\(#,##0,\)"/>
    <numFmt numFmtId="209" formatCode="_(* #,##0.0_);_(* \(#,##0.0\);_(* &quot;-&quot;??_);_(@_)"/>
    <numFmt numFmtId="210" formatCode="0.0000"/>
    <numFmt numFmtId="211" formatCode="#,##0\ ;\(#,##0\);"/>
    <numFmt numFmtId="212" formatCode="0.00\ "/>
    <numFmt numFmtId="213" formatCode="0.00_);\(0.00\)"/>
    <numFmt numFmtId="214" formatCode="#,##0.0_);[Red]\(#,##0.0\)"/>
    <numFmt numFmtId="215" formatCode="#,##0;\(#,###\)"/>
    <numFmt numFmtId="216" formatCode="&quot;$&quot;#,##0_);[Red]\(&quot;$&quot;#,##0\)"/>
    <numFmt numFmtId="217" formatCode="#,##0_);[Red]\(#,##0\);&quot;-&quot;_);[Blue]&quot;Error-&quot;@"/>
    <numFmt numFmtId="218" formatCode="#,##0.0_);[Red]\(#,##0.0\);&quot;-&quot;_);[Blue]&quot;Error-&quot;@"/>
    <numFmt numFmtId="219" formatCode="#,##0.00_);[Red]\(#,##0.00\);&quot;-&quot;_);[Blue]&quot;Error-&quot;@"/>
    <numFmt numFmtId="220" formatCode="&quot;£&quot;* #,##0_);[Red]&quot;£&quot;* \(#,##0\);&quot;£&quot;* &quot;-&quot;_);[Blue]&quot;Error-&quot;@"/>
    <numFmt numFmtId="221" formatCode="_(* #,##0.0_);_(* \(#,##0.00\);_(* &quot;-&quot;??_);_(@_)"/>
    <numFmt numFmtId="222" formatCode="_-* #,##0\ _F_-;\-* #,##0\ _F_-;_-* &quot;-&quot;\ _F_-;_-@_-"/>
    <numFmt numFmtId="223" formatCode="General_)"/>
    <numFmt numFmtId="224" formatCode="&quot;£&quot;* #,##0.0_);[Red]&quot;£&quot;* \(#,##0.0\);&quot;£&quot;* &quot;-&quot;_);[Blue]&quot;Error-&quot;@"/>
    <numFmt numFmtId="225" formatCode="&quot;£&quot;* #,##0.00_);[Red]&quot;£&quot;* \(#,##0.00\);&quot;£&quot;* &quot;-&quot;_);[Blue]&quot;Error-&quot;@"/>
    <numFmt numFmtId="226" formatCode="\€* #,##0_);[Red]&quot;£&quot;* \(#,##0\);&quot;£&quot;* &quot;-&quot;_);[Blue]&quot;Error-&quot;@"/>
    <numFmt numFmtId="227" formatCode="dd\ mmm\ yyyy_)"/>
    <numFmt numFmtId="228" formatCode="dd/mm/yy_)"/>
    <numFmt numFmtId="229" formatCode="0%_);[Red]\-0%_);0%_);[Blue]&quot;Error-&quot;@"/>
    <numFmt numFmtId="230" formatCode="_-* #,##0\ &quot;F&quot;_-;\-* #,##0\ &quot;F&quot;_-;_-* &quot;-&quot;\ &quot;F&quot;_-;_-@_-"/>
    <numFmt numFmtId="231" formatCode="0.000"/>
    <numFmt numFmtId="232" formatCode="&quot;fl&quot;#,##0_);\(&quot;fl&quot;#,##0\)"/>
    <numFmt numFmtId="233" formatCode="&quot;fl&quot;#,##0_);[Red]\(&quot;fl&quot;#,##0\)"/>
    <numFmt numFmtId="234" formatCode="0.0%_);[Red]\-0.0%_);0.0%_);[Blue]&quot;Error-&quot;@"/>
    <numFmt numFmtId="235" formatCode="0.00%_);[Red]\-0.00%_);0.00%_);[Blue]&quot;Error-&quot;@"/>
    <numFmt numFmtId="236" formatCode="&quot;fl&quot;#,##0.00_);\(&quot;fl&quot;#,##0.00\)"/>
    <numFmt numFmtId="237" formatCode="#,##0.00_);[Red]\-#,##0.00_);0.00_);@_)"/>
    <numFmt numFmtId="238" formatCode="0.0"/>
    <numFmt numFmtId="239" formatCode="#,##0.00\ \ ;\(#,##0.00\)\ "/>
    <numFmt numFmtId="240" formatCode="_-* #,##0.00\ _€_-;\-* #,##0.00\ _€_-;_-* &quot;-&quot;??\ _€_-;_-@_-"/>
    <numFmt numFmtId="241" formatCode="#,##0;\(#,##0\);\-"/>
    <numFmt numFmtId="242" formatCode="&quot;$&quot;#,##0.00_);[Red]\(&quot;$&quot;#,##0.00\)"/>
    <numFmt numFmtId="243" formatCode="* _(#,##0.00_);[Red]* \(#,##0.00\);* _(&quot;-&quot;?_);@_)"/>
    <numFmt numFmtId="244" formatCode="_(&quot;$&quot;* #,##0.0000_);_(&quot;$&quot;* \(#,##0.0000\);_(&quot;$&quot;* &quot;-&quot;????_);_(@_)"/>
    <numFmt numFmtId="245" formatCode="\$\ * _(#,##0_);[Red]\$\ * \(#,##0\);\$\ * _(&quot;-&quot;?_);@_)"/>
    <numFmt numFmtId="246" formatCode="\$\ * _(#,##0.00_);[Red]\$\ * \(#,##0.00\);\$\ * _(&quot;-&quot;?_);@_)"/>
    <numFmt numFmtId="247" formatCode="\€\ * _(#,##0_);[Red]\€\ * \(#,##0\);\€\ * _(&quot;-&quot;?_);@_)"/>
    <numFmt numFmtId="248" formatCode="\€\ * _(#,##0.00_);[Red]\€\ * \(#,##0.00\);\€\ * _(&quot;-&quot;?_);@_)"/>
    <numFmt numFmtId="249" formatCode="\£\ * _(#,##0_);[Red]\£\ * \(#,##0\);\£\ * _(&quot;-&quot;?_);@_)"/>
    <numFmt numFmtId="250" formatCode="\£\ * _(#,##0.00_);[Red]\£\ * \(#,##0.00\);\£\ * _(&quot;-&quot;?_);@_)"/>
    <numFmt numFmtId="251" formatCode="0.0&quot;  &quot;"/>
    <numFmt numFmtId="252" formatCode="000"/>
    <numFmt numFmtId="253" formatCode="#,##0.0;[Red]\(#,##0.0\);\-"/>
    <numFmt numFmtId="254" formatCode="#,##0.0;\(#,##0.0\)"/>
    <numFmt numFmtId="255" formatCode="mmm\ yy_)"/>
    <numFmt numFmtId="256" formatCode="yyyy_)"/>
    <numFmt numFmtId="257" formatCode="#,##0.0000000_);\(#,##0.0000000\)"/>
    <numFmt numFmtId="258" formatCode="#,##0.000_);\(#,##0.000\)"/>
    <numFmt numFmtId="259" formatCode="_-* #,##0.0_-;\(\ #,##0.0\);_-* &quot;-&quot;??_-;_-@_-"/>
    <numFmt numFmtId="260" formatCode="#,##0.000;\-#,##0.0"/>
    <numFmt numFmtId="261" formatCode="#,##0_);\(#,##0\);"/>
    <numFmt numFmtId="262" formatCode="0.00_)"/>
    <numFmt numFmtId="263" formatCode="0000000"/>
    <numFmt numFmtId="264" formatCode="&quot;£&quot;#,##0"/>
    <numFmt numFmtId="265" formatCode="_-* #,##0.00\ &quot;€&quot;_-;\-* #,##0.00\ &quot;€&quot;_-;_-* &quot;-&quot;??\ &quot;€&quot;_-;_-@_-"/>
    <numFmt numFmtId="266" formatCode="#,##0_);[Red]\(#,##0\)"/>
    <numFmt numFmtId="267" formatCode="_(* #,##0.0_%_);_(* \(#,##0.0_%\);_(* &quot; - &quot;_%_);_(@_)"/>
    <numFmt numFmtId="268" formatCode="_(* #,##0.0%_);_(* \(#,##0.0%\);_(* &quot; - &quot;\%_);_(@_)"/>
    <numFmt numFmtId="269" formatCode="_(* #,##0_);_(* \(#,##0\);_(* &quot; - &quot;_);_(@_)"/>
    <numFmt numFmtId="270" formatCode="_(* #,##0.0_);_(* \(#,##0.0\);_(* &quot; - &quot;_);_(@_)"/>
    <numFmt numFmtId="271" formatCode="_(* #,##0.00_);_(* \(#,##0.00\);_(* &quot; - &quot;_);_(@_)"/>
    <numFmt numFmtId="272" formatCode="_(* #,##0.000_);_(* \(#,##0.000\);_(* &quot; - &quot;_);_(@_)"/>
    <numFmt numFmtId="273" formatCode="#,##0;\(#,##0\);&quot;-&quot;"/>
    <numFmt numFmtId="274" formatCode="_(* #,##0.0%_);[Red]_(* \(#,##0.0%\);_(* &quot;-&quot;?_);_(@_)"/>
    <numFmt numFmtId="275" formatCode="#.00"/>
    <numFmt numFmtId="276" formatCode="[$-809]dd\ mmmm\ yyyy;@"/>
    <numFmt numFmtId="277" formatCode=";;;"/>
    <numFmt numFmtId="278" formatCode="#,##0.0;[Red]\(#,##0.0\)\ ;\ \-"/>
    <numFmt numFmtId="279" formatCode="#,##0.00_ ;[Red]\-#,##0.00\ "/>
    <numFmt numFmtId="280" formatCode="#,##0_);[Red]\-#,##0_);0_);@_)"/>
    <numFmt numFmtId="281" formatCode="#,##0.000"/>
    <numFmt numFmtId="282" formatCode="#,##0.0\ ;\(#,##0.0\)"/>
    <numFmt numFmtId="283" formatCode="_-* General_-;[Magenta]\(* General\)"/>
    <numFmt numFmtId="284" formatCode="_-* #,##0.00_-;_-* #,##0.00\-;_-* &quot;-&quot;??_-;_-@_-"/>
    <numFmt numFmtId="285" formatCode="#,###_);\(#,###\)"/>
    <numFmt numFmtId="286" formatCode="_-* #,##0.0_-;\-* #,##0.0_-;_-* &quot;-&quot;??_-;_-@_-"/>
    <numFmt numFmtId="287" formatCode="0.0000000000000000"/>
    <numFmt numFmtId="288" formatCode="_-* #,##0.00\ _F_-;\-* #,##0.00\ _F_-;_-* &quot;-&quot;??\ _F_-;_-@_-"/>
    <numFmt numFmtId="289" formatCode="&quot;$&quot;#,##0.00"/>
    <numFmt numFmtId="290" formatCode="_-* #,##0_-;[Red]\(\ #,##0\);_-* &quot;-&quot;_-;_-@_-"/>
    <numFmt numFmtId="291" formatCode="_-* #,##0.0_-;\-* #,##0.0_-;_-* &quot;-&quot;?_-;_-@_-"/>
    <numFmt numFmtId="292" formatCode="_-* #,##0.00\ &quot;F&quot;_-;\-* #,##0.00\ &quot;F&quot;_-;_-* &quot;-&quot;??\ &quot;F&quot;_-;_-@_-"/>
    <numFmt numFmtId="293" formatCode="&quot;£&quot;\ \ #,##0.00"/>
    <numFmt numFmtId="294" formatCode="#,##0.0_);\(#,##0.0\);_-* &quot;-&quot;??_-"/>
    <numFmt numFmtId="295" formatCode="#,##0_);\(#,##0\);_-* &quot;-&quot;??_-"/>
    <numFmt numFmtId="296" formatCode="_ * #,##0.00_ ;_ * \-#,##0.00_ ;_ * &quot;-&quot;??_ ;_ @_ "/>
    <numFmt numFmtId="297" formatCode="0.0&quot; N&quot;"/>
    <numFmt numFmtId="298" formatCode="#,##0.00_);\(#,##0.00\);#,##0.00"/>
    <numFmt numFmtId="299" formatCode="#,##0,_);\(#,##0,\)"/>
    <numFmt numFmtId="300" formatCode="&quot;£&quot;#,##0.00_);\(&quot;£&quot;#,##0.00\)"/>
    <numFmt numFmtId="301" formatCode="&quot;£&quot;#,##0.000"/>
    <numFmt numFmtId="302" formatCode="_-* #,##0_-;\(\ #,##0\);_-* &quot;-&quot;??_-;_-@_-"/>
    <numFmt numFmtId="303" formatCode="0%;[Red]\-0%"/>
    <numFmt numFmtId="304" formatCode="#,##0.0_);\(#,##0.00\)"/>
    <numFmt numFmtId="305" formatCode="_-* #,##0.00\ _p_t_a_-;\-* #,##0.00\ _p_t_a_-;_-* &quot;-&quot;??\ _p_t_a_-;_-@_-"/>
    <numFmt numFmtId="306" formatCode="0.0%;\(0.0%\)"/>
    <numFmt numFmtId="307" formatCode="#,##0.0_);\(#,##0.0\);"/>
    <numFmt numFmtId="308" formatCode="\60\4\7\:"/>
    <numFmt numFmtId="309" formatCode="#,##0.0\x_);[Red]\(#,##0.0\)"/>
    <numFmt numFmtId="310" formatCode="_(* #,##0.000_);_(* \(#,##0.000\);_(* &quot;-&quot;??_);_(@_)"/>
    <numFmt numFmtId="311" formatCode="#,##0.00\ &quot;DM&quot;;\-#,##0.00\ &quot;DM&quot;"/>
    <numFmt numFmtId="312" formatCode="#,##0.00%;[Red]\-#,##0.00%;0.00%;@_)"/>
    <numFmt numFmtId="313" formatCode="&quot;$&quot;#,##0.00_);\(&quot;$&quot;#,##0.00\)"/>
    <numFmt numFmtId="314" formatCode="0.00000000000000000%"/>
    <numFmt numFmtId="315" formatCode="0.0000%"/>
    <numFmt numFmtId="316" formatCode="m/d/yy\ h:mm:ss"/>
    <numFmt numFmtId="317" formatCode="&quot;£&quot;#,##0.00_);[Red]\(&quot;£&quot;#,##0.00\)"/>
    <numFmt numFmtId="318" formatCode="_-* #,##0.00\ _P_t_s_-;\-* #,##0.00\ _P_t_s_-;_-* &quot;-&quot;??\ _P_t_s_-;_-@_-"/>
    <numFmt numFmtId="319" formatCode="#,##0;\(#,##0\)\ "/>
    <numFmt numFmtId="320" formatCode="0_)"/>
    <numFmt numFmtId="321" formatCode="#,##0;[Red]\-#,##0;;"/>
    <numFmt numFmtId="322" formatCode="0.00000000000000000"/>
    <numFmt numFmtId="323" formatCode="&quot;fl&quot;#,##0.00_);[Red]\(&quot;fl&quot;#,##0.00\)"/>
    <numFmt numFmtId="324" formatCode="_(&quot;fl&quot;* #,##0_);_(&quot;fl&quot;* \(#,##0\);_(&quot;fl&quot;* &quot;-&quot;_);_(@_)"/>
    <numFmt numFmtId="325" formatCode="#,##0.0_);\(#,##0\);"/>
    <numFmt numFmtId="326" formatCode="#,##0.0_);\(#,##0.000\);"/>
    <numFmt numFmtId="327" formatCode="#,##0.000000_);\(#,##0.000000\)"/>
    <numFmt numFmtId="328" formatCode="#,##0.00000000000_ ;[Red]\-#,##0.00000000000\ "/>
    <numFmt numFmtId="329" formatCode="#,##0;[Red]\(#,##0\);&quot;&quot;"/>
    <numFmt numFmtId="330" formatCode="\ #,##0.00"/>
    <numFmt numFmtId="331" formatCode="#,##0;[Red]\(#,##0\)\ ;\ \-"/>
    <numFmt numFmtId="332" formatCode="_-* #,##0_р_._-;\-* #,##0_р_._-;_-* &quot;-&quot;_р_._-;_-@_-"/>
    <numFmt numFmtId="333" formatCode="_-* #,##0.00_р_._-;\-* #,##0.00_р_._-;_-* &quot;-&quot;??_р_._-;_-@_-"/>
    <numFmt numFmtId="334" formatCode="0.0000000000000"/>
    <numFmt numFmtId="335" formatCode="&quot;£&quot;#,##0.00"/>
    <numFmt numFmtId="336" formatCode="&quot;£&quot;#,###.0,,&quot;m&quot;"/>
    <numFmt numFmtId="337" formatCode="#,##0_);;&quot;- &quot;_);@_)\ "/>
    <numFmt numFmtId="338" formatCode="_(General"/>
    <numFmt numFmtId="339" formatCode="dd\-mmm\-yyyy"/>
    <numFmt numFmtId="340" formatCode="#,##0_ ;[Red]\-#,##0\ "/>
    <numFmt numFmtId="341" formatCode="[$-F800]dddd\,\ mmmm\ dd\,\ yyyy"/>
    <numFmt numFmtId="342" formatCode="&quot;£&quot;#,##0.0"/>
    <numFmt numFmtId="343" formatCode="&quot;£&quot;##,##0.0,,&quot;m&quot;"/>
    <numFmt numFmtId="344" formatCode="[$-10409]#,##0.000000000000;\(#,##0.000000000000\)"/>
    <numFmt numFmtId="345" formatCode="0.000%"/>
    <numFmt numFmtId="346" formatCode="#,##0_ ;\-#,##0\ "/>
  </numFmts>
  <fonts count="475">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family val="2"/>
    </font>
    <font>
      <sz val="11"/>
      <name val="Arial"/>
      <family val="2"/>
    </font>
    <font>
      <b/>
      <sz val="11"/>
      <name val="Arial"/>
      <family val="2"/>
    </font>
    <font>
      <u/>
      <sz val="10"/>
      <color theme="10"/>
      <name val="Arial"/>
      <family val="2"/>
    </font>
    <font>
      <b/>
      <sz val="10"/>
      <color theme="1"/>
      <name val="Arial"/>
      <family val="2"/>
    </font>
    <font>
      <vertAlign val="superscript"/>
      <sz val="10"/>
      <color indexed="8"/>
      <name val="Arial"/>
      <family val="2"/>
    </font>
    <font>
      <vertAlign val="superscript"/>
      <sz val="10"/>
      <color theme="1"/>
      <name val="Arial"/>
      <family val="2"/>
    </font>
    <font>
      <b/>
      <vertAlign val="superscript"/>
      <sz val="10"/>
      <color indexed="8"/>
      <name val="Arial"/>
      <family val="2"/>
    </font>
    <font>
      <b/>
      <sz val="10"/>
      <color indexed="8"/>
      <name val="Arial"/>
      <family val="2"/>
    </font>
    <font>
      <sz val="10"/>
      <name val="Arial"/>
      <family val="2"/>
    </font>
    <font>
      <vertAlign val="superscript"/>
      <sz val="10"/>
      <name val="Arial"/>
      <family val="2"/>
    </font>
    <font>
      <b/>
      <i/>
      <sz val="10"/>
      <color theme="1"/>
      <name val="Arial"/>
      <family val="2"/>
    </font>
    <font>
      <i/>
      <sz val="10"/>
      <color theme="1"/>
      <name val="Arial"/>
      <family val="2"/>
    </font>
    <font>
      <sz val="10"/>
      <color rgb="FF000000"/>
      <name val="Arial"/>
      <family val="2"/>
    </font>
    <font>
      <b/>
      <vertAlign val="superscript"/>
      <sz val="10"/>
      <color theme="1"/>
      <name val="Arial"/>
      <family val="2"/>
    </font>
    <font>
      <vertAlign val="superscript"/>
      <sz val="10"/>
      <color rgb="FF000000"/>
      <name val="Arial"/>
      <family val="2"/>
    </font>
    <font>
      <sz val="10"/>
      <color indexed="8"/>
      <name val="Arial"/>
      <family val="2"/>
    </font>
    <font>
      <sz val="10"/>
      <color rgb="FFFF0000"/>
      <name val="Arial"/>
      <family val="2"/>
    </font>
    <font>
      <b/>
      <sz val="10"/>
      <name val="Arial"/>
      <family val="2"/>
    </font>
    <font>
      <sz val="10"/>
      <name val="MS Sans Serif"/>
      <family val="2"/>
    </font>
    <font>
      <sz val="10"/>
      <color indexed="8"/>
      <name val="MS Sans Serif"/>
      <family val="2"/>
    </font>
    <font>
      <b/>
      <sz val="10"/>
      <name val="Tms Rmn"/>
    </font>
    <font>
      <sz val="10"/>
      <name val="Times New Roman"/>
      <family val="1"/>
    </font>
    <font>
      <sz val="12"/>
      <color indexed="12"/>
      <name val="Times New Roman"/>
      <family val="1"/>
    </font>
    <font>
      <sz val="12"/>
      <name val="Times New Roman"/>
      <family val="1"/>
    </font>
    <font>
      <sz val="9"/>
      <name val="Arial"/>
      <family val="2"/>
    </font>
    <font>
      <sz val="10"/>
      <name val="GillSans"/>
      <family val="1"/>
    </font>
    <font>
      <b/>
      <sz val="10"/>
      <name val="Garamond"/>
      <family val="1"/>
    </font>
    <font>
      <sz val="10"/>
      <name val="Helv"/>
    </font>
    <font>
      <sz val="10"/>
      <name val="Helv"/>
      <charset val="204"/>
    </font>
    <font>
      <sz val="10"/>
      <name val="Arial Cyr"/>
      <charset val="204"/>
    </font>
    <font>
      <sz val="10"/>
      <name val="CG Times"/>
      <family val="1"/>
    </font>
    <font>
      <b/>
      <sz val="22"/>
      <color indexed="18"/>
      <name val="Arial"/>
      <family val="2"/>
    </font>
    <font>
      <b/>
      <sz val="10"/>
      <name val="Times New Roman"/>
      <family val="1"/>
    </font>
    <font>
      <sz val="10"/>
      <color indexed="10"/>
      <name val="Times New Roman"/>
      <family val="1"/>
    </font>
    <font>
      <sz val="6"/>
      <name val="Arial"/>
      <family val="2"/>
    </font>
    <font>
      <b/>
      <sz val="14"/>
      <color indexed="18"/>
      <name val="Arial"/>
      <family val="2"/>
    </font>
    <font>
      <sz val="9"/>
      <color indexed="8"/>
      <name val="Arial"/>
      <family val="2"/>
    </font>
    <font>
      <b/>
      <sz val="10"/>
      <color indexed="18"/>
      <name val="Arial"/>
      <family val="2"/>
    </font>
    <font>
      <b/>
      <u val="singleAccounting"/>
      <sz val="10"/>
      <color indexed="18"/>
      <name val="Arial"/>
      <family val="2"/>
    </font>
    <font>
      <u/>
      <sz val="10"/>
      <color indexed="36"/>
      <name val="Arial"/>
      <family val="2"/>
    </font>
    <font>
      <b/>
      <sz val="11"/>
      <name val="Book Antiqua"/>
      <family val="1"/>
    </font>
    <font>
      <sz val="10"/>
      <name val="Courier"/>
      <family val="3"/>
    </font>
    <font>
      <sz val="11"/>
      <color indexed="8"/>
      <name val="Calibri"/>
      <family val="2"/>
    </font>
    <font>
      <sz val="10"/>
      <color indexed="8"/>
      <name val="TrueOptima"/>
      <family val="2"/>
    </font>
    <font>
      <sz val="11"/>
      <color indexed="9"/>
      <name val="Calibri"/>
      <family val="2"/>
    </font>
    <font>
      <sz val="10"/>
      <color theme="0"/>
      <name val="Arial"/>
      <family val="2"/>
    </font>
    <font>
      <sz val="10"/>
      <color indexed="9"/>
      <name val="TrueOptima"/>
      <family val="2"/>
    </font>
    <font>
      <sz val="10"/>
      <name val="Geneva"/>
      <family val="2"/>
    </font>
    <font>
      <sz val="12"/>
      <name val="Helv"/>
    </font>
    <font>
      <sz val="8"/>
      <name val="Tahoma"/>
      <family val="2"/>
    </font>
    <font>
      <b/>
      <sz val="12"/>
      <name val="Tms Rmn"/>
    </font>
    <font>
      <sz val="8"/>
      <name val="Times New Roman"/>
      <family val="1"/>
    </font>
    <font>
      <sz val="12"/>
      <color indexed="8"/>
      <name val="Arial"/>
      <family val="2"/>
    </font>
    <font>
      <sz val="14"/>
      <color indexed="8"/>
      <name val="Arial"/>
      <family val="2"/>
    </font>
    <font>
      <sz val="7"/>
      <name val="Ariel"/>
    </font>
    <font>
      <b/>
      <sz val="12"/>
      <name val="Times New Roman"/>
      <family val="1"/>
    </font>
    <font>
      <sz val="12"/>
      <color indexed="8"/>
      <name val="Times New Roman"/>
      <family val="1"/>
    </font>
    <font>
      <sz val="10"/>
      <color rgb="FF9C0006"/>
      <name val="Arial"/>
      <family val="2"/>
    </font>
    <font>
      <sz val="11"/>
      <color indexed="20"/>
      <name val="Calibri"/>
      <family val="2"/>
    </font>
    <font>
      <sz val="10"/>
      <color indexed="20"/>
      <name val="Verdana"/>
      <family val="2"/>
    </font>
    <font>
      <sz val="10"/>
      <color rgb="FF9C0006"/>
      <name val="Verdana"/>
      <family val="2"/>
    </font>
    <font>
      <b/>
      <sz val="12"/>
      <color indexed="13"/>
      <name val="Arial"/>
      <family val="2"/>
    </font>
    <font>
      <sz val="8"/>
      <color indexed="13"/>
      <name val="Arial"/>
      <family val="2"/>
    </font>
    <font>
      <u/>
      <sz val="7.5"/>
      <color indexed="36"/>
      <name val="Arial"/>
      <family val="2"/>
    </font>
    <font>
      <sz val="10"/>
      <color indexed="8"/>
      <name val="Book Antiqua"/>
      <family val="1"/>
    </font>
    <font>
      <sz val="8"/>
      <color indexed="12"/>
      <name val="Tms Rmn"/>
    </font>
    <font>
      <b/>
      <i/>
      <u/>
      <sz val="14"/>
      <name val="Arial"/>
      <family val="2"/>
    </font>
    <font>
      <sz val="8"/>
      <name val="Verdana"/>
      <family val="2"/>
    </font>
    <font>
      <b/>
      <sz val="14"/>
      <name val="Arial"/>
      <family val="2"/>
    </font>
    <font>
      <b/>
      <sz val="12"/>
      <name val="Arial"/>
      <family val="2"/>
    </font>
    <font>
      <b/>
      <sz val="8"/>
      <name val="MS Sans Serif"/>
      <family val="2"/>
    </font>
    <font>
      <sz val="12"/>
      <name val="Arial"/>
      <family val="2"/>
    </font>
    <font>
      <sz val="11"/>
      <color indexed="17"/>
      <name val="Calibri"/>
      <family val="2"/>
    </font>
    <font>
      <sz val="10"/>
      <color indexed="17"/>
      <name val="TrueOptima"/>
      <family val="2"/>
    </font>
    <font>
      <b/>
      <i/>
      <sz val="9"/>
      <name val="Arial"/>
      <family val="2"/>
    </font>
    <font>
      <b/>
      <sz val="10"/>
      <color indexed="8"/>
      <name val="Times New Roman"/>
      <family val="1"/>
    </font>
    <font>
      <sz val="8"/>
      <name val="Arial"/>
      <family val="2"/>
    </font>
    <font>
      <sz val="9"/>
      <name val="Times New Roman"/>
      <family val="1"/>
    </font>
    <font>
      <b/>
      <sz val="11"/>
      <color indexed="52"/>
      <name val="Calibri"/>
      <family val="2"/>
    </font>
    <font>
      <b/>
      <sz val="10"/>
      <color rgb="FFFA7D00"/>
      <name val="Arial"/>
      <family val="2"/>
    </font>
    <font>
      <b/>
      <sz val="10"/>
      <color indexed="52"/>
      <name val="TrueOptima"/>
      <family val="2"/>
    </font>
    <font>
      <b/>
      <sz val="11"/>
      <color indexed="9"/>
      <name val="Calibri"/>
      <family val="2"/>
    </font>
    <font>
      <b/>
      <sz val="10"/>
      <color indexed="9"/>
      <name val="TrueOptima"/>
      <family val="2"/>
    </font>
    <font>
      <sz val="11"/>
      <color indexed="52"/>
      <name val="Calibri"/>
      <family val="2"/>
    </font>
    <font>
      <sz val="10"/>
      <color indexed="52"/>
      <name val="TrueOptima"/>
      <family val="2"/>
    </font>
    <font>
      <sz val="10"/>
      <color indexed="18"/>
      <name val="Times New Roman"/>
      <family val="1"/>
    </font>
    <font>
      <b/>
      <sz val="10"/>
      <color theme="0"/>
      <name val="Arial"/>
      <family val="2"/>
    </font>
    <font>
      <i/>
      <sz val="9"/>
      <color indexed="55"/>
      <name val="Arial"/>
      <family val="2"/>
    </font>
    <font>
      <b/>
      <i/>
      <sz val="8"/>
      <name val="Arial"/>
      <family val="2"/>
    </font>
    <font>
      <b/>
      <sz val="8"/>
      <name val="Arial"/>
      <family val="2"/>
    </font>
    <font>
      <b/>
      <sz val="8"/>
      <name val="Book Antiqua"/>
      <family val="1"/>
    </font>
    <font>
      <sz val="10"/>
      <color indexed="12"/>
      <name val="Times New Roman"/>
      <family val="1"/>
    </font>
    <font>
      <sz val="10"/>
      <color indexed="11"/>
      <name val="Times New Roman"/>
      <family val="1"/>
    </font>
    <font>
      <b/>
      <sz val="9"/>
      <name val="Arial"/>
      <family val="2"/>
    </font>
    <font>
      <b/>
      <sz val="9"/>
      <color indexed="18"/>
      <name val="Arial"/>
      <family val="2"/>
    </font>
    <font>
      <sz val="11"/>
      <name val="Book Antiqua"/>
      <family val="1"/>
    </font>
    <font>
      <sz val="10"/>
      <color indexed="22"/>
      <name val="Arial"/>
      <family val="2"/>
    </font>
    <font>
      <i/>
      <sz val="9"/>
      <name val="MS Sans Serif"/>
      <family val="2"/>
    </font>
    <font>
      <sz val="10"/>
      <name val="MS Serif"/>
      <family val="1"/>
    </font>
    <font>
      <b/>
      <sz val="14"/>
      <color indexed="8"/>
      <name val="Arial"/>
      <family val="2"/>
    </font>
    <font>
      <sz val="12"/>
      <color indexed="8"/>
      <name val="Book Antiqua"/>
      <family val="1"/>
    </font>
    <font>
      <sz val="11"/>
      <color indexed="12"/>
      <name val="Book Antiqua"/>
      <family val="1"/>
    </font>
    <font>
      <sz val="8"/>
      <color indexed="8"/>
      <name val="Arial"/>
      <family val="2"/>
    </font>
    <font>
      <sz val="8"/>
      <name val="Palatino"/>
      <family val="1"/>
    </font>
    <font>
      <b/>
      <sz val="9"/>
      <color indexed="17"/>
      <name val="Arial"/>
      <family val="2"/>
    </font>
    <font>
      <sz val="10"/>
      <color indexed="62"/>
      <name val="Arial"/>
      <family val="2"/>
    </font>
    <font>
      <sz val="10"/>
      <color indexed="62"/>
      <name val="Book Antiqua"/>
      <family val="1"/>
    </font>
    <font>
      <b/>
      <sz val="8"/>
      <color indexed="39"/>
      <name val="Arial"/>
      <family val="2"/>
    </font>
    <font>
      <b/>
      <sz val="10"/>
      <color indexed="39"/>
      <name val="Arial"/>
      <family val="2"/>
    </font>
    <font>
      <b/>
      <sz val="8"/>
      <color indexed="14"/>
      <name val="Arial"/>
      <family val="2"/>
    </font>
    <font>
      <sz val="1"/>
      <color indexed="8"/>
      <name val="Courier"/>
      <family val="3"/>
    </font>
    <font>
      <sz val="12"/>
      <name val="Arial MT"/>
    </font>
    <font>
      <sz val="8"/>
      <name val="CG Times (E1)"/>
    </font>
    <font>
      <b/>
      <sz val="11"/>
      <color indexed="10"/>
      <name val="Arial"/>
      <family val="2"/>
    </font>
    <font>
      <b/>
      <sz val="11"/>
      <color indexed="8"/>
      <name val="Arial"/>
      <family val="2"/>
    </font>
    <font>
      <sz val="18"/>
      <name val="Times New Roman"/>
      <family val="1"/>
    </font>
    <font>
      <b/>
      <sz val="7"/>
      <name val="Times New Roman"/>
      <family val="1"/>
    </font>
    <font>
      <b/>
      <sz val="11"/>
      <color indexed="62"/>
      <name val="Calibri"/>
      <family val="2"/>
    </font>
    <font>
      <b/>
      <sz val="11"/>
      <color indexed="56"/>
      <name val="TrueOptima"/>
      <family val="2"/>
    </font>
    <font>
      <b/>
      <sz val="16"/>
      <name val="Arial"/>
      <family val="2"/>
    </font>
    <font>
      <sz val="10"/>
      <color indexed="16"/>
      <name val="MS Serif"/>
      <family val="1"/>
    </font>
    <font>
      <sz val="11"/>
      <color indexed="62"/>
      <name val="Calibri"/>
      <family val="2"/>
    </font>
    <font>
      <sz val="10"/>
      <color indexed="62"/>
      <name val="TrueOptima"/>
      <family val="2"/>
    </font>
    <font>
      <i/>
      <sz val="10"/>
      <color rgb="FF7F7F7F"/>
      <name val="Arial"/>
      <family val="2"/>
    </font>
    <font>
      <i/>
      <sz val="11"/>
      <color indexed="23"/>
      <name val="Calibri"/>
      <family val="2"/>
    </font>
    <font>
      <i/>
      <sz val="8"/>
      <name val="Times New Roman"/>
      <family val="1"/>
    </font>
    <font>
      <b/>
      <u val="singleAccounting"/>
      <sz val="10"/>
      <name val="Times New Roman"/>
      <family val="1"/>
    </font>
    <font>
      <b/>
      <sz val="11"/>
      <name val="Times New Roman"/>
      <family val="1"/>
    </font>
    <font>
      <b/>
      <i/>
      <sz val="9.5"/>
      <name val="Times New Roman"/>
      <family val="1"/>
    </font>
    <font>
      <i/>
      <sz val="1"/>
      <color indexed="8"/>
      <name val="Courier"/>
      <family val="3"/>
    </font>
    <font>
      <sz val="14"/>
      <color indexed="32"/>
      <name val="Times New Roman"/>
      <family val="1"/>
    </font>
    <font>
      <b/>
      <sz val="10"/>
      <name val="Helv"/>
    </font>
    <font>
      <sz val="12"/>
      <color indexed="12"/>
      <name val="Arial MT"/>
    </font>
    <font>
      <u/>
      <sz val="10"/>
      <color indexed="12"/>
      <name val="Arial"/>
      <family val="2"/>
    </font>
    <font>
      <u/>
      <sz val="10"/>
      <color theme="11"/>
      <name val="Verdana"/>
      <family val="2"/>
    </font>
    <font>
      <u/>
      <sz val="10"/>
      <color indexed="20"/>
      <name val="Verdana"/>
      <family val="2"/>
    </font>
    <font>
      <sz val="7"/>
      <name val="Arial"/>
      <family val="2"/>
    </font>
    <font>
      <sz val="10"/>
      <color indexed="8"/>
      <name val="Geneva"/>
    </font>
    <font>
      <sz val="10"/>
      <color rgb="FF006100"/>
      <name val="Arial"/>
      <family val="2"/>
    </font>
    <font>
      <sz val="10"/>
      <color indexed="17"/>
      <name val="Verdana"/>
      <family val="2"/>
    </font>
    <font>
      <sz val="10"/>
      <color rgb="FF006100"/>
      <name val="Verdana"/>
      <family val="2"/>
    </font>
    <font>
      <b/>
      <sz val="10"/>
      <color indexed="17"/>
      <name val="Helvetica"/>
      <family val="2"/>
    </font>
    <font>
      <sz val="12"/>
      <color indexed="9"/>
      <name val="Times New Roman"/>
      <family val="1"/>
    </font>
    <font>
      <b/>
      <sz val="22"/>
      <name val="Arial"/>
      <family val="2"/>
    </font>
    <font>
      <b/>
      <sz val="18"/>
      <name val="Arial"/>
      <family val="2"/>
    </font>
    <font>
      <b/>
      <sz val="7"/>
      <name val="Arial"/>
      <family val="2"/>
    </font>
    <font>
      <b/>
      <u/>
      <sz val="11"/>
      <color indexed="37"/>
      <name val="Arial"/>
      <family val="2"/>
    </font>
    <font>
      <b/>
      <i/>
      <sz val="24"/>
      <color indexed="10"/>
      <name val="Book Antiqua"/>
      <family val="1"/>
    </font>
    <font>
      <b/>
      <i/>
      <sz val="12"/>
      <color indexed="18"/>
      <name val="Tms Rmn"/>
    </font>
    <font>
      <b/>
      <sz val="8"/>
      <name val="Palatino"/>
      <family val="1"/>
    </font>
    <font>
      <b/>
      <sz val="15"/>
      <color indexed="61"/>
      <name val="Calibri"/>
      <family val="2"/>
    </font>
    <font>
      <b/>
      <sz val="15"/>
      <color theme="3"/>
      <name val="Arial"/>
      <family val="2"/>
    </font>
    <font>
      <b/>
      <sz val="15"/>
      <color indexed="56"/>
      <name val="Calibri"/>
      <family val="2"/>
    </font>
    <font>
      <b/>
      <sz val="13"/>
      <color indexed="61"/>
      <name val="Calibri"/>
      <family val="2"/>
    </font>
    <font>
      <b/>
      <sz val="13"/>
      <color theme="3"/>
      <name val="Arial"/>
      <family val="2"/>
    </font>
    <font>
      <b/>
      <sz val="13"/>
      <color indexed="56"/>
      <name val="Calibri"/>
      <family val="2"/>
    </font>
    <font>
      <b/>
      <sz val="11"/>
      <color indexed="61"/>
      <name val="Calibri"/>
      <family val="2"/>
    </font>
    <font>
      <b/>
      <sz val="11"/>
      <color theme="3"/>
      <name val="Arial"/>
      <family val="2"/>
    </font>
    <font>
      <b/>
      <sz val="11"/>
      <color indexed="56"/>
      <name val="Calibri"/>
      <family val="2"/>
    </font>
    <font>
      <i/>
      <sz val="12"/>
      <name val="Arial"/>
      <family val="2"/>
    </font>
    <font>
      <b/>
      <sz val="1"/>
      <color indexed="8"/>
      <name val="Courier"/>
      <family val="3"/>
    </font>
    <font>
      <b/>
      <sz val="6"/>
      <name val="Arial"/>
      <family val="2"/>
    </font>
    <font>
      <i/>
      <sz val="6"/>
      <name val="Arial"/>
      <family val="2"/>
    </font>
    <font>
      <sz val="9"/>
      <name val="Helv"/>
    </font>
    <font>
      <u/>
      <sz val="10"/>
      <color theme="10"/>
      <name val="Verdana"/>
      <family val="2"/>
    </font>
    <font>
      <u/>
      <sz val="10"/>
      <color indexed="12"/>
      <name val="Verdana"/>
      <family val="2"/>
    </font>
    <font>
      <u/>
      <sz val="10"/>
      <color indexed="12"/>
      <name val="MS Sans Serif"/>
      <family val="2"/>
    </font>
    <font>
      <sz val="8"/>
      <color indexed="9"/>
      <name val="Arial"/>
      <family val="2"/>
    </font>
    <font>
      <u/>
      <sz val="8"/>
      <color indexed="12"/>
      <name val="Arial"/>
      <family val="2"/>
    </font>
    <font>
      <u/>
      <sz val="20"/>
      <name val="Arial"/>
      <family val="2"/>
    </font>
    <font>
      <b/>
      <sz val="8"/>
      <color indexed="9"/>
      <name val="Arial"/>
      <family val="2"/>
    </font>
    <font>
      <b/>
      <sz val="8"/>
      <color indexed="18"/>
      <name val="Arial"/>
      <family val="2"/>
    </font>
    <font>
      <sz val="8"/>
      <color indexed="18"/>
      <name val="Arial"/>
      <family val="2"/>
    </font>
    <font>
      <sz val="6"/>
      <color indexed="11"/>
      <name val="Arial"/>
      <family val="2"/>
    </font>
    <font>
      <b/>
      <sz val="6"/>
      <color indexed="11"/>
      <name val="Arial"/>
      <family val="2"/>
    </font>
    <font>
      <sz val="10"/>
      <color indexed="20"/>
      <name val="TrueOptima"/>
      <family val="2"/>
    </font>
    <font>
      <shadow/>
      <sz val="8"/>
      <color indexed="12"/>
      <name val="Times New Roman"/>
      <family val="1"/>
    </font>
    <font>
      <sz val="10"/>
      <name val="EnergisPresent"/>
    </font>
    <font>
      <sz val="10"/>
      <color indexed="18"/>
      <name val="Palatino"/>
      <family val="1"/>
    </font>
    <font>
      <sz val="11"/>
      <color indexed="61"/>
      <name val="Calibri"/>
      <family val="2"/>
    </font>
    <font>
      <sz val="10"/>
      <color rgb="FF3F3F76"/>
      <name val="Arial"/>
      <family val="2"/>
    </font>
    <font>
      <b/>
      <sz val="7"/>
      <color indexed="12"/>
      <name val="Arial"/>
      <family val="2"/>
    </font>
    <font>
      <sz val="7"/>
      <color indexed="12"/>
      <name val="Arial"/>
      <family val="2"/>
    </font>
    <font>
      <sz val="10"/>
      <color indexed="12"/>
      <name val="Arial"/>
      <family val="2"/>
    </font>
    <font>
      <b/>
      <sz val="12"/>
      <name val="Geneva"/>
    </font>
    <font>
      <sz val="6"/>
      <color indexed="12"/>
      <name val="Arial"/>
      <family val="2"/>
    </font>
    <font>
      <sz val="12"/>
      <color indexed="8"/>
      <name val="Arial MT"/>
      <family val="2"/>
    </font>
    <font>
      <sz val="9"/>
      <color indexed="12"/>
      <name val="Arial"/>
      <family val="2"/>
    </font>
    <font>
      <sz val="10"/>
      <name val="ScalaSans"/>
    </font>
    <font>
      <b/>
      <sz val="13"/>
      <name val="Times New Roman"/>
      <family val="1"/>
    </font>
    <font>
      <b/>
      <i/>
      <sz val="12"/>
      <name val="Times New Roman"/>
      <family val="1"/>
    </font>
    <font>
      <i/>
      <sz val="12"/>
      <name val="Times New Roman"/>
      <family val="1"/>
    </font>
    <font>
      <sz val="11"/>
      <name val="Times New Roman"/>
      <family val="1"/>
    </font>
    <font>
      <sz val="8"/>
      <color indexed="56"/>
      <name val="Arial"/>
      <family val="2"/>
    </font>
    <font>
      <i/>
      <sz val="8"/>
      <color indexed="62"/>
      <name val="Arial"/>
      <family val="2"/>
    </font>
    <font>
      <sz val="8"/>
      <color indexed="20"/>
      <name val="Arial"/>
      <family val="2"/>
    </font>
    <font>
      <b/>
      <sz val="10"/>
      <name val="Palatino"/>
      <family val="1"/>
    </font>
    <font>
      <sz val="8"/>
      <color indexed="16"/>
      <name val="Helv"/>
    </font>
    <font>
      <sz val="10"/>
      <color rgb="FFFA7D00"/>
      <name val="Arial"/>
      <family val="2"/>
    </font>
    <font>
      <sz val="10"/>
      <name val="Logos"/>
      <charset val="2"/>
    </font>
    <font>
      <b/>
      <sz val="18"/>
      <name val="Times New Roman"/>
      <family val="1"/>
    </font>
    <font>
      <b/>
      <sz val="18"/>
      <color indexed="18"/>
      <name val="Arial"/>
      <family val="2"/>
    </font>
    <font>
      <sz val="8"/>
      <name val="Helv"/>
      <charset val="238"/>
    </font>
    <font>
      <sz val="26"/>
      <name val="Times New Roman"/>
      <family val="1"/>
    </font>
    <font>
      <sz val="8"/>
      <name val="Frutiger 55"/>
      <family val="2"/>
    </font>
    <font>
      <b/>
      <sz val="10"/>
      <color indexed="10"/>
      <name val="Tms Rmn"/>
    </font>
    <font>
      <i/>
      <sz val="10"/>
      <color indexed="16"/>
      <name val="Times New Roman"/>
      <family val="1"/>
    </font>
    <font>
      <i/>
      <sz val="9"/>
      <color indexed="10"/>
      <name val="Arial"/>
      <family val="2"/>
    </font>
    <font>
      <sz val="11"/>
      <color indexed="19"/>
      <name val="Calibri"/>
      <family val="2"/>
    </font>
    <font>
      <sz val="10"/>
      <color rgb="FF9C6500"/>
      <name val="Arial"/>
      <family val="2"/>
    </font>
    <font>
      <sz val="11"/>
      <color indexed="60"/>
      <name val="Calibri"/>
      <family val="2"/>
    </font>
    <font>
      <sz val="10"/>
      <color indexed="60"/>
      <name val="TrueOptima"/>
      <family val="2"/>
    </font>
    <font>
      <sz val="7"/>
      <name val="Small Fonts"/>
      <family val="2"/>
    </font>
    <font>
      <b/>
      <i/>
      <sz val="16"/>
      <name val="Helv"/>
    </font>
    <font>
      <sz val="10"/>
      <name val="Palatino"/>
      <family val="1"/>
    </font>
    <font>
      <sz val="11"/>
      <name val="Calibri"/>
      <family val="2"/>
    </font>
    <font>
      <sz val="11"/>
      <name val="Calibri"/>
      <family val="2"/>
      <scheme val="minor"/>
    </font>
    <font>
      <sz val="10"/>
      <name val="CG Omega"/>
      <family val="2"/>
    </font>
    <font>
      <sz val="10"/>
      <color theme="1"/>
      <name val="Verdana"/>
      <family val="2"/>
    </font>
    <font>
      <sz val="10"/>
      <color indexed="8"/>
      <name val="Verdana"/>
      <family val="2"/>
    </font>
    <font>
      <sz val="6"/>
      <color indexed="10"/>
      <name val="Helv"/>
    </font>
    <font>
      <sz val="8"/>
      <color indexed="10"/>
      <name val="Times New Roman"/>
      <family val="1"/>
    </font>
    <font>
      <b/>
      <sz val="10"/>
      <color indexed="10"/>
      <name val="Arial"/>
      <family val="2"/>
    </font>
    <font>
      <i/>
      <sz val="9"/>
      <name val="Arial"/>
      <family val="2"/>
    </font>
    <font>
      <b/>
      <sz val="12"/>
      <color indexed="8"/>
      <name val="Arial"/>
      <family val="2"/>
    </font>
    <font>
      <sz val="8"/>
      <name val="Book Antiqua"/>
      <family val="1"/>
    </font>
    <font>
      <sz val="10"/>
      <name val="Tms Rmn"/>
    </font>
    <font>
      <sz val="7"/>
      <color indexed="52"/>
      <name val="Arial"/>
      <family val="2"/>
    </font>
    <font>
      <b/>
      <sz val="13.5"/>
      <name val="MS Sans Serif"/>
      <family val="2"/>
    </font>
    <font>
      <b/>
      <sz val="10"/>
      <color rgb="FF3F3F3F"/>
      <name val="Arial"/>
      <family val="2"/>
    </font>
    <font>
      <b/>
      <sz val="11"/>
      <color indexed="63"/>
      <name val="Calibri"/>
      <family val="2"/>
    </font>
    <font>
      <sz val="11"/>
      <color indexed="8"/>
      <name val="Times New Roman"/>
      <family val="1"/>
    </font>
    <font>
      <b/>
      <i/>
      <sz val="11"/>
      <color indexed="8"/>
      <name val="Times New Roman"/>
      <family val="1"/>
    </font>
    <font>
      <b/>
      <sz val="11"/>
      <color indexed="16"/>
      <name val="Times New Roman"/>
      <family val="1"/>
    </font>
    <font>
      <b/>
      <sz val="22"/>
      <color indexed="8"/>
      <name val="Times New Roman"/>
      <family val="1"/>
    </font>
    <font>
      <b/>
      <sz val="12"/>
      <color indexed="13"/>
      <name val="Arial MT"/>
    </font>
    <font>
      <sz val="10"/>
      <name val="Book Antiqua"/>
      <family val="1"/>
    </font>
    <font>
      <i/>
      <sz val="12"/>
      <color indexed="8"/>
      <name val="Times New Roman"/>
      <family val="1"/>
    </font>
    <font>
      <sz val="7"/>
      <name val="Arial Narrow"/>
      <family val="2"/>
    </font>
    <font>
      <b/>
      <u/>
      <sz val="10"/>
      <name val="Arial"/>
      <family val="2"/>
    </font>
    <font>
      <sz val="8"/>
      <name val="Tms Rmn"/>
    </font>
    <font>
      <sz val="12"/>
      <name val="Book Antiqua"/>
      <family val="1"/>
    </font>
    <font>
      <sz val="9"/>
      <color indexed="10"/>
      <name val="Geneva"/>
    </font>
    <font>
      <sz val="7"/>
      <name val="Times New Roman"/>
      <family val="1"/>
    </font>
    <font>
      <sz val="8"/>
      <color indexed="32"/>
      <name val="Arial"/>
      <family val="2"/>
    </font>
    <font>
      <b/>
      <sz val="10"/>
      <name val="MS Sans Serif"/>
      <family val="2"/>
    </font>
    <font>
      <sz val="16"/>
      <name val="Times New Roman"/>
      <family val="1"/>
    </font>
    <font>
      <b/>
      <sz val="12"/>
      <color indexed="8"/>
      <name val="Times New Roman"/>
      <family val="1"/>
    </font>
    <font>
      <sz val="14"/>
      <name val="Times New Roman"/>
      <family val="1"/>
    </font>
    <font>
      <sz val="8"/>
      <name val="Wingdings"/>
      <charset val="2"/>
    </font>
    <font>
      <sz val="8"/>
      <color indexed="12"/>
      <name val="Helvetica"/>
      <family val="2"/>
    </font>
    <font>
      <sz val="10"/>
      <color indexed="8"/>
      <name val="Times New Roman"/>
      <family val="1"/>
    </font>
    <font>
      <b/>
      <sz val="10"/>
      <color indexed="63"/>
      <name val="TrueOptima"/>
      <family val="2"/>
    </font>
    <font>
      <sz val="10"/>
      <color indexed="39"/>
      <name val="Arial"/>
      <family val="2"/>
    </font>
    <font>
      <b/>
      <sz val="16"/>
      <color indexed="23"/>
      <name val="Arial"/>
      <family val="2"/>
    </font>
    <font>
      <sz val="19"/>
      <color indexed="48"/>
      <name val="Arial"/>
      <family val="2"/>
    </font>
    <font>
      <sz val="10"/>
      <color indexed="10"/>
      <name val="Arial"/>
      <family val="2"/>
    </font>
    <font>
      <b/>
      <sz val="14"/>
      <name val="Times New Roman"/>
      <family val="1"/>
    </font>
    <font>
      <b/>
      <sz val="14"/>
      <color indexed="9"/>
      <name val="Book Antiqua"/>
      <family val="1"/>
    </font>
    <font>
      <sz val="9"/>
      <color indexed="20"/>
      <name val="Arial"/>
      <family val="2"/>
    </font>
    <font>
      <sz val="9"/>
      <color indexed="48"/>
      <name val="Arial"/>
      <family val="2"/>
    </font>
    <font>
      <b/>
      <sz val="12"/>
      <color indexed="20"/>
      <name val="Arial"/>
      <family val="2"/>
    </font>
    <font>
      <b/>
      <sz val="9"/>
      <color indexed="20"/>
      <name val="Arial"/>
      <family val="2"/>
    </font>
    <font>
      <b/>
      <sz val="14"/>
      <color indexed="62"/>
      <name val="Arial"/>
      <family val="2"/>
    </font>
    <font>
      <b/>
      <sz val="11"/>
      <color indexed="48"/>
      <name val="Arial"/>
      <family val="2"/>
    </font>
    <font>
      <b/>
      <u/>
      <sz val="14"/>
      <name val="TimesNewRomanPS"/>
    </font>
    <font>
      <sz val="12"/>
      <name val="TimesNewRomanPS"/>
    </font>
    <font>
      <b/>
      <sz val="12"/>
      <name val="TimesNewRomanPS"/>
    </font>
    <font>
      <sz val="8"/>
      <name val="MS Sans Serif"/>
      <family val="2"/>
    </font>
    <font>
      <b/>
      <sz val="12"/>
      <color indexed="12"/>
      <name val="Arial"/>
      <family val="2"/>
    </font>
    <font>
      <sz val="11"/>
      <color indexed="17"/>
      <name val="Arial"/>
      <family val="2"/>
    </font>
    <font>
      <b/>
      <sz val="10"/>
      <color indexed="9"/>
      <name val="Book Antiqua"/>
      <family val="1"/>
    </font>
    <font>
      <b/>
      <i/>
      <sz val="10"/>
      <name val="Arial"/>
      <family val="2"/>
    </font>
    <font>
      <i/>
      <sz val="10"/>
      <color indexed="62"/>
      <name val="Arial"/>
      <family val="2"/>
    </font>
    <font>
      <b/>
      <sz val="8"/>
      <color indexed="8"/>
      <name val="Helv"/>
    </font>
    <font>
      <b/>
      <sz val="12"/>
      <name val="Univers (WN)"/>
    </font>
    <font>
      <b/>
      <sz val="7"/>
      <color indexed="9"/>
      <name val="Arial"/>
      <family val="2"/>
    </font>
    <font>
      <sz val="11"/>
      <color indexed="10"/>
      <name val="Calibri"/>
      <family val="2"/>
    </font>
    <font>
      <sz val="10"/>
      <color indexed="10"/>
      <name val="TrueOptima"/>
      <family val="2"/>
    </font>
    <font>
      <i/>
      <sz val="10"/>
      <color indexed="23"/>
      <name val="TrueOptima"/>
      <family val="2"/>
    </font>
    <font>
      <sz val="8"/>
      <color indexed="12"/>
      <name val="Helv"/>
    </font>
    <font>
      <sz val="8"/>
      <color indexed="14"/>
      <name val="Helv"/>
    </font>
    <font>
      <b/>
      <u/>
      <sz val="9"/>
      <name val="Arial"/>
      <family val="2"/>
    </font>
    <font>
      <b/>
      <sz val="18"/>
      <color indexed="56"/>
      <name val="Cambria"/>
      <family val="2"/>
    </font>
    <font>
      <b/>
      <sz val="14"/>
      <name val="Palatino"/>
      <family val="1"/>
    </font>
    <font>
      <b/>
      <sz val="8"/>
      <name val="Helv"/>
    </font>
    <font>
      <b/>
      <sz val="18"/>
      <color indexed="62"/>
      <name val="Cambria"/>
      <family val="2"/>
    </font>
    <font>
      <b/>
      <sz val="15"/>
      <color indexed="62"/>
      <name val="Calibri"/>
      <family val="2"/>
    </font>
    <font>
      <b/>
      <sz val="15"/>
      <color indexed="56"/>
      <name val="TrueOptima"/>
      <family val="2"/>
    </font>
    <font>
      <b/>
      <sz val="13"/>
      <color indexed="62"/>
      <name val="Calibri"/>
      <family val="2"/>
    </font>
    <font>
      <b/>
      <sz val="13"/>
      <color indexed="56"/>
      <name val="TrueOptima"/>
      <family val="2"/>
    </font>
    <font>
      <sz val="6"/>
      <name val="Dutch"/>
    </font>
    <font>
      <b/>
      <sz val="11"/>
      <color indexed="8"/>
      <name val="Calibri"/>
      <family val="2"/>
    </font>
    <font>
      <b/>
      <sz val="10"/>
      <color indexed="41"/>
      <name val="Arial"/>
      <family val="2"/>
    </font>
    <font>
      <sz val="10"/>
      <name val="Univers (E1)"/>
    </font>
    <font>
      <sz val="8"/>
      <color indexed="12"/>
      <name val="Arial"/>
      <family val="2"/>
    </font>
    <font>
      <sz val="8"/>
      <color indexed="10"/>
      <name val="Arial Narrow"/>
      <family val="2"/>
      <charset val="238"/>
    </font>
    <font>
      <sz val="10"/>
      <name val="Geneva"/>
    </font>
    <font>
      <i/>
      <sz val="10"/>
      <name val="Arial"/>
      <family val="2"/>
    </font>
    <font>
      <b/>
      <vertAlign val="superscript"/>
      <sz val="10"/>
      <name val="Arial"/>
      <family val="2"/>
    </font>
    <font>
      <vertAlign val="subscript"/>
      <sz val="10"/>
      <color theme="1"/>
      <name val="Arial"/>
      <family val="2"/>
    </font>
    <font>
      <b/>
      <sz val="10"/>
      <color rgb="FF000000"/>
      <name val="Arial"/>
      <family val="2"/>
    </font>
    <font>
      <sz val="10"/>
      <color theme="4"/>
      <name val="Arial"/>
      <family val="2"/>
    </font>
    <font>
      <b/>
      <sz val="10"/>
      <color rgb="FF142873"/>
      <name val="Arial"/>
      <family val="2"/>
    </font>
    <font>
      <b/>
      <sz val="11"/>
      <color rgb="FF142873"/>
      <name val="Arial"/>
      <family val="2"/>
    </font>
    <font>
      <sz val="10"/>
      <name val="Arial"/>
      <family val="2"/>
    </font>
    <font>
      <b/>
      <sz val="8"/>
      <color rgb="FF000000"/>
      <name val="Arial"/>
      <family val="2"/>
    </font>
    <font>
      <sz val="8"/>
      <color rgb="FF000000"/>
      <name val="Arial"/>
      <family val="2"/>
    </font>
    <font>
      <sz val="36"/>
      <color theme="1"/>
      <name val="Calibri"/>
      <family val="2"/>
      <scheme val="minor"/>
    </font>
    <font>
      <b/>
      <u/>
      <sz val="10"/>
      <color theme="1"/>
      <name val="Arial"/>
      <family val="2"/>
    </font>
    <font>
      <u/>
      <sz val="10"/>
      <color theme="1"/>
      <name val="Arial"/>
      <family val="2"/>
    </font>
    <font>
      <vertAlign val="superscript"/>
      <sz val="9"/>
      <name val="Arial"/>
      <family val="2"/>
    </font>
    <font>
      <vertAlign val="superscript"/>
      <sz val="8"/>
      <color theme="1"/>
      <name val="Arial"/>
      <family val="2"/>
    </font>
    <font>
      <u/>
      <sz val="11"/>
      <color theme="10"/>
      <name val="Calibri"/>
      <family val="2"/>
      <scheme val="minor"/>
    </font>
    <font>
      <b/>
      <sz val="10"/>
      <color rgb="FF112277"/>
      <name val="Arial"/>
      <family val="2"/>
    </font>
    <font>
      <vertAlign val="superscript"/>
      <sz val="11"/>
      <color theme="1"/>
      <name val="Calibri"/>
      <family val="2"/>
      <scheme val="minor"/>
    </font>
    <font>
      <b/>
      <sz val="11"/>
      <name val="Calibri"/>
      <family val="2"/>
      <scheme val="minor"/>
    </font>
    <font>
      <i/>
      <vertAlign val="superscript"/>
      <sz val="10"/>
      <name val="Arial"/>
      <family val="2"/>
    </font>
    <font>
      <b/>
      <i/>
      <sz val="10"/>
      <color rgb="FF000000"/>
      <name val="Arial"/>
      <family val="2"/>
    </font>
    <font>
      <i/>
      <vertAlign val="superscript"/>
      <sz val="10"/>
      <color theme="1"/>
      <name val="Arial"/>
      <family val="2"/>
    </font>
    <font>
      <vertAlign val="subscript"/>
      <sz val="10"/>
      <name val="Arial"/>
      <family val="2"/>
    </font>
    <font>
      <u/>
      <vertAlign val="superscript"/>
      <sz val="10"/>
      <color theme="1"/>
      <name val="Arial"/>
      <family val="2"/>
    </font>
    <font>
      <b/>
      <i/>
      <vertAlign val="superscript"/>
      <sz val="10"/>
      <color theme="1"/>
      <name val="Arial"/>
      <family val="2"/>
    </font>
    <font>
      <sz val="14"/>
      <color theme="1"/>
      <name val="Arial"/>
      <family val="2"/>
    </font>
    <font>
      <vertAlign val="superscript"/>
      <sz val="8"/>
      <name val="Arial"/>
      <family val="2"/>
    </font>
    <font>
      <b/>
      <u/>
      <sz val="16"/>
      <color rgb="FF000000"/>
      <name val="Calibri"/>
      <family val="2"/>
    </font>
    <font>
      <b/>
      <u/>
      <sz val="11"/>
      <color rgb="FF000000"/>
      <name val="Calibri"/>
      <family val="2"/>
    </font>
    <font>
      <u/>
      <sz val="11"/>
      <color rgb="FF000000"/>
      <name val="Calibri"/>
      <family val="2"/>
    </font>
    <font>
      <sz val="11"/>
      <color theme="1"/>
      <name val="Arial"/>
      <family val="2"/>
    </font>
    <font>
      <sz val="11"/>
      <color rgb="FF000000"/>
      <name val="Calibri"/>
      <family val="2"/>
    </font>
    <font>
      <u/>
      <sz val="11"/>
      <color rgb="FF3333FF"/>
      <name val="Calibri"/>
      <family val="2"/>
    </font>
    <font>
      <sz val="11"/>
      <color rgb="FF3333FF"/>
      <name val="Calibri"/>
      <family val="2"/>
    </font>
    <font>
      <sz val="11"/>
      <color rgb="FFFF0000"/>
      <name val="Arial"/>
      <family val="2"/>
    </font>
    <font>
      <u/>
      <sz val="11"/>
      <name val="Calibri"/>
      <family val="2"/>
    </font>
    <font>
      <sz val="11"/>
      <color theme="1"/>
      <name val="Calibri"/>
      <family val="2"/>
    </font>
  </fonts>
  <fills count="12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indexed="21"/>
        <bgColor indexed="21"/>
      </patternFill>
    </fill>
    <fill>
      <patternFill patternType="solid">
        <fgColor indexed="9"/>
        <bgColor indexed="64"/>
      </patternFill>
    </fill>
    <fill>
      <patternFill patternType="solid">
        <fgColor indexed="43"/>
      </patternFill>
    </fill>
    <fill>
      <patternFill patternType="gray0625">
        <fgColor indexed="15"/>
      </patternFill>
    </fill>
    <fill>
      <patternFill patternType="solid">
        <fgColor indexed="31"/>
      </patternFill>
    </fill>
    <fill>
      <patternFill patternType="solid">
        <fgColor indexed="58"/>
      </patternFill>
    </fill>
    <fill>
      <patternFill patternType="solid">
        <fgColor indexed="45"/>
      </patternFill>
    </fill>
    <fill>
      <patternFill patternType="solid">
        <fgColor indexed="47"/>
      </patternFill>
    </fill>
    <fill>
      <patternFill patternType="solid">
        <fgColor indexed="42"/>
      </patternFill>
    </fill>
    <fill>
      <patternFill patternType="solid">
        <fgColor indexed="26"/>
      </patternFill>
    </fill>
    <fill>
      <patternFill patternType="solid">
        <fgColor indexed="46"/>
      </patternFill>
    </fill>
    <fill>
      <patternFill patternType="solid">
        <fgColor indexed="62"/>
      </patternFill>
    </fill>
    <fill>
      <patternFill patternType="solid">
        <fgColor indexed="27"/>
      </patternFill>
    </fill>
    <fill>
      <patternFill patternType="solid">
        <fgColor indexed="9"/>
      </patternFill>
    </fill>
    <fill>
      <patternFill patternType="solid">
        <fgColor indexed="41"/>
      </patternFill>
    </fill>
    <fill>
      <patternFill patternType="solid">
        <fgColor indexed="44"/>
      </patternFill>
    </fill>
    <fill>
      <patternFill patternType="solid">
        <fgColor indexed="63"/>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1"/>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4"/>
        <bgColor indexed="64"/>
      </patternFill>
    </fill>
    <fill>
      <patternFill patternType="solid">
        <fgColor indexed="38"/>
        <bgColor indexed="64"/>
      </patternFill>
    </fill>
    <fill>
      <patternFill patternType="solid">
        <fgColor indexed="32"/>
        <bgColor indexed="64"/>
      </patternFill>
    </fill>
    <fill>
      <patternFill patternType="solid">
        <fgColor indexed="55"/>
        <bgColor indexed="64"/>
      </patternFill>
    </fill>
    <fill>
      <patternFill patternType="solid">
        <fgColor indexed="35"/>
        <bgColor indexed="64"/>
      </patternFill>
    </fill>
    <fill>
      <patternFill patternType="solid">
        <fgColor indexed="55"/>
      </patternFill>
    </fill>
    <fill>
      <patternFill patternType="mediumGray">
        <fgColor indexed="22"/>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3"/>
        <bgColor indexed="64"/>
      </patternFill>
    </fill>
    <fill>
      <patternFill patternType="solid">
        <fgColor indexed="42"/>
        <bgColor indexed="64"/>
      </patternFill>
    </fill>
    <fill>
      <patternFill patternType="solid">
        <fgColor indexed="31"/>
        <bgColor indexed="64"/>
      </patternFill>
    </fill>
    <fill>
      <patternFill patternType="gray125">
        <fgColor indexed="8"/>
      </patternFill>
    </fill>
    <fill>
      <patternFill patternType="solid">
        <fgColor indexed="14"/>
        <bgColor indexed="14"/>
      </patternFill>
    </fill>
    <fill>
      <patternFill patternType="solid">
        <fgColor indexed="17"/>
        <bgColor indexed="64"/>
      </patternFill>
    </fill>
    <fill>
      <patternFill patternType="solid">
        <fgColor indexed="8"/>
        <bgColor indexed="64"/>
      </patternFill>
    </fill>
    <fill>
      <patternFill patternType="solid">
        <fgColor indexed="16"/>
      </patternFill>
    </fill>
    <fill>
      <patternFill patternType="solid">
        <fgColor indexed="17"/>
      </patternFill>
    </fill>
    <fill>
      <patternFill patternType="solid">
        <fgColor indexed="48"/>
      </patternFill>
    </fill>
    <fill>
      <patternFill patternType="solid">
        <fgColor indexed="65"/>
        <bgColor indexed="64"/>
      </patternFill>
    </fill>
    <fill>
      <patternFill patternType="solid">
        <fgColor indexed="18"/>
      </patternFill>
    </fill>
    <fill>
      <patternFill patternType="solid">
        <fgColor indexed="26"/>
        <bgColor indexed="64"/>
      </patternFill>
    </fill>
    <fill>
      <patternFill patternType="solid">
        <fgColor indexed="13"/>
        <bgColor indexed="15"/>
      </patternFill>
    </fill>
    <fill>
      <patternFill patternType="solid">
        <fgColor indexed="11"/>
        <bgColor indexed="64"/>
      </patternFill>
    </fill>
    <fill>
      <patternFill patternType="solid">
        <fgColor indexed="17"/>
        <bgColor indexed="9"/>
      </patternFill>
    </fill>
    <fill>
      <patternFill patternType="solid">
        <fgColor indexed="43"/>
        <bgColor indexed="42"/>
      </patternFill>
    </fill>
    <fill>
      <patternFill patternType="solid">
        <fgColor indexed="9"/>
        <bgColor indexed="9"/>
      </patternFill>
    </fill>
    <fill>
      <patternFill patternType="gray125">
        <fgColor indexed="13"/>
        <bgColor indexed="9"/>
      </patternFill>
    </fill>
    <fill>
      <patternFill patternType="solid">
        <fgColor indexed="10"/>
        <bgColor indexed="9"/>
      </patternFill>
    </fill>
    <fill>
      <patternFill patternType="solid">
        <fgColor indexed="62"/>
        <bgColor indexed="64"/>
      </patternFill>
    </fill>
    <fill>
      <patternFill patternType="solid">
        <fgColor indexed="10"/>
        <bgColor indexed="10"/>
      </patternFill>
    </fill>
    <fill>
      <patternFill patternType="darkVertical"/>
    </fill>
    <fill>
      <patternFill patternType="solid">
        <fgColor indexed="40"/>
        <bgColor indexed="64"/>
      </patternFill>
    </fill>
    <fill>
      <patternFill patternType="solid">
        <fgColor indexed="45"/>
        <bgColor indexed="64"/>
      </patternFill>
    </fill>
    <fill>
      <patternFill patternType="solid">
        <fgColor indexed="29"/>
        <bgColor indexed="64"/>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50"/>
      </patternFill>
    </fill>
    <fill>
      <patternFill patternType="lightUp">
        <fgColor indexed="22"/>
        <bgColor indexed="35"/>
      </patternFill>
    </fill>
    <fill>
      <patternFill patternType="lightUp">
        <fgColor indexed="48"/>
        <bgColor indexed="41"/>
      </patternFill>
    </fill>
    <fill>
      <patternFill patternType="solid">
        <fgColor indexed="54"/>
        <bgColor indexed="64"/>
      </patternFill>
    </fill>
    <fill>
      <patternFill patternType="solid">
        <fgColor indexed="40"/>
      </patternFill>
    </fill>
    <fill>
      <patternFill patternType="solid">
        <fgColor indexed="23"/>
        <bgColor indexed="64"/>
      </patternFill>
    </fill>
    <fill>
      <patternFill patternType="solid">
        <fgColor indexed="15"/>
      </patternFill>
    </fill>
    <fill>
      <patternFill patternType="solid">
        <fgColor indexed="18"/>
        <bgColor indexed="64"/>
      </patternFill>
    </fill>
    <fill>
      <patternFill patternType="solid">
        <fgColor indexed="14"/>
        <bgColor indexed="64"/>
      </patternFill>
    </fill>
    <fill>
      <patternFill patternType="solid">
        <fgColor indexed="13"/>
        <bgColor indexed="64"/>
      </patternFill>
    </fill>
    <fill>
      <patternFill patternType="gray125">
        <fgColor indexed="15"/>
        <bgColor indexed="9"/>
      </patternFill>
    </fill>
    <fill>
      <patternFill patternType="gray0625"/>
    </fill>
    <fill>
      <patternFill patternType="solid">
        <fgColor indexed="63"/>
        <bgColor indexed="64"/>
      </patternFill>
    </fill>
    <fill>
      <patternFill patternType="solid">
        <fgColor indexed="21"/>
        <bgColor indexed="64"/>
      </patternFill>
    </fill>
    <fill>
      <patternFill patternType="solid">
        <fgColor indexed="48"/>
        <bgColor indexed="64"/>
      </patternFill>
    </fill>
    <fill>
      <patternFill patternType="lightGray">
        <fgColor indexed="13"/>
      </patternFill>
    </fill>
    <fill>
      <patternFill patternType="solid">
        <fgColor theme="0"/>
        <bgColor theme="8" tint="0.79998168889431442"/>
      </patternFill>
    </fill>
    <fill>
      <patternFill patternType="solid">
        <fgColor theme="3" tint="0.79998168889431442"/>
        <bgColor indexed="64"/>
      </patternFill>
    </fill>
    <fill>
      <patternFill patternType="solid">
        <fgColor rgb="FFFFFFFF"/>
        <bgColor indexed="64"/>
      </patternFill>
    </fill>
    <fill>
      <patternFill patternType="solid">
        <fgColor theme="0" tint="-4.9989318521683403E-2"/>
        <bgColor indexed="64"/>
      </patternFill>
    </fill>
  </fills>
  <borders count="15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12"/>
      </left>
      <right style="medium">
        <color indexed="12"/>
      </right>
      <top style="medium">
        <color indexed="12"/>
      </top>
      <bottom style="medium">
        <color indexed="12"/>
      </bottom>
      <diagonal/>
    </border>
    <border>
      <left style="thin">
        <color indexed="64"/>
      </left>
      <right/>
      <top/>
      <bottom/>
      <diagonal/>
    </border>
    <border>
      <left/>
      <right/>
      <top style="hair">
        <color indexed="8"/>
      </top>
      <bottom style="hair">
        <color indexed="8"/>
      </bottom>
      <diagonal/>
    </border>
    <border>
      <left/>
      <right/>
      <top/>
      <bottom style="medium">
        <color indexed="18"/>
      </bottom>
      <diagonal/>
    </border>
    <border>
      <left/>
      <right/>
      <top/>
      <bottom style="thin">
        <color indexed="8"/>
      </bottom>
      <diagonal/>
    </border>
    <border>
      <left style="thin">
        <color indexed="64"/>
      </left>
      <right style="dashed">
        <color indexed="22"/>
      </right>
      <top style="thin">
        <color indexed="64"/>
      </top>
      <bottom style="dashed">
        <color indexed="22"/>
      </bottom>
      <diagonal/>
    </border>
    <border>
      <left style="double">
        <color indexed="64"/>
      </left>
      <right/>
      <top/>
      <bottom style="hair">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bottom style="thin">
        <color indexed="64"/>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double">
        <color indexed="8"/>
      </left>
      <right style="double">
        <color indexed="8"/>
      </right>
      <top style="double">
        <color indexed="8"/>
      </top>
      <bottom style="double">
        <color indexed="8"/>
      </bottom>
      <diagonal/>
    </border>
    <border>
      <left/>
      <right/>
      <top style="medium">
        <color indexed="64"/>
      </top>
      <bottom style="thin">
        <color indexed="64"/>
      </bottom>
      <diagonal/>
    </border>
    <border>
      <left style="thin">
        <color indexed="64"/>
      </left>
      <right style="thin">
        <color indexed="64"/>
      </right>
      <top/>
      <bottom/>
      <diagonal/>
    </border>
    <border>
      <left style="double">
        <color indexed="64"/>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bottom style="double">
        <color indexed="8"/>
      </bottom>
      <diagonal/>
    </border>
    <border>
      <left/>
      <right style="thin">
        <color indexed="8"/>
      </right>
      <top style="thin">
        <color indexed="8"/>
      </top>
      <bottom/>
      <diagonal/>
    </border>
    <border>
      <left style="hair">
        <color indexed="64"/>
      </left>
      <right style="hair">
        <color indexed="64"/>
      </right>
      <top style="hair">
        <color indexed="64"/>
      </top>
      <bottom style="hair">
        <color indexed="64"/>
      </bottom>
      <diagonal/>
    </border>
    <border>
      <left/>
      <right/>
      <top style="double">
        <color indexed="64"/>
      </top>
      <bottom style="double">
        <color indexed="64"/>
      </bottom>
      <diagonal/>
    </border>
    <border>
      <left style="hair">
        <color indexed="64"/>
      </left>
      <right/>
      <top style="hair">
        <color indexed="55"/>
      </top>
      <bottom style="hair">
        <color indexed="55"/>
      </bottom>
      <diagonal/>
    </border>
    <border>
      <left/>
      <right style="hair">
        <color indexed="64"/>
      </right>
      <top style="hair">
        <color indexed="55"/>
      </top>
      <bottom style="hair">
        <color indexed="55"/>
      </bottom>
      <diagonal/>
    </border>
    <border>
      <left style="medium">
        <color indexed="8"/>
      </left>
      <right style="medium">
        <color indexed="8"/>
      </right>
      <top style="medium">
        <color indexed="8"/>
      </top>
      <bottom style="medium">
        <color indexed="8"/>
      </bottom>
      <diagonal/>
    </border>
    <border>
      <left style="thin">
        <color indexed="64"/>
      </left>
      <right style="thick">
        <color indexed="64"/>
      </right>
      <top style="thin">
        <color indexed="64"/>
      </top>
      <bottom style="thick">
        <color indexed="64"/>
      </bottom>
      <diagonal/>
    </border>
    <border>
      <left style="thin">
        <color indexed="64"/>
      </left>
      <right/>
      <top style="thin">
        <color indexed="64"/>
      </top>
      <bottom/>
      <diagonal/>
    </border>
    <border>
      <left/>
      <right/>
      <top style="thin">
        <color indexed="64"/>
      </top>
      <bottom style="medium">
        <color indexed="64"/>
      </bottom>
      <diagonal/>
    </border>
    <border>
      <left/>
      <right/>
      <top style="medium">
        <color indexed="64"/>
      </top>
      <bottom style="medium">
        <color indexed="64"/>
      </bottom>
      <diagonal/>
    </border>
    <border>
      <left/>
      <right/>
      <top/>
      <bottom style="thick">
        <color indexed="61"/>
      </bottom>
      <diagonal/>
    </border>
    <border>
      <left/>
      <right/>
      <top/>
      <bottom style="thick">
        <color indexed="62"/>
      </bottom>
      <diagonal/>
    </border>
    <border>
      <left/>
      <right/>
      <top/>
      <bottom style="thick">
        <color indexed="63"/>
      </bottom>
      <diagonal/>
    </border>
    <border>
      <left/>
      <right/>
      <top/>
      <bottom style="thick">
        <color indexed="22"/>
      </bottom>
      <diagonal/>
    </border>
    <border>
      <left/>
      <right/>
      <top/>
      <bottom style="medium">
        <color indexed="63"/>
      </bottom>
      <diagonal/>
    </border>
    <border>
      <left/>
      <right/>
      <top/>
      <bottom style="medium">
        <color indexed="30"/>
      </bottom>
      <diagonal/>
    </border>
    <border>
      <left style="medium">
        <color indexed="64"/>
      </left>
      <right/>
      <top style="medium">
        <color indexed="64"/>
      </top>
      <bottom style="thin">
        <color indexed="64"/>
      </bottom>
      <diagonal/>
    </border>
    <border>
      <left style="dotted">
        <color indexed="57"/>
      </left>
      <right style="dotted">
        <color indexed="57"/>
      </right>
      <top style="dotted">
        <color indexed="57"/>
      </top>
      <bottom style="dotted">
        <color indexed="57"/>
      </bottom>
      <diagonal/>
    </border>
    <border>
      <left style="thin">
        <color indexed="57"/>
      </left>
      <right style="thin">
        <color indexed="57"/>
      </right>
      <top style="thin">
        <color indexed="57"/>
      </top>
      <bottom style="thin">
        <color indexed="57"/>
      </bottom>
      <diagonal/>
    </border>
    <border>
      <left style="thin">
        <color indexed="12"/>
      </left>
      <right style="thin">
        <color indexed="12"/>
      </right>
      <top style="thin">
        <color indexed="12"/>
      </top>
      <bottom style="thin">
        <color indexed="12"/>
      </bottom>
      <diagonal/>
    </border>
    <border>
      <left/>
      <right style="thin">
        <color indexed="64"/>
      </right>
      <top style="thin">
        <color indexed="64"/>
      </top>
      <bottom/>
      <diagonal/>
    </border>
    <border>
      <left style="thin">
        <color indexed="64"/>
      </left>
      <right/>
      <top style="dotted">
        <color indexed="22"/>
      </top>
      <bottom style="dotted">
        <color indexed="22"/>
      </bottom>
      <diagonal/>
    </border>
    <border>
      <left style="medium">
        <color indexed="64"/>
      </left>
      <right style="thin">
        <color indexed="64"/>
      </right>
      <top/>
      <bottom/>
      <diagonal/>
    </border>
    <border>
      <left style="thin">
        <color indexed="63"/>
      </left>
      <right style="thin">
        <color indexed="63"/>
      </right>
      <top style="thin">
        <color indexed="63"/>
      </top>
      <bottom style="thin">
        <color indexed="63"/>
      </bottom>
      <diagonal/>
    </border>
    <border>
      <left style="medium">
        <color indexed="64"/>
      </left>
      <right/>
      <top style="medium">
        <color indexed="64"/>
      </top>
      <bottom/>
      <diagonal/>
    </border>
    <border>
      <left style="hair">
        <color indexed="64"/>
      </left>
      <right/>
      <top style="double">
        <color indexed="64"/>
      </top>
      <bottom style="hair">
        <color indexed="64"/>
      </bottom>
      <diagonal/>
    </border>
    <border>
      <left style="thin">
        <color indexed="22"/>
      </left>
      <right style="thin">
        <color indexed="22"/>
      </right>
      <top style="thin">
        <color indexed="22"/>
      </top>
      <bottom style="thin">
        <color indexed="22"/>
      </bottom>
      <diagonal/>
    </border>
    <border>
      <left/>
      <right style="thin">
        <color indexed="64"/>
      </right>
      <top/>
      <bottom/>
      <diagonal/>
    </border>
    <border>
      <left style="thin">
        <color indexed="61"/>
      </left>
      <right style="thin">
        <color indexed="61"/>
      </right>
      <top/>
      <bottom/>
      <diagonal/>
    </border>
    <border>
      <left/>
      <right style="thin">
        <color indexed="64"/>
      </right>
      <top/>
      <bottom style="thin">
        <color indexed="64"/>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top/>
      <bottom style="thick">
        <color indexed="8"/>
      </bottom>
      <diagonal/>
    </border>
    <border>
      <left/>
      <right style="thick">
        <color indexed="8"/>
      </right>
      <top/>
      <bottom/>
      <diagonal/>
    </border>
    <border>
      <left style="thin">
        <color indexed="8"/>
      </left>
      <right style="thin">
        <color indexed="8"/>
      </right>
      <top/>
      <bottom/>
      <diagonal/>
    </border>
    <border>
      <left style="thin">
        <color indexed="8"/>
      </left>
      <right/>
      <top/>
      <bottom/>
      <diagonal/>
    </border>
    <border>
      <left style="thin">
        <color indexed="8"/>
      </left>
      <right/>
      <top style="thin">
        <color indexed="8"/>
      </top>
      <bottom style="thin">
        <color indexed="8"/>
      </bottom>
      <diagonal/>
    </border>
    <border>
      <left/>
      <right style="thin">
        <color indexed="8"/>
      </right>
      <top/>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style="double">
        <color indexed="64"/>
      </left>
      <right/>
      <top style="double">
        <color indexed="64"/>
      </top>
      <bottom/>
      <diagonal/>
    </border>
    <border>
      <left/>
      <right style="medium">
        <color indexed="64"/>
      </right>
      <top/>
      <bottom/>
      <diagonal/>
    </border>
    <border>
      <left/>
      <right/>
      <top style="double">
        <color indexed="64"/>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style="thin">
        <color indexed="63"/>
      </left>
      <right style="thin">
        <color indexed="63"/>
      </right>
      <top style="thin">
        <color indexed="64"/>
      </top>
      <bottom style="thin">
        <color indexed="63"/>
      </bottom>
      <diagonal/>
    </border>
    <border>
      <left style="thin">
        <color indexed="51"/>
      </left>
      <right style="thin">
        <color indexed="51"/>
      </right>
      <top/>
      <bottom/>
      <diagonal/>
    </border>
    <border>
      <left style="medium">
        <color indexed="64"/>
      </left>
      <right/>
      <top style="medium">
        <color indexed="64"/>
      </top>
      <bottom style="medium">
        <color indexed="64"/>
      </bottom>
      <diagonal/>
    </border>
    <border>
      <left/>
      <right/>
      <top style="medium">
        <color indexed="41"/>
      </top>
      <bottom style="medium">
        <color indexed="41"/>
      </bottom>
      <diagonal/>
    </border>
    <border>
      <left/>
      <right/>
      <top style="thin">
        <color indexed="20"/>
      </top>
      <bottom style="thin">
        <color indexed="20"/>
      </bottom>
      <diagonal/>
    </border>
    <border>
      <left/>
      <right/>
      <top style="medium">
        <color indexed="41"/>
      </top>
      <bottom/>
      <diagonal/>
    </border>
    <border>
      <left style="hair">
        <color indexed="64"/>
      </left>
      <right style="hair">
        <color indexed="64"/>
      </right>
      <top/>
      <bottom/>
      <diagonal/>
    </border>
    <border>
      <left style="thick">
        <color indexed="64"/>
      </left>
      <right/>
      <top style="hair">
        <color indexed="64"/>
      </top>
      <bottom style="double">
        <color indexed="64"/>
      </bottom>
      <diagonal/>
    </border>
    <border>
      <left/>
      <right/>
      <top/>
      <bottom style="thick">
        <color indexed="49"/>
      </bottom>
      <diagonal/>
    </border>
    <border>
      <left/>
      <right/>
      <top/>
      <bottom style="medium">
        <color indexed="49"/>
      </bottom>
      <diagonal/>
    </border>
    <border>
      <left/>
      <right/>
      <top style="thin">
        <color indexed="64"/>
      </top>
      <bottom style="double">
        <color indexed="64"/>
      </bottom>
      <diagonal/>
    </border>
    <border>
      <left/>
      <right/>
      <top style="thin">
        <color indexed="62"/>
      </top>
      <bottom style="double">
        <color indexed="62"/>
      </bottom>
      <diagonal/>
    </border>
    <border>
      <left/>
      <right/>
      <top/>
      <bottom style="double">
        <color indexed="64"/>
      </bottom>
      <diagonal/>
    </border>
    <border>
      <left style="double">
        <color indexed="64"/>
      </left>
      <right style="double">
        <color indexed="64"/>
      </right>
      <top style="double">
        <color indexed="64"/>
      </top>
      <bottom style="double">
        <color indexed="64"/>
      </bottom>
      <diagonal/>
    </border>
    <border>
      <left style="thick">
        <color indexed="64"/>
      </left>
      <right style="thin">
        <color indexed="64"/>
      </right>
      <top/>
      <bottom/>
      <diagonal/>
    </border>
    <border>
      <left/>
      <right/>
      <top style="double">
        <color indexed="64"/>
      </top>
      <bottom style="thin">
        <color indexed="64"/>
      </bottom>
      <diagonal/>
    </border>
    <border>
      <left/>
      <right/>
      <top/>
      <bottom style="double">
        <color auto="1"/>
      </bottom>
      <diagonal/>
    </border>
    <border>
      <left/>
      <right/>
      <top/>
      <bottom style="double">
        <color auto="1"/>
      </bottom>
      <diagonal/>
    </border>
    <border>
      <left/>
      <right/>
      <top/>
      <bottom style="double">
        <color auto="1"/>
      </bottom>
      <diagonal/>
    </border>
    <border>
      <left/>
      <right/>
      <top/>
      <bottom style="double">
        <color auto="1"/>
      </bottom>
      <diagonal/>
    </border>
    <border>
      <left/>
      <right/>
      <top/>
      <bottom style="double">
        <color auto="1"/>
      </bottom>
      <diagonal/>
    </border>
    <border>
      <left/>
      <right/>
      <top/>
      <bottom style="double">
        <color auto="1"/>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indexed="64"/>
      </top>
      <bottom/>
      <diagonal/>
    </border>
    <border>
      <left/>
      <right/>
      <top/>
      <bottom style="double">
        <color auto="1"/>
      </bottom>
      <diagonal/>
    </border>
    <border>
      <left style="thin">
        <color indexed="64"/>
      </left>
      <right/>
      <top/>
      <bottom style="double">
        <color indexed="64"/>
      </bottom>
      <diagonal/>
    </border>
    <border>
      <left/>
      <right/>
      <top/>
      <bottom style="double">
        <color auto="1"/>
      </bottom>
      <diagonal/>
    </border>
    <border>
      <left/>
      <right/>
      <top/>
      <bottom style="double">
        <color auto="1"/>
      </bottom>
      <diagonal/>
    </border>
    <border>
      <left/>
      <right/>
      <top/>
      <bottom style="double">
        <color auto="1"/>
      </bottom>
      <diagonal/>
    </border>
    <border>
      <left/>
      <right/>
      <top/>
      <bottom style="double">
        <color auto="1"/>
      </bottom>
      <diagonal/>
    </border>
    <border>
      <left/>
      <right/>
      <top/>
      <bottom style="double">
        <color auto="1"/>
      </bottom>
      <diagonal/>
    </border>
    <border>
      <left/>
      <right/>
      <top/>
      <bottom style="double">
        <color auto="1"/>
      </bottom>
      <diagonal/>
    </border>
    <border>
      <left/>
      <right/>
      <top style="thin">
        <color indexed="64"/>
      </top>
      <bottom style="thin">
        <color auto="1"/>
      </bottom>
      <diagonal/>
    </border>
    <border>
      <left/>
      <right/>
      <top/>
      <bottom style="double">
        <color auto="1"/>
      </bottom>
      <diagonal/>
    </border>
    <border>
      <left/>
      <right/>
      <top/>
      <bottom style="double">
        <color auto="1"/>
      </bottom>
      <diagonal/>
    </border>
    <border>
      <left/>
      <right/>
      <top/>
      <bottom style="double">
        <color auto="1"/>
      </bottom>
      <diagonal/>
    </border>
    <border>
      <left/>
      <right/>
      <top/>
      <bottom style="double">
        <color auto="1"/>
      </bottom>
      <diagonal/>
    </border>
    <border>
      <left/>
      <right/>
      <top style="thin">
        <color indexed="64"/>
      </top>
      <bottom style="thin">
        <color auto="1"/>
      </bottom>
      <diagonal/>
    </border>
    <border>
      <left/>
      <right/>
      <top/>
      <bottom style="double">
        <color auto="1"/>
      </bottom>
      <diagonal/>
    </border>
    <border>
      <left style="thin">
        <color auto="1"/>
      </left>
      <right style="thin">
        <color indexed="64"/>
      </right>
      <top/>
      <bottom/>
      <diagonal/>
    </border>
    <border>
      <left/>
      <right/>
      <top/>
      <bottom style="double">
        <color auto="1"/>
      </bottom>
      <diagonal/>
    </border>
    <border>
      <left/>
      <right/>
      <top/>
      <bottom style="double">
        <color auto="1"/>
      </bottom>
      <diagonal/>
    </border>
    <border>
      <left style="thin">
        <color auto="1"/>
      </left>
      <right/>
      <top/>
      <bottom/>
      <diagonal/>
    </border>
    <border>
      <left/>
      <right/>
      <top/>
      <bottom style="double">
        <color auto="1"/>
      </bottom>
      <diagonal/>
    </border>
    <border>
      <left/>
      <right/>
      <top style="thin">
        <color indexed="64"/>
      </top>
      <bottom style="thin">
        <color auto="1"/>
      </bottom>
      <diagonal/>
    </border>
    <border>
      <left/>
      <right/>
      <top/>
      <bottom style="double">
        <color auto="1"/>
      </bottom>
      <diagonal/>
    </border>
    <border>
      <left/>
      <right/>
      <top/>
      <bottom style="double">
        <color auto="1"/>
      </bottom>
      <diagonal/>
    </border>
    <border>
      <left/>
      <right/>
      <top/>
      <bottom style="double">
        <color auto="1"/>
      </bottom>
      <diagonal/>
    </border>
    <border>
      <left/>
      <right style="thin">
        <color indexed="64"/>
      </right>
      <top style="double">
        <color indexed="64"/>
      </top>
      <bottom style="thin">
        <color indexed="64"/>
      </bottom>
      <diagonal/>
    </border>
    <border>
      <left/>
      <right/>
      <top/>
      <bottom style="double">
        <color auto="1"/>
      </bottom>
      <diagonal/>
    </border>
    <border>
      <left/>
      <right/>
      <top/>
      <bottom style="double">
        <color auto="1"/>
      </bottom>
      <diagonal/>
    </border>
    <border>
      <left/>
      <right/>
      <top/>
      <bottom style="double">
        <color auto="1"/>
      </bottom>
      <diagonal/>
    </border>
    <border>
      <left/>
      <right/>
      <top/>
      <bottom style="double">
        <color auto="1"/>
      </bottom>
      <diagonal/>
    </border>
    <border>
      <left/>
      <right/>
      <top/>
      <bottom style="double">
        <color auto="1"/>
      </bottom>
      <diagonal/>
    </border>
    <border>
      <left/>
      <right/>
      <top/>
      <bottom style="double">
        <color auto="1"/>
      </bottom>
      <diagonal/>
    </border>
    <border>
      <left/>
      <right/>
      <top/>
      <bottom style="double">
        <color auto="1"/>
      </bottom>
      <diagonal/>
    </border>
    <border>
      <left/>
      <right/>
      <top/>
      <bottom style="double">
        <color auto="1"/>
      </bottom>
      <diagonal/>
    </border>
    <border>
      <left/>
      <right/>
      <top/>
      <bottom style="double">
        <color auto="1"/>
      </bottom>
      <diagonal/>
    </border>
    <border>
      <left style="thin">
        <color indexed="64"/>
      </left>
      <right style="thin">
        <color indexed="64"/>
      </right>
      <top/>
      <bottom style="thin">
        <color indexed="64"/>
      </bottom>
      <diagonal/>
    </border>
    <border>
      <left style="thin">
        <color auto="1"/>
      </left>
      <right style="thin">
        <color indexed="64"/>
      </right>
      <top/>
      <bottom/>
      <diagonal/>
    </border>
    <border>
      <left/>
      <right/>
      <top/>
      <bottom style="double">
        <color auto="1"/>
      </bottom>
      <diagonal/>
    </border>
    <border>
      <left/>
      <right style="thin">
        <color indexed="64"/>
      </right>
      <top/>
      <bottom style="double">
        <color auto="1"/>
      </bottom>
      <diagonal/>
    </border>
    <border>
      <left/>
      <right/>
      <top/>
      <bottom style="double">
        <color auto="1"/>
      </bottom>
      <diagonal/>
    </border>
    <border>
      <left/>
      <right/>
      <top/>
      <bottom style="double">
        <color auto="1"/>
      </bottom>
      <diagonal/>
    </border>
    <border>
      <left/>
      <right/>
      <top/>
      <bottom style="double">
        <color auto="1"/>
      </bottom>
      <diagonal/>
    </border>
    <border>
      <left/>
      <right style="thin">
        <color indexed="64"/>
      </right>
      <top/>
      <bottom style="double">
        <color auto="1"/>
      </bottom>
      <diagonal/>
    </border>
    <border>
      <left/>
      <right/>
      <top/>
      <bottom style="double">
        <color auto="1"/>
      </bottom>
      <diagonal/>
    </border>
    <border>
      <left/>
      <right/>
      <top/>
      <bottom style="double">
        <color auto="1"/>
      </bottom>
      <diagonal/>
    </border>
  </borders>
  <cellStyleXfs count="16549">
    <xf numFmtId="164" fontId="0" fillId="0" borderId="0"/>
    <xf numFmtId="43" fontId="122" fillId="0" borderId="0" applyFont="0" applyFill="0" applyBorder="0" applyAlignment="0" applyProtection="0"/>
    <xf numFmtId="164" fontId="142" fillId="0" borderId="0" applyNumberFormat="0" applyFill="0" applyBorder="0" applyAlignment="0" applyProtection="0">
      <alignment vertical="top"/>
      <protection locked="0"/>
    </xf>
    <xf numFmtId="43" fontId="139" fillId="0" borderId="0" applyFont="0" applyFill="0" applyBorder="0" applyAlignment="0" applyProtection="0"/>
    <xf numFmtId="164" fontId="139" fillId="0" borderId="0"/>
    <xf numFmtId="164" fontId="139" fillId="0" borderId="0"/>
    <xf numFmtId="164" fontId="139" fillId="0" borderId="0"/>
    <xf numFmtId="164" fontId="139" fillId="0" borderId="0"/>
    <xf numFmtId="164" fontId="139" fillId="0" borderId="0"/>
    <xf numFmtId="164" fontId="139" fillId="0" borderId="0"/>
    <xf numFmtId="164" fontId="139" fillId="0" borderId="0"/>
    <xf numFmtId="164" fontId="139" fillId="0" borderId="0"/>
    <xf numFmtId="164" fontId="139" fillId="0" borderId="0"/>
    <xf numFmtId="164" fontId="139" fillId="0" borderId="0"/>
    <xf numFmtId="164" fontId="139" fillId="0" borderId="0"/>
    <xf numFmtId="164" fontId="139" fillId="0" borderId="0"/>
    <xf numFmtId="164" fontId="139" fillId="0" borderId="0"/>
    <xf numFmtId="164" fontId="139" fillId="0" borderId="0"/>
    <xf numFmtId="164" fontId="139" fillId="0" borderId="0"/>
    <xf numFmtId="0" fontId="121" fillId="0" borderId="0"/>
    <xf numFmtId="0" fontId="121" fillId="0" borderId="0"/>
    <xf numFmtId="164" fontId="139" fillId="0" borderId="0"/>
    <xf numFmtId="164" fontId="139" fillId="0" borderId="0"/>
    <xf numFmtId="164" fontId="139" fillId="0" borderId="0"/>
    <xf numFmtId="164" fontId="139" fillId="0" borderId="0"/>
    <xf numFmtId="164" fontId="139" fillId="0" borderId="0"/>
    <xf numFmtId="164" fontId="139" fillId="0" borderId="0"/>
    <xf numFmtId="164" fontId="139" fillId="0" borderId="0"/>
    <xf numFmtId="9" fontId="139" fillId="0" borderId="0" applyFont="0" applyFill="0" applyBorder="0" applyAlignment="0" applyProtection="0"/>
    <xf numFmtId="176" fontId="148" fillId="0" borderId="0"/>
    <xf numFmtId="176" fontId="148" fillId="0" borderId="0"/>
    <xf numFmtId="177" fontId="158" fillId="0" borderId="0" applyFont="0" applyFill="0" applyBorder="0" applyAlignment="0" applyProtection="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60" fillId="34" borderId="13">
      <alignment horizontal="center"/>
      <protection locked="0"/>
    </xf>
    <xf numFmtId="178" fontId="161" fillId="0" borderId="0" applyFont="0" applyFill="0" applyBorder="0" applyAlignment="0" applyProtection="0">
      <protection locked="0"/>
    </xf>
    <xf numFmtId="176" fontId="148" fillId="0" borderId="0"/>
    <xf numFmtId="176" fontId="148" fillId="0" borderId="0"/>
    <xf numFmtId="176" fontId="148" fillId="0" borderId="0"/>
    <xf numFmtId="176" fontId="148" fillId="0" borderId="0"/>
    <xf numFmtId="176" fontId="148" fillId="0" borderId="0"/>
    <xf numFmtId="176" fontId="148" fillId="0" borderId="0"/>
    <xf numFmtId="176" fontId="148" fillId="0" borderId="0"/>
    <xf numFmtId="176" fontId="148" fillId="0" borderId="0"/>
    <xf numFmtId="176" fontId="148" fillId="0" borderId="0"/>
    <xf numFmtId="176" fontId="148" fillId="0" borderId="0"/>
    <xf numFmtId="176" fontId="148" fillId="0" borderId="0"/>
    <xf numFmtId="176" fontId="148" fillId="0" borderId="0"/>
    <xf numFmtId="176" fontId="148" fillId="0" borderId="0"/>
    <xf numFmtId="176" fontId="148" fillId="0" borderId="0"/>
    <xf numFmtId="176" fontId="148" fillId="0" borderId="0"/>
    <xf numFmtId="176" fontId="148" fillId="35" borderId="0"/>
    <xf numFmtId="176" fontId="148" fillId="35" borderId="0"/>
    <xf numFmtId="176" fontId="148" fillId="35" borderId="0"/>
    <xf numFmtId="176" fontId="148" fillId="0" borderId="0"/>
    <xf numFmtId="176" fontId="148" fillId="0" borderId="0"/>
    <xf numFmtId="10" fontId="162" fillId="0" borderId="0"/>
    <xf numFmtId="10" fontId="162" fillId="0" borderId="0"/>
    <xf numFmtId="10" fontId="162" fillId="0" borderId="0"/>
    <xf numFmtId="10" fontId="162" fillId="0" borderId="0"/>
    <xf numFmtId="176" fontId="148" fillId="0" borderId="0"/>
    <xf numFmtId="176" fontId="148" fillId="35" borderId="0"/>
    <xf numFmtId="176" fontId="148" fillId="35" borderId="0"/>
    <xf numFmtId="176" fontId="148" fillId="35" borderId="0"/>
    <xf numFmtId="176" fontId="163" fillId="0" borderId="0"/>
    <xf numFmtId="176" fontId="148" fillId="0" borderId="0"/>
    <xf numFmtId="176" fontId="148" fillId="0" borderId="0"/>
    <xf numFmtId="176" fontId="148" fillId="0" borderId="0"/>
    <xf numFmtId="176" fontId="148" fillId="0" borderId="0"/>
    <xf numFmtId="176" fontId="148" fillId="0" borderId="0"/>
    <xf numFmtId="10" fontId="162" fillId="0" borderId="0"/>
    <xf numFmtId="176" fontId="148" fillId="0" borderId="0"/>
    <xf numFmtId="176" fontId="148" fillId="0" borderId="0"/>
    <xf numFmtId="176" fontId="148" fillId="0" borderId="0"/>
    <xf numFmtId="176" fontId="163" fillId="0" borderId="0"/>
    <xf numFmtId="176" fontId="148" fillId="0" borderId="0"/>
    <xf numFmtId="176" fontId="148" fillId="0" borderId="0"/>
    <xf numFmtId="176" fontId="148" fillId="0" borderId="0"/>
    <xf numFmtId="10" fontId="162" fillId="0" borderId="0"/>
    <xf numFmtId="176" fontId="148" fillId="0" borderId="0"/>
    <xf numFmtId="176" fontId="148" fillId="0" borderId="0"/>
    <xf numFmtId="9" fontId="163" fillId="0" borderId="0"/>
    <xf numFmtId="176" fontId="163" fillId="0" borderId="0"/>
    <xf numFmtId="10" fontId="163" fillId="0" borderId="0"/>
    <xf numFmtId="176" fontId="164" fillId="0" borderId="0">
      <alignment vertical="top"/>
    </xf>
    <xf numFmtId="179" fontId="148" fillId="0" borderId="0" applyFont="0" applyFill="0" applyBorder="0" applyAlignment="0" applyProtection="0"/>
    <xf numFmtId="180" fontId="165" fillId="0" borderId="0" applyFont="0" applyFill="0" applyBorder="0" applyAlignment="0" applyProtection="0"/>
    <xf numFmtId="179" fontId="148" fillId="0" borderId="0" applyFont="0" applyFill="0" applyBorder="0" applyAlignment="0" applyProtection="0"/>
    <xf numFmtId="179" fontId="148" fillId="0" borderId="0" applyFont="0" applyFill="0" applyBorder="0" applyAlignment="0" applyProtection="0"/>
    <xf numFmtId="179" fontId="148" fillId="0" borderId="0" applyFont="0" applyFill="0" applyBorder="0" applyAlignment="0" applyProtection="0"/>
    <xf numFmtId="179" fontId="148" fillId="0" borderId="0" applyFont="0" applyFill="0" applyBorder="0" applyAlignment="0" applyProtection="0"/>
    <xf numFmtId="181" fontId="165" fillId="0" borderId="0" applyFont="0" applyFill="0" applyBorder="0" applyAlignment="0" applyProtection="0"/>
    <xf numFmtId="179" fontId="148" fillId="0" borderId="0" applyFont="0" applyFill="0" applyBorder="0" applyAlignment="0" applyProtection="0"/>
    <xf numFmtId="179" fontId="148" fillId="0" borderId="0" applyFont="0" applyFill="0" applyBorder="0" applyAlignment="0" applyProtection="0"/>
    <xf numFmtId="179" fontId="148" fillId="0" borderId="0" applyFont="0" applyFill="0" applyBorder="0" applyAlignment="0" applyProtection="0"/>
    <xf numFmtId="176" fontId="148" fillId="0" borderId="0" applyFont="0" applyFill="0" applyBorder="0" applyAlignment="0" applyProtection="0"/>
    <xf numFmtId="39" fontId="148" fillId="0" borderId="0" applyFont="0" applyFill="0" applyBorder="0" applyAlignment="0" applyProtection="0"/>
    <xf numFmtId="39" fontId="148" fillId="0" borderId="0" applyFont="0" applyFill="0" applyBorder="0" applyAlignment="0" applyProtection="0"/>
    <xf numFmtId="176" fontId="148" fillId="0" borderId="0" applyFont="0" applyFill="0" applyBorder="0" applyAlignment="0" applyProtection="0"/>
    <xf numFmtId="176" fontId="148" fillId="0" borderId="0"/>
    <xf numFmtId="176" fontId="148" fillId="0" borderId="0" applyFont="0" applyFill="0" applyBorder="0" applyAlignment="0" applyProtection="0"/>
    <xf numFmtId="182" fontId="165" fillId="0" borderId="0" applyFont="0" applyFill="0" applyBorder="0" applyAlignment="0" applyProtection="0"/>
    <xf numFmtId="183" fontId="165" fillId="0" borderId="0" applyFont="0" applyFill="0" applyBorder="0" applyAlignment="0" applyProtection="0"/>
    <xf numFmtId="176" fontId="148" fillId="0" borderId="0"/>
    <xf numFmtId="176" fontId="148" fillId="0" borderId="0"/>
    <xf numFmtId="0" fontId="148" fillId="0" borderId="0"/>
    <xf numFmtId="0" fontId="148" fillId="0" borderId="0"/>
    <xf numFmtId="0" fontId="148" fillId="0" borderId="0"/>
    <xf numFmtId="0" fontId="148" fillId="0" borderId="0"/>
    <xf numFmtId="184" fontId="148" fillId="0" borderId="0"/>
    <xf numFmtId="176" fontId="148" fillId="0" borderId="0"/>
    <xf numFmtId="185" fontId="148" fillId="0" borderId="0" applyFont="0" applyFill="0" applyBorder="0" applyAlignment="0" applyProtection="0"/>
    <xf numFmtId="185" fontId="148" fillId="0" borderId="0" applyFont="0" applyFill="0" applyBorder="0" applyAlignment="0" applyProtection="0"/>
    <xf numFmtId="185" fontId="148" fillId="0" borderId="0" applyFont="0" applyFill="0" applyBorder="0" applyAlignment="0" applyProtection="0"/>
    <xf numFmtId="186" fontId="148" fillId="0" borderId="0" applyFont="0" applyFill="0" applyBorder="0" applyAlignment="0" applyProtection="0"/>
    <xf numFmtId="186" fontId="148" fillId="0" borderId="0" applyFont="0" applyFill="0" applyBorder="0" applyAlignment="0" applyProtection="0"/>
    <xf numFmtId="186" fontId="148" fillId="0" borderId="0" applyFon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87" fontId="148" fillId="0" borderId="0">
      <alignment horizontal="left" wrapText="1"/>
    </xf>
    <xf numFmtId="176" fontId="155" fillId="0" borderId="0">
      <alignment vertical="top"/>
    </xf>
    <xf numFmtId="176" fontId="155" fillId="0" borderId="0">
      <alignment vertical="top"/>
    </xf>
    <xf numFmtId="176" fontId="155" fillId="0" borderId="0">
      <alignment vertical="top"/>
    </xf>
    <xf numFmtId="176" fontId="155" fillId="0" borderId="0">
      <alignment vertical="top"/>
    </xf>
    <xf numFmtId="176" fontId="155" fillId="0" borderId="0">
      <alignment vertical="top"/>
    </xf>
    <xf numFmtId="187" fontId="148" fillId="0" borderId="0">
      <alignment horizontal="left" wrapText="1"/>
    </xf>
    <xf numFmtId="176" fontId="148" fillId="0" borderId="0"/>
    <xf numFmtId="176" fontId="148" fillId="0" borderId="0" applyNumberFormat="0" applyFill="0" applyBorder="0" applyAlignment="0" applyProtection="0"/>
    <xf numFmtId="176" fontId="148" fillId="0" borderId="0" applyNumberFormat="0" applyFill="0" applyBorder="0" applyAlignment="0" applyProtection="0"/>
    <xf numFmtId="187" fontId="148" fillId="0" borderId="0">
      <alignment horizontal="left" wrapText="1"/>
    </xf>
    <xf numFmtId="176" fontId="166"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66"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59" fillId="0" borderId="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3" fillId="0" borderId="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48" fillId="0" borderId="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67" fillId="0" borderId="0"/>
    <xf numFmtId="176" fontId="167" fillId="0" borderId="0"/>
    <xf numFmtId="176" fontId="167" fillId="0" borderId="0"/>
    <xf numFmtId="176" fontId="167" fillId="0" borderId="0"/>
    <xf numFmtId="176" fontId="148" fillId="0" borderId="0" applyNumberFormat="0" applyFill="0" applyBorder="0" applyAlignment="0" applyProtection="0"/>
    <xf numFmtId="176" fontId="166"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48" fillId="0" borderId="0"/>
    <xf numFmtId="176" fontId="166" fillId="0" borderId="0" applyNumberFormat="0" applyFill="0" applyBorder="0" applyAlignment="0" applyProtection="0"/>
    <xf numFmtId="176" fontId="166" fillId="0" borderId="0" applyNumberFormat="0" applyFill="0" applyBorder="0" applyAlignment="0" applyProtection="0"/>
    <xf numFmtId="176" fontId="159" fillId="0" borderId="0"/>
    <xf numFmtId="176" fontId="159" fillId="0" borderId="0"/>
    <xf numFmtId="176" fontId="159" fillId="0" borderId="0"/>
    <xf numFmtId="176" fontId="159" fillId="0" borderId="0"/>
    <xf numFmtId="176" fontId="159" fillId="0" borderId="0"/>
    <xf numFmtId="176" fontId="148" fillId="0" borderId="0"/>
    <xf numFmtId="176" fontId="148" fillId="0" borderId="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48" fillId="0" borderId="0"/>
    <xf numFmtId="176" fontId="148" fillId="0" borderId="0"/>
    <xf numFmtId="176" fontId="167" fillId="0" borderId="0"/>
    <xf numFmtId="176" fontId="167" fillId="0" borderId="0"/>
    <xf numFmtId="176" fontId="167" fillId="0" borderId="0"/>
    <xf numFmtId="176" fontId="148" fillId="0" borderId="0" applyNumberFormat="0" applyFill="0" applyBorder="0" applyAlignment="0" applyProtection="0"/>
    <xf numFmtId="176" fontId="167" fillId="0" borderId="0"/>
    <xf numFmtId="176" fontId="167" fillId="0" borderId="0"/>
    <xf numFmtId="176" fontId="167" fillId="0" borderId="0"/>
    <xf numFmtId="176" fontId="167" fillId="0" borderId="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xf numFmtId="176" fontId="168" fillId="0" borderId="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59" fillId="0" borderId="0"/>
    <xf numFmtId="176" fontId="148" fillId="0" borderId="0"/>
    <xf numFmtId="176" fontId="148" fillId="0" borderId="0" applyNumberFormat="0" applyFill="0" applyBorder="0" applyAlignment="0" applyProtection="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48" fillId="0" borderId="0" applyNumberFormat="0" applyFill="0" applyBorder="0" applyAlignment="0" applyProtection="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55" fillId="0" borderId="0">
      <alignment vertical="top"/>
    </xf>
    <xf numFmtId="176" fontId="155" fillId="0" borderId="0">
      <alignment vertical="top"/>
    </xf>
    <xf numFmtId="176" fontId="155" fillId="0" borderId="0">
      <alignment vertical="top"/>
    </xf>
    <xf numFmtId="176" fontId="163" fillId="0" borderId="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48" fillId="0" borderId="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48" fillId="0" borderId="0"/>
    <xf numFmtId="176" fontId="163" fillId="0" borderId="0"/>
    <xf numFmtId="176" fontId="163" fillId="0" borderId="0"/>
    <xf numFmtId="176" fontId="163" fillId="0" borderId="0"/>
    <xf numFmtId="176" fontId="163" fillId="0" borderId="0"/>
    <xf numFmtId="176" fontId="148" fillId="0" borderId="0" applyNumberFormat="0" applyFill="0" applyBorder="0" applyAlignment="0" applyProtection="0"/>
    <xf numFmtId="176" fontId="155" fillId="0" borderId="0">
      <alignment vertical="top"/>
    </xf>
    <xf numFmtId="176" fontId="167" fillId="0" borderId="0"/>
    <xf numFmtId="188" fontId="148" fillId="0" borderId="0" applyFont="0" applyFill="0" applyBorder="0" applyAlignment="0" applyProtection="0"/>
    <xf numFmtId="189" fontId="148" fillId="0" borderId="0" applyFont="0" applyFill="0" applyBorder="0" applyAlignment="0" applyProtection="0"/>
    <xf numFmtId="190" fontId="148" fillId="0" borderId="0" applyFont="0" applyFill="0" applyBorder="0" applyAlignment="0" applyProtection="0"/>
    <xf numFmtId="191" fontId="148" fillId="0" borderId="0" applyFont="0" applyFill="0" applyBorder="0" applyAlignment="0" applyProtection="0"/>
    <xf numFmtId="192" fontId="148" fillId="0" borderId="0" applyFont="0" applyFill="0" applyBorder="0" applyAlignment="0" applyProtection="0"/>
    <xf numFmtId="188" fontId="148" fillId="0" borderId="0" applyFont="0" applyFill="0" applyBorder="0" applyAlignment="0" applyProtection="0"/>
    <xf numFmtId="176" fontId="166"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59" fillId="0" borderId="0"/>
    <xf numFmtId="176" fontId="159" fillId="0" borderId="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93" fontId="148" fillId="0" borderId="0" applyFont="0" applyFill="0" applyBorder="0" applyAlignment="0" applyProtection="0"/>
    <xf numFmtId="176" fontId="148" fillId="0" borderId="0" applyFont="0" applyFill="0" applyBorder="0" applyAlignment="0" applyProtection="0"/>
    <xf numFmtId="194" fontId="148" fillId="0" borderId="0" applyFont="0" applyFill="0" applyBorder="0" applyAlignment="0" applyProtection="0"/>
    <xf numFmtId="195" fontId="148" fillId="0" borderId="0" applyFont="0" applyFill="0" applyBorder="0" applyAlignment="0" applyProtection="0"/>
    <xf numFmtId="196" fontId="148" fillId="0" borderId="0" applyFont="0" applyFill="0" applyBorder="0" applyAlignment="0" applyProtection="0"/>
    <xf numFmtId="197" fontId="148" fillId="0" borderId="0" applyFont="0" applyFill="0" applyBorder="0" applyAlignment="0" applyProtection="0"/>
    <xf numFmtId="194" fontId="148" fillId="0" borderId="0" applyFont="0" applyFill="0" applyBorder="0" applyAlignment="0" applyProtection="0"/>
    <xf numFmtId="194" fontId="148" fillId="0" borderId="0" applyFont="0" applyFill="0" applyBorder="0" applyAlignment="0" applyProtection="0"/>
    <xf numFmtId="195" fontId="148" fillId="0" borderId="0" applyFont="0" applyFill="0" applyBorder="0" applyAlignment="0" applyProtection="0"/>
    <xf numFmtId="196" fontId="148" fillId="0" borderId="0" applyFont="0" applyFill="0" applyBorder="0" applyAlignment="0" applyProtection="0"/>
    <xf numFmtId="197" fontId="148" fillId="0" borderId="0" applyFont="0" applyFill="0" applyBorder="0" applyAlignment="0" applyProtection="0"/>
    <xf numFmtId="194" fontId="148" fillId="0" borderId="0" applyFont="0" applyFill="0" applyBorder="0" applyAlignment="0" applyProtection="0"/>
    <xf numFmtId="193" fontId="148" fillId="0" borderId="0" applyFont="0" applyFill="0" applyBorder="0" applyAlignment="0" applyProtection="0"/>
    <xf numFmtId="193" fontId="148" fillId="0" borderId="0" applyFont="0" applyFill="0" applyBorder="0" applyAlignment="0" applyProtection="0"/>
    <xf numFmtId="193" fontId="148" fillId="0" borderId="0" applyFont="0" applyFill="0" applyBorder="0" applyAlignment="0" applyProtection="0"/>
    <xf numFmtId="194" fontId="169" fillId="0" borderId="0" applyFont="0" applyFill="0" applyBorder="0" applyAlignment="0" applyProtection="0"/>
    <xf numFmtId="194" fontId="169" fillId="0" borderId="0" applyFont="0" applyFill="0" applyBorder="0" applyAlignment="0" applyProtection="0"/>
    <xf numFmtId="194"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94" fontId="148" fillId="0" borderId="0" applyFont="0" applyFill="0" applyBorder="0" applyAlignment="0" applyProtection="0"/>
    <xf numFmtId="198" fontId="148" fillId="0" borderId="0" applyFont="0" applyFill="0" applyBorder="0" applyAlignment="0" applyProtection="0"/>
    <xf numFmtId="193" fontId="148" fillId="0" borderId="0" applyFont="0" applyFill="0" applyBorder="0" applyAlignment="0" applyProtection="0"/>
    <xf numFmtId="193" fontId="148" fillId="0" borderId="0" applyFont="0" applyFill="0" applyBorder="0" applyAlignment="0" applyProtection="0"/>
    <xf numFmtId="194"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94" fontId="148" fillId="0" borderId="0" applyFont="0" applyFill="0" applyBorder="0" applyAlignment="0" applyProtection="0"/>
    <xf numFmtId="194"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94" fontId="148" fillId="0" borderId="0" applyFont="0" applyFill="0" applyBorder="0" applyAlignment="0" applyProtection="0"/>
    <xf numFmtId="194"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94" fontId="148" fillId="0" borderId="0" applyFont="0" applyFill="0" applyBorder="0" applyAlignment="0" applyProtection="0"/>
    <xf numFmtId="194"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94" fontId="148" fillId="0" borderId="0" applyFont="0" applyFill="0" applyBorder="0" applyAlignment="0" applyProtection="0"/>
    <xf numFmtId="194" fontId="140" fillId="0" borderId="0" applyFont="0" applyFill="0" applyBorder="0" applyAlignment="0" applyProtection="0"/>
    <xf numFmtId="194" fontId="140" fillId="0" borderId="0" applyFont="0" applyFill="0" applyBorder="0" applyAlignment="0" applyProtection="0"/>
    <xf numFmtId="194" fontId="140" fillId="0" borderId="0" applyFont="0" applyFill="0" applyBorder="0" applyAlignment="0" applyProtection="0"/>
    <xf numFmtId="194" fontId="140" fillId="0" borderId="0" applyFont="0" applyFill="0" applyBorder="0" applyAlignment="0" applyProtection="0"/>
    <xf numFmtId="194"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94" fontId="148" fillId="0" borderId="0" applyFont="0" applyFill="0" applyBorder="0" applyAlignment="0" applyProtection="0"/>
    <xf numFmtId="194"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94" fontId="148" fillId="0" borderId="0" applyFont="0" applyFill="0" applyBorder="0" applyAlignment="0" applyProtection="0"/>
    <xf numFmtId="194"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94" fontId="148" fillId="0" borderId="0" applyFont="0" applyFill="0" applyBorder="0" applyAlignment="0" applyProtection="0"/>
    <xf numFmtId="194"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94" fontId="148" fillId="0" borderId="0" applyFont="0" applyFill="0" applyBorder="0" applyAlignment="0" applyProtection="0"/>
    <xf numFmtId="194"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94" fontId="148" fillId="0" borderId="0" applyFont="0" applyFill="0" applyBorder="0" applyAlignment="0" applyProtection="0"/>
    <xf numFmtId="190" fontId="148" fillId="0" borderId="0" applyFont="0" applyFill="0" applyBorder="0" applyAlignment="0" applyProtection="0"/>
    <xf numFmtId="39" fontId="148" fillId="0" borderId="0" applyFont="0" applyFill="0" applyBorder="0" applyAlignment="0" applyProtection="0"/>
    <xf numFmtId="185" fontId="148" fillId="0" borderId="0" applyFont="0" applyFill="0" applyBorder="0" applyAlignment="0" applyProtection="0"/>
    <xf numFmtId="190" fontId="148" fillId="0" borderId="0" applyFont="0" applyFill="0" applyBorder="0" applyAlignment="0" applyProtection="0"/>
    <xf numFmtId="190" fontId="148" fillId="0" borderId="0" applyFon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55" fillId="0" borderId="0">
      <alignment vertical="top"/>
    </xf>
    <xf numFmtId="176" fontId="155" fillId="0" borderId="0">
      <alignment vertical="top"/>
    </xf>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63" fillId="0" borderId="0"/>
    <xf numFmtId="176" fontId="148" fillId="0" borderId="0"/>
    <xf numFmtId="176" fontId="148" fillId="0" borderId="0"/>
    <xf numFmtId="176" fontId="148" fillId="0" borderId="0"/>
    <xf numFmtId="187" fontId="148" fillId="0" borderId="0">
      <alignment horizontal="left" wrapText="1"/>
    </xf>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84" fontId="170" fillId="0" borderId="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98" fontId="148" fillId="0" borderId="0" applyFont="0" applyFill="0" applyBorder="0" applyAlignment="0" applyProtection="0"/>
    <xf numFmtId="198" fontId="148" fillId="0" borderId="0" applyFont="0" applyFill="0" applyBorder="0" applyAlignment="0" applyProtection="0"/>
    <xf numFmtId="198" fontId="148" fillId="0" borderId="0" applyFon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48"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48"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48" fillId="0" borderId="0"/>
    <xf numFmtId="176" fontId="148" fillId="0" borderId="0"/>
    <xf numFmtId="176" fontId="148" fillId="0" borderId="0"/>
    <xf numFmtId="176" fontId="148" fillId="0" borderId="0"/>
    <xf numFmtId="176" fontId="148" fillId="0" borderId="0"/>
    <xf numFmtId="176" fontId="148" fillId="0" borderId="0"/>
    <xf numFmtId="176" fontId="148" fillId="0" borderId="0"/>
    <xf numFmtId="176" fontId="148" fillId="0" borderId="0"/>
    <xf numFmtId="176" fontId="148" fillId="0" borderId="0"/>
    <xf numFmtId="176" fontId="166" fillId="0" borderId="0" applyNumberFormat="0" applyFill="0" applyBorder="0" applyAlignment="0" applyProtection="0"/>
    <xf numFmtId="176" fontId="166" fillId="0" borderId="0" applyNumberFormat="0" applyFill="0" applyBorder="0" applyAlignment="0" applyProtection="0"/>
    <xf numFmtId="176" fontId="163" fillId="0" borderId="0"/>
    <xf numFmtId="176" fontId="159" fillId="0" borderId="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71" fillId="0" borderId="0" applyNumberFormat="0" applyFill="0" applyBorder="0" applyAlignment="0" applyProtection="0"/>
    <xf numFmtId="176" fontId="171" fillId="0" borderId="0" applyNumberFormat="0" applyFill="0" applyBorder="0" applyAlignment="0" applyProtection="0"/>
    <xf numFmtId="176" fontId="148" fillId="0" borderId="0" applyNumberFormat="0" applyFill="0" applyBorder="0" applyAlignment="0" applyProtection="0"/>
    <xf numFmtId="176" fontId="171" fillId="0" borderId="0" applyNumberFormat="0" applyFill="0" applyBorder="0" applyAlignment="0" applyProtection="0"/>
    <xf numFmtId="176" fontId="171" fillId="0" borderId="0" applyNumberFormat="0" applyFill="0" applyBorder="0" applyAlignment="0" applyProtection="0"/>
    <xf numFmtId="176" fontId="148" fillId="0" borderId="0" applyNumberFormat="0" applyFill="0" applyBorder="0" applyAlignment="0" applyProtection="0"/>
    <xf numFmtId="176" fontId="171" fillId="0" borderId="0" applyNumberFormat="0" applyFill="0" applyBorder="0" applyAlignment="0" applyProtection="0"/>
    <xf numFmtId="176" fontId="171" fillId="0" borderId="0" applyNumberFormat="0" applyFill="0" applyBorder="0" applyAlignment="0" applyProtection="0"/>
    <xf numFmtId="176" fontId="148" fillId="0" borderId="0" applyNumberFormat="0" applyFill="0" applyBorder="0" applyAlignment="0" applyProtection="0"/>
    <xf numFmtId="176" fontId="171" fillId="0" borderId="0" applyNumberFormat="0" applyFill="0" applyBorder="0" applyAlignment="0" applyProtection="0"/>
    <xf numFmtId="176" fontId="171" fillId="0" borderId="0" applyNumberFormat="0" applyFill="0" applyBorder="0" applyAlignment="0" applyProtection="0"/>
    <xf numFmtId="176" fontId="148" fillId="0" borderId="0" applyNumberFormat="0" applyFill="0" applyBorder="0" applyAlignment="0" applyProtection="0"/>
    <xf numFmtId="176" fontId="171" fillId="0" borderId="0" applyNumberFormat="0" applyFill="0" applyBorder="0" applyAlignment="0" applyProtection="0"/>
    <xf numFmtId="176" fontId="171" fillId="0" borderId="0" applyNumberFormat="0" applyFill="0" applyBorder="0" applyAlignment="0" applyProtection="0"/>
    <xf numFmtId="176" fontId="148" fillId="0" borderId="0" applyNumberFormat="0" applyFill="0" applyBorder="0" applyAlignment="0" applyProtection="0"/>
    <xf numFmtId="176" fontId="171" fillId="0" borderId="0" applyNumberFormat="0" applyFill="0" applyBorder="0" applyAlignment="0" applyProtection="0"/>
    <xf numFmtId="176" fontId="171" fillId="0" borderId="0" applyNumberFormat="0" applyFill="0" applyBorder="0" applyAlignment="0" applyProtection="0"/>
    <xf numFmtId="176" fontId="148" fillId="0" borderId="0" applyNumberFormat="0" applyFill="0" applyBorder="0" applyAlignment="0" applyProtection="0"/>
    <xf numFmtId="176" fontId="171" fillId="0" borderId="0" applyNumberFormat="0" applyFill="0" applyBorder="0" applyAlignment="0" applyProtection="0"/>
    <xf numFmtId="176" fontId="148" fillId="0" borderId="0" applyNumberFormat="0" applyFill="0" applyBorder="0" applyAlignment="0" applyProtection="0"/>
    <xf numFmtId="176" fontId="171" fillId="0" borderId="0" applyNumberFormat="0" applyFill="0" applyBorder="0" applyAlignment="0" applyProtection="0"/>
    <xf numFmtId="176" fontId="171" fillId="0" borderId="0" applyNumberFormat="0" applyFill="0" applyBorder="0" applyAlignment="0" applyProtection="0"/>
    <xf numFmtId="176" fontId="148" fillId="0" borderId="0" applyNumberFormat="0" applyFill="0" applyBorder="0" applyAlignment="0" applyProtection="0"/>
    <xf numFmtId="176" fontId="171" fillId="0" borderId="0" applyNumberFormat="0" applyFill="0" applyBorder="0" applyAlignment="0" applyProtection="0"/>
    <xf numFmtId="176" fontId="171" fillId="0" borderId="0" applyNumberFormat="0" applyFill="0" applyBorder="0" applyAlignment="0" applyProtection="0"/>
    <xf numFmtId="176" fontId="148" fillId="0" borderId="0" applyNumberFormat="0" applyFill="0" applyBorder="0" applyAlignment="0" applyProtection="0"/>
    <xf numFmtId="176" fontId="171" fillId="0" borderId="0" applyNumberFormat="0" applyFill="0" applyBorder="0" applyAlignment="0" applyProtection="0"/>
    <xf numFmtId="176" fontId="171" fillId="0" borderId="0" applyNumberFormat="0" applyFill="0" applyBorder="0" applyAlignment="0" applyProtection="0"/>
    <xf numFmtId="176" fontId="148" fillId="0" borderId="0" applyNumberFormat="0" applyFill="0" applyBorder="0" applyAlignment="0" applyProtection="0"/>
    <xf numFmtId="176" fontId="171" fillId="0" borderId="0" applyNumberFormat="0" applyFill="0" applyBorder="0" applyAlignment="0" applyProtection="0"/>
    <xf numFmtId="176" fontId="171" fillId="0" borderId="0" applyNumberFormat="0" applyFill="0" applyBorder="0" applyAlignment="0" applyProtection="0"/>
    <xf numFmtId="176" fontId="148" fillId="0" borderId="0" applyNumberFormat="0" applyFill="0" applyBorder="0" applyAlignment="0" applyProtection="0"/>
    <xf numFmtId="176" fontId="171" fillId="0" borderId="0" applyNumberFormat="0" applyFill="0" applyBorder="0" applyAlignment="0" applyProtection="0"/>
    <xf numFmtId="176" fontId="171" fillId="0" borderId="0" applyNumberFormat="0" applyFill="0" applyBorder="0" applyAlignment="0" applyProtection="0"/>
    <xf numFmtId="176" fontId="148" fillId="0" borderId="0" applyNumberFormat="0" applyFill="0" applyBorder="0" applyAlignment="0" applyProtection="0"/>
    <xf numFmtId="176" fontId="171" fillId="0" borderId="0" applyNumberFormat="0" applyFill="0" applyBorder="0" applyAlignment="0" applyProtection="0"/>
    <xf numFmtId="176" fontId="171" fillId="0" borderId="0" applyNumberFormat="0" applyFill="0" applyBorder="0" applyAlignment="0" applyProtection="0"/>
    <xf numFmtId="176" fontId="148" fillId="0" borderId="0" applyNumberFormat="0" applyFill="0" applyBorder="0" applyAlignment="0" applyProtection="0"/>
    <xf numFmtId="176" fontId="171" fillId="0" borderId="0" applyNumberFormat="0" applyFill="0" applyBorder="0" applyAlignment="0" applyProtection="0"/>
    <xf numFmtId="176" fontId="171" fillId="0" borderId="0" applyNumberFormat="0" applyFill="0" applyBorder="0" applyAlignment="0" applyProtection="0"/>
    <xf numFmtId="176" fontId="148" fillId="0" borderId="0" applyNumberFormat="0" applyFill="0" applyBorder="0" applyAlignment="0" applyProtection="0"/>
    <xf numFmtId="176" fontId="171" fillId="0" borderId="0" applyNumberFormat="0" applyFill="0" applyBorder="0" applyAlignment="0" applyProtection="0"/>
    <xf numFmtId="176" fontId="171" fillId="0" borderId="0" applyNumberFormat="0" applyFill="0" applyBorder="0" applyAlignment="0" applyProtection="0"/>
    <xf numFmtId="176" fontId="148" fillId="0" borderId="0" applyNumberFormat="0" applyFill="0" applyBorder="0" applyAlignment="0" applyProtection="0"/>
    <xf numFmtId="176" fontId="171" fillId="0" borderId="0" applyNumberFormat="0" applyFill="0" applyBorder="0" applyAlignment="0" applyProtection="0"/>
    <xf numFmtId="176" fontId="171" fillId="0" borderId="0" applyNumberFormat="0" applyFill="0" applyBorder="0" applyAlignment="0" applyProtection="0"/>
    <xf numFmtId="176" fontId="148" fillId="0" borderId="0" applyNumberFormat="0" applyFill="0" applyBorder="0" applyAlignment="0" applyProtection="0"/>
    <xf numFmtId="176" fontId="171" fillId="0" borderId="0" applyNumberFormat="0" applyFill="0" applyBorder="0" applyAlignment="0" applyProtection="0"/>
    <xf numFmtId="176" fontId="171" fillId="0" borderId="0" applyNumberFormat="0" applyFill="0" applyBorder="0" applyAlignment="0" applyProtection="0"/>
    <xf numFmtId="176" fontId="148" fillId="0" borderId="0" applyNumberFormat="0" applyFill="0" applyBorder="0" applyAlignment="0" applyProtection="0"/>
    <xf numFmtId="176" fontId="171" fillId="0" borderId="0" applyNumberFormat="0" applyFill="0" applyBorder="0" applyAlignment="0" applyProtection="0"/>
    <xf numFmtId="176" fontId="171" fillId="0" borderId="0" applyNumberFormat="0" applyFill="0" applyBorder="0" applyAlignment="0" applyProtection="0"/>
    <xf numFmtId="176" fontId="148" fillId="0" borderId="0" applyNumberFormat="0" applyFill="0" applyBorder="0" applyAlignment="0" applyProtection="0"/>
    <xf numFmtId="176" fontId="171"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36" borderId="0" applyNumberFormat="0" applyFont="0" applyAlignment="0" applyProtection="0"/>
    <xf numFmtId="176" fontId="148" fillId="0" borderId="0" applyNumberFormat="0" applyFill="0" applyBorder="0" applyAlignment="0" applyProtection="0"/>
    <xf numFmtId="176" fontId="148" fillId="0" borderId="0"/>
    <xf numFmtId="176" fontId="148" fillId="0" borderId="0" applyNumberFormat="0" applyFill="0" applyBorder="0" applyAlignment="0" applyProtection="0"/>
    <xf numFmtId="176" fontId="166" fillId="0" borderId="0" applyNumberFormat="0" applyFill="0" applyBorder="0" applyAlignment="0" applyProtection="0"/>
    <xf numFmtId="176" fontId="155" fillId="0" borderId="0">
      <alignment vertical="top"/>
    </xf>
    <xf numFmtId="176" fontId="148" fillId="0" borderId="0"/>
    <xf numFmtId="176" fontId="166" fillId="0" borderId="0" applyNumberFormat="0" applyFill="0" applyBorder="0" applyAlignment="0" applyProtection="0"/>
    <xf numFmtId="176" fontId="163" fillId="0" borderId="0"/>
    <xf numFmtId="182" fontId="148" fillId="0" borderId="0" applyFont="0" applyFill="0" applyBorder="0" applyAlignment="0" applyProtection="0"/>
    <xf numFmtId="182" fontId="148" fillId="0" borderId="0" applyFont="0" applyFill="0" applyBorder="0" applyAlignment="0" applyProtection="0"/>
    <xf numFmtId="176" fontId="163" fillId="0" borderId="0"/>
    <xf numFmtId="176" fontId="148" fillId="0" borderId="0" applyNumberFormat="0" applyFill="0" applyBorder="0" applyAlignment="0" applyProtection="0"/>
    <xf numFmtId="176" fontId="167" fillId="0" borderId="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84" fontId="170" fillId="0" borderId="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48" fillId="0" borderId="0" applyNumberFormat="0" applyFill="0" applyBorder="0" applyAlignment="0" applyProtection="0"/>
    <xf numFmtId="176" fontId="167" fillId="0" borderId="0"/>
    <xf numFmtId="176" fontId="167" fillId="0" borderId="0"/>
    <xf numFmtId="176" fontId="167" fillId="0" borderId="0"/>
    <xf numFmtId="176" fontId="148" fillId="0" borderId="0" applyNumberFormat="0" applyFill="0" applyBorder="0" applyAlignment="0" applyProtection="0"/>
    <xf numFmtId="176" fontId="167" fillId="0" borderId="0"/>
    <xf numFmtId="176" fontId="159" fillId="0" borderId="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72" fillId="37" borderId="0" applyNumberFormat="0" applyBorder="0" applyProtection="0">
      <alignment horizontal="centerContinuous" vertical="center"/>
    </xf>
    <xf numFmtId="176" fontId="161" fillId="0" borderId="0" applyNumberFormat="0" applyFill="0" applyBorder="0" applyAlignment="0" applyProtection="0"/>
    <xf numFmtId="176" fontId="161" fillId="0" borderId="0" applyNumberFormat="0" applyFill="0" applyBorder="0" applyAlignment="0" applyProtection="0"/>
    <xf numFmtId="176" fontId="161" fillId="0" borderId="0" applyNumberFormat="0" applyFill="0" applyBorder="0" applyAlignment="0" applyProtection="0"/>
    <xf numFmtId="176" fontId="161" fillId="0" borderId="0" applyNumberFormat="0" applyFill="0" applyBorder="0" applyAlignment="0" applyProtection="0"/>
    <xf numFmtId="176" fontId="173" fillId="0" borderId="14" applyNumberFormat="0" applyFill="0" applyAlignment="0" applyProtection="0"/>
    <xf numFmtId="176" fontId="173" fillId="0" borderId="14" applyNumberFormat="0" applyFill="0" applyAlignment="0" applyProtection="0"/>
    <xf numFmtId="176" fontId="173" fillId="0" borderId="14" applyNumberFormat="0" applyFill="0" applyAlignment="0" applyProtection="0"/>
    <xf numFmtId="176" fontId="173" fillId="0" borderId="14" applyNumberFormat="0" applyFill="0" applyAlignment="0" applyProtection="0"/>
    <xf numFmtId="3" fontId="174" fillId="0" borderId="15" applyBorder="0">
      <alignment vertical="center"/>
    </xf>
    <xf numFmtId="176" fontId="172" fillId="37" borderId="0" applyNumberFormat="0" applyBorder="0" applyProtection="0">
      <alignment horizontal="centerContinuous" vertical="center"/>
    </xf>
    <xf numFmtId="176" fontId="172" fillId="37" borderId="0" applyNumberFormat="0" applyBorder="0" applyProtection="0">
      <alignment horizontal="centerContinuous" vertical="center"/>
    </xf>
    <xf numFmtId="176" fontId="172" fillId="37" borderId="0" applyNumberFormat="0" applyBorder="0" applyProtection="0">
      <alignment horizontal="centerContinuous" vertical="center"/>
    </xf>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xf numFmtId="199" fontId="148" fillId="0" borderId="0" applyFont="0" applyFill="0" applyBorder="0" applyAlignment="0" applyProtection="0"/>
    <xf numFmtId="176" fontId="148" fillId="0" borderId="0" applyFont="0" applyFill="0" applyBorder="0" applyAlignment="0" applyProtection="0"/>
    <xf numFmtId="193" fontId="148" fillId="0" borderId="0" applyFont="0" applyFill="0" applyBorder="0" applyAlignment="0" applyProtection="0"/>
    <xf numFmtId="199" fontId="148" fillId="0" borderId="0" applyFont="0" applyFill="0" applyBorder="0" applyAlignment="0" applyProtection="0"/>
    <xf numFmtId="199" fontId="148" fillId="0" borderId="0" applyFont="0" applyFill="0" applyBorder="0" applyAlignment="0" applyProtection="0"/>
    <xf numFmtId="200" fontId="148" fillId="0" borderId="0" applyFont="0" applyFill="0" applyBorder="0" applyProtection="0">
      <alignment horizontal="right"/>
    </xf>
    <xf numFmtId="176" fontId="148" fillId="0" borderId="0" applyFont="0" applyFill="0" applyBorder="0" applyAlignment="0" applyProtection="0"/>
    <xf numFmtId="176" fontId="148" fillId="0" borderId="0" applyFont="0" applyFill="0" applyBorder="0" applyProtection="0">
      <alignment horizontal="right"/>
    </xf>
    <xf numFmtId="200" fontId="148" fillId="0" borderId="0" applyFont="0" applyFill="0" applyBorder="0" applyProtection="0">
      <alignment horizontal="right"/>
    </xf>
    <xf numFmtId="200" fontId="148" fillId="0" borderId="0" applyFont="0" applyFill="0" applyBorder="0" applyProtection="0">
      <alignment horizontal="right"/>
    </xf>
    <xf numFmtId="201" fontId="148" fillId="0" borderId="0" applyFont="0" applyFill="0" applyBorder="0" applyProtection="0">
      <alignment horizontal="right"/>
    </xf>
    <xf numFmtId="201" fontId="148" fillId="0" borderId="0" applyFont="0" applyFill="0" applyBorder="0" applyProtection="0">
      <alignment horizontal="right"/>
    </xf>
    <xf numFmtId="201" fontId="148" fillId="0" borderId="0" applyFont="0" applyFill="0" applyBorder="0" applyProtection="0">
      <alignment horizontal="right"/>
    </xf>
    <xf numFmtId="176" fontId="148" fillId="0" borderId="0" applyFont="0" applyFill="0" applyBorder="0" applyProtection="0">
      <alignment horizontal="right"/>
    </xf>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xf numFmtId="176" fontId="148" fillId="0" borderId="0"/>
    <xf numFmtId="176" fontId="148" fillId="0" borderId="0"/>
    <xf numFmtId="176" fontId="148"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48"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202" fontId="148" fillId="0" borderId="0" applyFont="0" applyFill="0" applyBorder="0" applyAlignment="0" applyProtection="0"/>
    <xf numFmtId="202"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87" fontId="148" fillId="0" borderId="0">
      <alignment horizontal="left" wrapText="1"/>
    </xf>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87" fontId="148" fillId="0" borderId="0">
      <alignment horizontal="left" wrapText="1"/>
    </xf>
    <xf numFmtId="187" fontId="148" fillId="0" borderId="0">
      <alignment horizontal="left" wrapText="1"/>
    </xf>
    <xf numFmtId="187" fontId="148" fillId="0" borderId="0">
      <alignment horizontal="left" wrapText="1"/>
    </xf>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48" fillId="0" borderId="0"/>
    <xf numFmtId="176" fontId="148" fillId="0" borderId="0"/>
    <xf numFmtId="176" fontId="148" fillId="0" borderId="0"/>
    <xf numFmtId="187" fontId="148" fillId="0" borderId="0">
      <alignment horizontal="left" wrapText="1"/>
    </xf>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87" fontId="148" fillId="0" borderId="0">
      <alignment horizontal="left" wrapText="1"/>
    </xf>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59" fillId="0" borderId="0"/>
    <xf numFmtId="176" fontId="175" fillId="0" borderId="0" applyNumberFormat="0" applyFill="0" applyBorder="0" applyProtection="0">
      <alignment vertical="top"/>
    </xf>
    <xf numFmtId="176" fontId="175" fillId="0" borderId="0" applyNumberFormat="0" applyFill="0" applyBorder="0" applyProtection="0">
      <alignment vertical="top"/>
    </xf>
    <xf numFmtId="176" fontId="148" fillId="0" borderId="0" applyNumberFormat="0" applyFill="0" applyBorder="0" applyProtection="0">
      <alignment vertical="top"/>
    </xf>
    <xf numFmtId="176" fontId="175" fillId="0" borderId="0" applyNumberFormat="0" applyFill="0" applyBorder="0" applyProtection="0">
      <alignment vertical="top"/>
    </xf>
    <xf numFmtId="176" fontId="175" fillId="0" borderId="0" applyNumberFormat="0" applyFill="0" applyBorder="0" applyProtection="0">
      <alignment vertical="top"/>
    </xf>
    <xf numFmtId="176" fontId="148" fillId="0" borderId="0" applyNumberFormat="0" applyFill="0" applyBorder="0" applyProtection="0">
      <alignment vertical="top"/>
    </xf>
    <xf numFmtId="176" fontId="175" fillId="0" borderId="0" applyNumberFormat="0" applyFill="0" applyBorder="0" applyProtection="0">
      <alignment vertical="top"/>
    </xf>
    <xf numFmtId="176" fontId="175" fillId="0" borderId="0" applyNumberFormat="0" applyFill="0" applyBorder="0" applyProtection="0">
      <alignment vertical="top"/>
    </xf>
    <xf numFmtId="176" fontId="148" fillId="0" borderId="0" applyNumberFormat="0" applyFill="0" applyBorder="0" applyProtection="0">
      <alignment vertical="top"/>
    </xf>
    <xf numFmtId="176" fontId="175" fillId="0" borderId="0" applyNumberFormat="0" applyFill="0" applyBorder="0" applyProtection="0">
      <alignment vertical="top"/>
    </xf>
    <xf numFmtId="176" fontId="175" fillId="0" borderId="0" applyNumberFormat="0" applyFill="0" applyBorder="0" applyProtection="0">
      <alignment vertical="top"/>
    </xf>
    <xf numFmtId="176" fontId="148" fillId="0" borderId="0" applyNumberFormat="0" applyFill="0" applyBorder="0" applyProtection="0">
      <alignment vertical="top"/>
    </xf>
    <xf numFmtId="176" fontId="175" fillId="0" borderId="0" applyNumberFormat="0" applyFill="0" applyBorder="0" applyProtection="0">
      <alignment vertical="top"/>
    </xf>
    <xf numFmtId="176" fontId="175" fillId="0" borderId="0" applyNumberFormat="0" applyFill="0" applyBorder="0" applyProtection="0">
      <alignment vertical="top"/>
    </xf>
    <xf numFmtId="176" fontId="148" fillId="0" borderId="0" applyNumberFormat="0" applyFill="0" applyBorder="0" applyProtection="0">
      <alignment vertical="top"/>
    </xf>
    <xf numFmtId="176" fontId="175" fillId="0" borderId="0" applyNumberFormat="0" applyFill="0" applyBorder="0" applyProtection="0">
      <alignment vertical="top"/>
    </xf>
    <xf numFmtId="176" fontId="175" fillId="0" borderId="0" applyNumberFormat="0" applyFill="0" applyBorder="0" applyProtection="0">
      <alignment vertical="top"/>
    </xf>
    <xf numFmtId="176" fontId="148" fillId="0" borderId="0" applyNumberFormat="0" applyFill="0" applyBorder="0" applyProtection="0">
      <alignment vertical="top"/>
    </xf>
    <xf numFmtId="176" fontId="175" fillId="0" borderId="0" applyNumberFormat="0" applyFill="0" applyBorder="0" applyProtection="0">
      <alignment vertical="top"/>
    </xf>
    <xf numFmtId="176" fontId="148" fillId="0" borderId="0" applyNumberFormat="0" applyFill="0" applyBorder="0" applyProtection="0">
      <alignment vertical="top"/>
    </xf>
    <xf numFmtId="176" fontId="175" fillId="0" borderId="0" applyNumberFormat="0" applyFill="0" applyBorder="0" applyProtection="0">
      <alignment vertical="top"/>
    </xf>
    <xf numFmtId="176" fontId="175" fillId="0" borderId="0" applyNumberFormat="0" applyFill="0" applyBorder="0" applyProtection="0">
      <alignment vertical="top"/>
    </xf>
    <xf numFmtId="176" fontId="148" fillId="0" borderId="0" applyNumberFormat="0" applyFill="0" applyBorder="0" applyProtection="0">
      <alignment vertical="top"/>
    </xf>
    <xf numFmtId="176" fontId="175" fillId="0" borderId="0" applyNumberFormat="0" applyFill="0" applyBorder="0" applyProtection="0">
      <alignment vertical="top"/>
    </xf>
    <xf numFmtId="176" fontId="175" fillId="0" borderId="0" applyNumberFormat="0" applyFill="0" applyBorder="0" applyProtection="0">
      <alignment vertical="top"/>
    </xf>
    <xf numFmtId="176" fontId="148" fillId="0" borderId="0" applyNumberFormat="0" applyFill="0" applyBorder="0" applyProtection="0">
      <alignment vertical="top"/>
    </xf>
    <xf numFmtId="176" fontId="175" fillId="0" borderId="0" applyNumberFormat="0" applyFill="0" applyBorder="0" applyProtection="0">
      <alignment vertical="top"/>
    </xf>
    <xf numFmtId="176" fontId="175" fillId="0" borderId="0" applyNumberFormat="0" applyFill="0" applyBorder="0" applyProtection="0">
      <alignment vertical="top"/>
    </xf>
    <xf numFmtId="176" fontId="148" fillId="0" borderId="0" applyNumberFormat="0" applyFill="0" applyBorder="0" applyProtection="0">
      <alignment vertical="top"/>
    </xf>
    <xf numFmtId="176" fontId="175" fillId="0" borderId="0" applyNumberFormat="0" applyFill="0" applyBorder="0" applyProtection="0">
      <alignment vertical="top"/>
    </xf>
    <xf numFmtId="176" fontId="175" fillId="0" borderId="0" applyNumberFormat="0" applyFill="0" applyBorder="0" applyProtection="0">
      <alignment vertical="top"/>
    </xf>
    <xf numFmtId="176" fontId="148" fillId="0" borderId="0" applyNumberFormat="0" applyFill="0" applyBorder="0" applyProtection="0">
      <alignment vertical="top"/>
    </xf>
    <xf numFmtId="176" fontId="175" fillId="0" borderId="0" applyNumberFormat="0" applyFill="0" applyBorder="0" applyProtection="0">
      <alignment vertical="top"/>
    </xf>
    <xf numFmtId="176" fontId="175" fillId="0" borderId="0" applyNumberFormat="0" applyFill="0" applyBorder="0" applyProtection="0">
      <alignment vertical="top"/>
    </xf>
    <xf numFmtId="176" fontId="148" fillId="0" borderId="0" applyNumberFormat="0" applyFill="0" applyBorder="0" applyProtection="0">
      <alignment vertical="top"/>
    </xf>
    <xf numFmtId="176" fontId="175" fillId="0" borderId="0" applyNumberFormat="0" applyFill="0" applyBorder="0" applyProtection="0">
      <alignment vertical="top"/>
    </xf>
    <xf numFmtId="176" fontId="175" fillId="0" borderId="0" applyNumberFormat="0" applyFill="0" applyBorder="0" applyProtection="0">
      <alignment vertical="top"/>
    </xf>
    <xf numFmtId="176" fontId="148" fillId="0" borderId="0" applyNumberFormat="0" applyFill="0" applyBorder="0" applyProtection="0">
      <alignment vertical="top"/>
    </xf>
    <xf numFmtId="176" fontId="175" fillId="0" borderId="0" applyNumberFormat="0" applyFill="0" applyBorder="0" applyProtection="0">
      <alignment vertical="top"/>
    </xf>
    <xf numFmtId="176" fontId="175" fillId="0" borderId="0" applyNumberFormat="0" applyFill="0" applyBorder="0" applyProtection="0">
      <alignment vertical="top"/>
    </xf>
    <xf numFmtId="176" fontId="148" fillId="0" borderId="0" applyNumberFormat="0" applyFill="0" applyBorder="0" applyProtection="0">
      <alignment vertical="top"/>
    </xf>
    <xf numFmtId="176" fontId="175" fillId="0" borderId="0" applyNumberFormat="0" applyFill="0" applyBorder="0" applyProtection="0">
      <alignment vertical="top"/>
    </xf>
    <xf numFmtId="176" fontId="175" fillId="0" borderId="0" applyNumberFormat="0" applyFill="0" applyBorder="0" applyProtection="0">
      <alignment vertical="top"/>
    </xf>
    <xf numFmtId="176" fontId="148" fillId="0" borderId="0" applyNumberFormat="0" applyFill="0" applyBorder="0" applyProtection="0">
      <alignment vertical="top"/>
    </xf>
    <xf numFmtId="176" fontId="175" fillId="0" borderId="0" applyNumberFormat="0" applyFill="0" applyBorder="0" applyProtection="0">
      <alignment vertical="top"/>
    </xf>
    <xf numFmtId="176" fontId="175" fillId="0" borderId="0" applyNumberFormat="0" applyFill="0" applyBorder="0" applyProtection="0">
      <alignment vertical="top"/>
    </xf>
    <xf numFmtId="176" fontId="148" fillId="0" borderId="0" applyNumberFormat="0" applyFill="0" applyBorder="0" applyProtection="0">
      <alignment vertical="top"/>
    </xf>
    <xf numFmtId="176" fontId="175" fillId="0" borderId="0" applyNumberFormat="0" applyFill="0" applyBorder="0" applyProtection="0">
      <alignment vertical="top"/>
    </xf>
    <xf numFmtId="176" fontId="175" fillId="0" borderId="0" applyNumberFormat="0" applyFill="0" applyBorder="0" applyProtection="0">
      <alignment vertical="top"/>
    </xf>
    <xf numFmtId="176" fontId="148" fillId="0" borderId="0" applyNumberFormat="0" applyFill="0" applyBorder="0" applyProtection="0">
      <alignment vertical="top"/>
    </xf>
    <xf numFmtId="176" fontId="175" fillId="0" borderId="0" applyNumberFormat="0" applyFill="0" applyBorder="0" applyProtection="0">
      <alignment vertical="top"/>
    </xf>
    <xf numFmtId="176" fontId="175" fillId="0" borderId="0" applyNumberFormat="0" applyFill="0" applyBorder="0" applyProtection="0">
      <alignment vertical="top"/>
    </xf>
    <xf numFmtId="176" fontId="148" fillId="0" borderId="0" applyNumberFormat="0" applyFill="0" applyBorder="0" applyProtection="0">
      <alignment vertical="top"/>
    </xf>
    <xf numFmtId="176" fontId="175" fillId="0" borderId="0" applyNumberFormat="0" applyFill="0" applyBorder="0" applyProtection="0">
      <alignment vertical="top"/>
    </xf>
    <xf numFmtId="176" fontId="148" fillId="0" borderId="0" applyNumberFormat="0" applyFill="0" applyBorder="0" applyAlignment="0" applyProtection="0"/>
    <xf numFmtId="176" fontId="176" fillId="0" borderId="16" applyNumberFormat="0" applyFill="0" applyAlignment="0" applyProtection="0"/>
    <xf numFmtId="176" fontId="176" fillId="0" borderId="16" applyNumberFormat="0" applyFill="0" applyAlignment="0" applyProtection="0"/>
    <xf numFmtId="176" fontId="148" fillId="0" borderId="16" applyNumberFormat="0" applyFill="0" applyAlignment="0" applyProtection="0"/>
    <xf numFmtId="176" fontId="176" fillId="0" borderId="16" applyNumberFormat="0" applyFill="0" applyAlignment="0" applyProtection="0"/>
    <xf numFmtId="176" fontId="176" fillId="0" borderId="16" applyNumberFormat="0" applyFill="0" applyAlignment="0" applyProtection="0"/>
    <xf numFmtId="176" fontId="148" fillId="0" borderId="16" applyNumberFormat="0" applyFill="0" applyAlignment="0" applyProtection="0"/>
    <xf numFmtId="176" fontId="176" fillId="0" borderId="16" applyNumberFormat="0" applyFill="0" applyAlignment="0" applyProtection="0"/>
    <xf numFmtId="176" fontId="176" fillId="0" borderId="16" applyNumberFormat="0" applyFill="0" applyAlignment="0" applyProtection="0"/>
    <xf numFmtId="176" fontId="148" fillId="0" borderId="16" applyNumberFormat="0" applyFill="0" applyAlignment="0" applyProtection="0"/>
    <xf numFmtId="176" fontId="176" fillId="0" borderId="16" applyNumberFormat="0" applyFill="0" applyAlignment="0" applyProtection="0"/>
    <xf numFmtId="176" fontId="176" fillId="0" borderId="16" applyNumberFormat="0" applyFill="0" applyAlignment="0" applyProtection="0"/>
    <xf numFmtId="176" fontId="148" fillId="0" borderId="16" applyNumberFormat="0" applyFill="0" applyAlignment="0" applyProtection="0"/>
    <xf numFmtId="176" fontId="176" fillId="0" borderId="16" applyNumberFormat="0" applyFill="0" applyAlignment="0" applyProtection="0"/>
    <xf numFmtId="176" fontId="176" fillId="0" borderId="16" applyNumberFormat="0" applyFill="0" applyAlignment="0" applyProtection="0"/>
    <xf numFmtId="176" fontId="148" fillId="0" borderId="16" applyNumberFormat="0" applyFill="0" applyAlignment="0" applyProtection="0"/>
    <xf numFmtId="176" fontId="176" fillId="0" borderId="16" applyNumberFormat="0" applyFill="0" applyAlignment="0" applyProtection="0"/>
    <xf numFmtId="176" fontId="176" fillId="0" borderId="16" applyNumberFormat="0" applyFill="0" applyAlignment="0" applyProtection="0"/>
    <xf numFmtId="176" fontId="176" fillId="0" borderId="16" applyNumberFormat="0" applyFill="0" applyAlignment="0" applyProtection="0"/>
    <xf numFmtId="176" fontId="176" fillId="0" borderId="16" applyNumberFormat="0" applyFill="0" applyAlignment="0" applyProtection="0"/>
    <xf numFmtId="176" fontId="176" fillId="0" borderId="16" applyNumberFormat="0" applyFill="0" applyAlignment="0" applyProtection="0"/>
    <xf numFmtId="176" fontId="148" fillId="0" borderId="16" applyNumberFormat="0" applyFill="0" applyAlignment="0" applyProtection="0"/>
    <xf numFmtId="176" fontId="176" fillId="0" borderId="16" applyNumberFormat="0" applyFill="0" applyAlignment="0" applyProtection="0"/>
    <xf numFmtId="176" fontId="148" fillId="0" borderId="16" applyNumberFormat="0" applyFill="0" applyAlignment="0" applyProtection="0"/>
    <xf numFmtId="176" fontId="176" fillId="0" borderId="16" applyNumberFormat="0" applyFill="0" applyAlignment="0" applyProtection="0"/>
    <xf numFmtId="176" fontId="176" fillId="0" borderId="16" applyNumberFormat="0" applyFill="0" applyAlignment="0" applyProtection="0"/>
    <xf numFmtId="176" fontId="148" fillId="0" borderId="16" applyNumberFormat="0" applyFill="0" applyAlignment="0" applyProtection="0"/>
    <xf numFmtId="176" fontId="176" fillId="0" borderId="16" applyNumberFormat="0" applyFill="0" applyAlignment="0" applyProtection="0"/>
    <xf numFmtId="176" fontId="176" fillId="0" borderId="16" applyNumberFormat="0" applyFill="0" applyAlignment="0" applyProtection="0"/>
    <xf numFmtId="176" fontId="148" fillId="0" borderId="16" applyNumberFormat="0" applyFill="0" applyAlignment="0" applyProtection="0"/>
    <xf numFmtId="176" fontId="176" fillId="0" borderId="16" applyNumberFormat="0" applyFill="0" applyAlignment="0" applyProtection="0"/>
    <xf numFmtId="176" fontId="176" fillId="0" borderId="16" applyNumberFormat="0" applyFill="0" applyAlignment="0" applyProtection="0"/>
    <xf numFmtId="176" fontId="148" fillId="0" borderId="16" applyNumberFormat="0" applyFill="0" applyAlignment="0" applyProtection="0"/>
    <xf numFmtId="176" fontId="176" fillId="0" borderId="16" applyNumberFormat="0" applyFill="0" applyAlignment="0" applyProtection="0"/>
    <xf numFmtId="176" fontId="176" fillId="0" borderId="16" applyNumberFormat="0" applyFill="0" applyAlignment="0" applyProtection="0"/>
    <xf numFmtId="176" fontId="148" fillId="0" borderId="16" applyNumberFormat="0" applyFill="0" applyAlignment="0" applyProtection="0"/>
    <xf numFmtId="176" fontId="176" fillId="0" borderId="16" applyNumberFormat="0" applyFill="0" applyAlignment="0" applyProtection="0"/>
    <xf numFmtId="176" fontId="176" fillId="0" borderId="16" applyNumberFormat="0" applyFill="0" applyAlignment="0" applyProtection="0"/>
    <xf numFmtId="176" fontId="148" fillId="0" borderId="16" applyNumberFormat="0" applyFill="0" applyAlignment="0" applyProtection="0"/>
    <xf numFmtId="176" fontId="176" fillId="0" borderId="16" applyNumberFormat="0" applyFill="0" applyAlignment="0" applyProtection="0"/>
    <xf numFmtId="176" fontId="176" fillId="0" borderId="16" applyNumberFormat="0" applyFill="0" applyAlignment="0" applyProtection="0"/>
    <xf numFmtId="176" fontId="148" fillId="0" borderId="16" applyNumberFormat="0" applyFill="0" applyAlignment="0" applyProtection="0"/>
    <xf numFmtId="176" fontId="176" fillId="0" borderId="16" applyNumberFormat="0" applyFill="0" applyAlignment="0" applyProtection="0"/>
    <xf numFmtId="176" fontId="176" fillId="0" borderId="16" applyNumberFormat="0" applyFill="0" applyAlignment="0" applyProtection="0"/>
    <xf numFmtId="176" fontId="148" fillId="0" borderId="16" applyNumberFormat="0" applyFill="0" applyAlignment="0" applyProtection="0"/>
    <xf numFmtId="176" fontId="176" fillId="0" borderId="16" applyNumberFormat="0" applyFill="0" applyAlignment="0" applyProtection="0"/>
    <xf numFmtId="176" fontId="176" fillId="0" borderId="16" applyNumberFormat="0" applyFill="0" applyAlignment="0" applyProtection="0"/>
    <xf numFmtId="176" fontId="148" fillId="0" borderId="16" applyNumberFormat="0" applyFill="0" applyAlignment="0" applyProtection="0"/>
    <xf numFmtId="176" fontId="176" fillId="0" borderId="16" applyNumberFormat="0" applyFill="0" applyAlignment="0" applyProtection="0"/>
    <xf numFmtId="176" fontId="176" fillId="0" borderId="16" applyNumberFormat="0" applyFill="0" applyAlignment="0" applyProtection="0"/>
    <xf numFmtId="176" fontId="148" fillId="0" borderId="16" applyNumberFormat="0" applyFill="0" applyAlignment="0" applyProtection="0"/>
    <xf numFmtId="176" fontId="176" fillId="0" borderId="16" applyNumberFormat="0" applyFill="0" applyAlignment="0" applyProtection="0"/>
    <xf numFmtId="176" fontId="176" fillId="0" borderId="16" applyNumberFormat="0" applyFill="0" applyAlignment="0" applyProtection="0"/>
    <xf numFmtId="176" fontId="148" fillId="0" borderId="16" applyNumberFormat="0" applyFill="0" applyAlignment="0" applyProtection="0"/>
    <xf numFmtId="176" fontId="176" fillId="0" borderId="16" applyNumberFormat="0" applyFill="0" applyAlignment="0" applyProtection="0"/>
    <xf numFmtId="176" fontId="177" fillId="0" borderId="17" applyNumberFormat="0" applyFill="0" applyProtection="0">
      <alignment horizontal="center"/>
    </xf>
    <xf numFmtId="176" fontId="177" fillId="0" borderId="17" applyNumberFormat="0" applyFill="0" applyProtection="0">
      <alignment horizontal="center"/>
    </xf>
    <xf numFmtId="176" fontId="148" fillId="0" borderId="17" applyNumberFormat="0" applyFill="0" applyProtection="0">
      <alignment horizontal="center"/>
    </xf>
    <xf numFmtId="176" fontId="177" fillId="0" borderId="17" applyNumberFormat="0" applyFill="0" applyProtection="0">
      <alignment horizontal="center"/>
    </xf>
    <xf numFmtId="176" fontId="177" fillId="0" borderId="17" applyNumberFormat="0" applyFill="0" applyProtection="0">
      <alignment horizontal="center"/>
    </xf>
    <xf numFmtId="176" fontId="148" fillId="0" borderId="17" applyNumberFormat="0" applyFill="0" applyProtection="0">
      <alignment horizontal="center"/>
    </xf>
    <xf numFmtId="176" fontId="177" fillId="0" borderId="17" applyNumberFormat="0" applyFill="0" applyProtection="0">
      <alignment horizontal="center"/>
    </xf>
    <xf numFmtId="176" fontId="177" fillId="0" borderId="17" applyNumberFormat="0" applyFill="0" applyProtection="0">
      <alignment horizontal="center"/>
    </xf>
    <xf numFmtId="176" fontId="148" fillId="0" borderId="17" applyNumberFormat="0" applyFill="0" applyProtection="0">
      <alignment horizontal="center"/>
    </xf>
    <xf numFmtId="176" fontId="177" fillId="0" borderId="17" applyNumberFormat="0" applyFill="0" applyProtection="0">
      <alignment horizontal="center"/>
    </xf>
    <xf numFmtId="176" fontId="177" fillId="0" borderId="17" applyNumberFormat="0" applyFill="0" applyProtection="0">
      <alignment horizontal="center"/>
    </xf>
    <xf numFmtId="176" fontId="148" fillId="0" borderId="17" applyNumberFormat="0" applyFill="0" applyProtection="0">
      <alignment horizontal="center"/>
    </xf>
    <xf numFmtId="176" fontId="177" fillId="0" borderId="17" applyNumberFormat="0" applyFill="0" applyProtection="0">
      <alignment horizontal="center"/>
    </xf>
    <xf numFmtId="176" fontId="177" fillId="0" borderId="17" applyNumberFormat="0" applyFill="0" applyProtection="0">
      <alignment horizontal="center"/>
    </xf>
    <xf numFmtId="176" fontId="148" fillId="0" borderId="17" applyNumberFormat="0" applyFill="0" applyProtection="0">
      <alignment horizontal="center"/>
    </xf>
    <xf numFmtId="176" fontId="177" fillId="0" borderId="17" applyNumberFormat="0" applyFill="0" applyProtection="0">
      <alignment horizontal="center"/>
    </xf>
    <xf numFmtId="176" fontId="177" fillId="0" borderId="17" applyNumberFormat="0" applyFill="0" applyProtection="0">
      <alignment horizontal="center"/>
    </xf>
    <xf numFmtId="176" fontId="177" fillId="0" borderId="17" applyNumberFormat="0" applyFill="0" applyProtection="0">
      <alignment horizontal="center"/>
    </xf>
    <xf numFmtId="176" fontId="177" fillId="0" borderId="17" applyNumberFormat="0" applyFill="0" applyProtection="0">
      <alignment horizontal="center"/>
    </xf>
    <xf numFmtId="176" fontId="177" fillId="0" borderId="17" applyNumberFormat="0" applyFill="0" applyProtection="0">
      <alignment horizontal="center"/>
    </xf>
    <xf numFmtId="176" fontId="148" fillId="0" borderId="17" applyNumberFormat="0" applyFill="0" applyProtection="0">
      <alignment horizontal="center"/>
    </xf>
    <xf numFmtId="176" fontId="177" fillId="0" borderId="17" applyNumberFormat="0" applyFill="0" applyProtection="0">
      <alignment horizontal="center"/>
    </xf>
    <xf numFmtId="176" fontId="148" fillId="0" borderId="17" applyNumberFormat="0" applyFill="0" applyProtection="0">
      <alignment horizontal="center"/>
    </xf>
    <xf numFmtId="176" fontId="177" fillId="0" borderId="17" applyNumberFormat="0" applyFill="0" applyProtection="0">
      <alignment horizontal="center"/>
    </xf>
    <xf numFmtId="176" fontId="177" fillId="0" borderId="17" applyNumberFormat="0" applyFill="0" applyProtection="0">
      <alignment horizontal="center"/>
    </xf>
    <xf numFmtId="176" fontId="148" fillId="0" borderId="17" applyNumberFormat="0" applyFill="0" applyProtection="0">
      <alignment horizontal="center"/>
    </xf>
    <xf numFmtId="176" fontId="177" fillId="0" borderId="17" applyNumberFormat="0" applyFill="0" applyProtection="0">
      <alignment horizontal="center"/>
    </xf>
    <xf numFmtId="176" fontId="177" fillId="0" borderId="17" applyNumberFormat="0" applyFill="0" applyProtection="0">
      <alignment horizontal="center"/>
    </xf>
    <xf numFmtId="176" fontId="148" fillId="0" borderId="17" applyNumberFormat="0" applyFill="0" applyProtection="0">
      <alignment horizontal="center"/>
    </xf>
    <xf numFmtId="176" fontId="177" fillId="0" borderId="17" applyNumberFormat="0" applyFill="0" applyProtection="0">
      <alignment horizontal="center"/>
    </xf>
    <xf numFmtId="176" fontId="177" fillId="0" borderId="17" applyNumberFormat="0" applyFill="0" applyProtection="0">
      <alignment horizontal="center"/>
    </xf>
    <xf numFmtId="176" fontId="148" fillId="0" borderId="17" applyNumberFormat="0" applyFill="0" applyProtection="0">
      <alignment horizontal="center"/>
    </xf>
    <xf numFmtId="176" fontId="177" fillId="0" borderId="17" applyNumberFormat="0" applyFill="0" applyProtection="0">
      <alignment horizontal="center"/>
    </xf>
    <xf numFmtId="176" fontId="177" fillId="0" borderId="17" applyNumberFormat="0" applyFill="0" applyProtection="0">
      <alignment horizontal="center"/>
    </xf>
    <xf numFmtId="176" fontId="148" fillId="0" borderId="17" applyNumberFormat="0" applyFill="0" applyProtection="0">
      <alignment horizontal="center"/>
    </xf>
    <xf numFmtId="176" fontId="177" fillId="0" borderId="17" applyNumberFormat="0" applyFill="0" applyProtection="0">
      <alignment horizontal="center"/>
    </xf>
    <xf numFmtId="176" fontId="177" fillId="0" borderId="17" applyNumberFormat="0" applyFill="0" applyProtection="0">
      <alignment horizontal="center"/>
    </xf>
    <xf numFmtId="176" fontId="148" fillId="0" borderId="17" applyNumberFormat="0" applyFill="0" applyProtection="0">
      <alignment horizontal="center"/>
    </xf>
    <xf numFmtId="176" fontId="177" fillId="0" borderId="17" applyNumberFormat="0" applyFill="0" applyProtection="0">
      <alignment horizontal="center"/>
    </xf>
    <xf numFmtId="176" fontId="177" fillId="0" borderId="17" applyNumberFormat="0" applyFill="0" applyProtection="0">
      <alignment horizontal="center"/>
    </xf>
    <xf numFmtId="176" fontId="148" fillId="0" borderId="17" applyNumberFormat="0" applyFill="0" applyProtection="0">
      <alignment horizontal="center"/>
    </xf>
    <xf numFmtId="176" fontId="177" fillId="0" borderId="17" applyNumberFormat="0" applyFill="0" applyProtection="0">
      <alignment horizontal="center"/>
    </xf>
    <xf numFmtId="176" fontId="177" fillId="0" borderId="17" applyNumberFormat="0" applyFill="0" applyProtection="0">
      <alignment horizontal="center"/>
    </xf>
    <xf numFmtId="176" fontId="148" fillId="0" borderId="17" applyNumberFormat="0" applyFill="0" applyProtection="0">
      <alignment horizontal="center"/>
    </xf>
    <xf numFmtId="176" fontId="177" fillId="0" borderId="17" applyNumberFormat="0" applyFill="0" applyProtection="0">
      <alignment horizontal="center"/>
    </xf>
    <xf numFmtId="176" fontId="177" fillId="0" borderId="17" applyNumberFormat="0" applyFill="0" applyProtection="0">
      <alignment horizontal="center"/>
    </xf>
    <xf numFmtId="176" fontId="148" fillId="0" borderId="17" applyNumberFormat="0" applyFill="0" applyProtection="0">
      <alignment horizontal="center"/>
    </xf>
    <xf numFmtId="176" fontId="177" fillId="0" borderId="17" applyNumberFormat="0" applyFill="0" applyProtection="0">
      <alignment horizontal="center"/>
    </xf>
    <xf numFmtId="176" fontId="177" fillId="0" borderId="17" applyNumberFormat="0" applyFill="0" applyProtection="0">
      <alignment horizontal="center"/>
    </xf>
    <xf numFmtId="176" fontId="148" fillId="0" borderId="17" applyNumberFormat="0" applyFill="0" applyProtection="0">
      <alignment horizontal="center"/>
    </xf>
    <xf numFmtId="176" fontId="177" fillId="0" borderId="17" applyNumberFormat="0" applyFill="0" applyProtection="0">
      <alignment horizontal="center"/>
    </xf>
    <xf numFmtId="176" fontId="177" fillId="0" borderId="17" applyNumberFormat="0" applyFill="0" applyProtection="0">
      <alignment horizontal="center"/>
    </xf>
    <xf numFmtId="176" fontId="148" fillId="0" borderId="17" applyNumberFormat="0" applyFill="0" applyProtection="0">
      <alignment horizontal="center"/>
    </xf>
    <xf numFmtId="176" fontId="177" fillId="0" borderId="17" applyNumberFormat="0" applyFill="0" applyProtection="0">
      <alignment horizontal="center"/>
    </xf>
    <xf numFmtId="176" fontId="148" fillId="0" borderId="17" applyNumberFormat="0" applyFill="0" applyProtection="0">
      <alignment horizontal="center"/>
    </xf>
    <xf numFmtId="176" fontId="177" fillId="0" borderId="0" applyNumberFormat="0" applyFill="0" applyBorder="0" applyProtection="0">
      <alignment horizontal="left"/>
    </xf>
    <xf numFmtId="176" fontId="177" fillId="0" borderId="0" applyNumberFormat="0" applyFill="0" applyBorder="0" applyProtection="0">
      <alignment horizontal="left"/>
    </xf>
    <xf numFmtId="176" fontId="148" fillId="0" borderId="0" applyNumberFormat="0" applyFill="0" applyBorder="0" applyProtection="0">
      <alignment horizontal="left"/>
    </xf>
    <xf numFmtId="176" fontId="177" fillId="0" borderId="0" applyNumberFormat="0" applyFill="0" applyBorder="0" applyProtection="0">
      <alignment horizontal="left"/>
    </xf>
    <xf numFmtId="176" fontId="177" fillId="0" borderId="0" applyNumberFormat="0" applyFill="0" applyBorder="0" applyProtection="0">
      <alignment horizontal="left"/>
    </xf>
    <xf numFmtId="176" fontId="148" fillId="0" borderId="0" applyNumberFormat="0" applyFill="0" applyBorder="0" applyProtection="0">
      <alignment horizontal="left"/>
    </xf>
    <xf numFmtId="176" fontId="177" fillId="0" borderId="0" applyNumberFormat="0" applyFill="0" applyBorder="0" applyProtection="0">
      <alignment horizontal="left"/>
    </xf>
    <xf numFmtId="176" fontId="177" fillId="0" borderId="0" applyNumberFormat="0" applyFill="0" applyBorder="0" applyProtection="0">
      <alignment horizontal="left"/>
    </xf>
    <xf numFmtId="176" fontId="148" fillId="0" borderId="0" applyNumberFormat="0" applyFill="0" applyBorder="0" applyProtection="0">
      <alignment horizontal="left"/>
    </xf>
    <xf numFmtId="176" fontId="177" fillId="0" borderId="0" applyNumberFormat="0" applyFill="0" applyBorder="0" applyProtection="0">
      <alignment horizontal="left"/>
    </xf>
    <xf numFmtId="176" fontId="177" fillId="0" borderId="0" applyNumberFormat="0" applyFill="0" applyBorder="0" applyProtection="0">
      <alignment horizontal="left"/>
    </xf>
    <xf numFmtId="176" fontId="148" fillId="0" borderId="0" applyNumberFormat="0" applyFill="0" applyBorder="0" applyProtection="0">
      <alignment horizontal="left"/>
    </xf>
    <xf numFmtId="176" fontId="177" fillId="0" borderId="0" applyNumberFormat="0" applyFill="0" applyBorder="0" applyProtection="0">
      <alignment horizontal="left"/>
    </xf>
    <xf numFmtId="176" fontId="177" fillId="0" borderId="0" applyNumberFormat="0" applyFill="0" applyBorder="0" applyProtection="0">
      <alignment horizontal="left"/>
    </xf>
    <xf numFmtId="176" fontId="148" fillId="0" borderId="0" applyNumberFormat="0" applyFill="0" applyBorder="0" applyProtection="0">
      <alignment horizontal="left"/>
    </xf>
    <xf numFmtId="176" fontId="177" fillId="0" borderId="0" applyNumberFormat="0" applyFill="0" applyBorder="0" applyProtection="0">
      <alignment horizontal="left"/>
    </xf>
    <xf numFmtId="176" fontId="177" fillId="0" borderId="0" applyNumberFormat="0" applyFill="0" applyBorder="0" applyProtection="0">
      <alignment horizontal="left"/>
    </xf>
    <xf numFmtId="176" fontId="177" fillId="0" borderId="0" applyNumberFormat="0" applyFill="0" applyBorder="0" applyProtection="0">
      <alignment horizontal="left"/>
    </xf>
    <xf numFmtId="176" fontId="148" fillId="0" borderId="0" applyNumberFormat="0" applyFill="0" applyBorder="0" applyProtection="0">
      <alignment horizontal="left"/>
    </xf>
    <xf numFmtId="176" fontId="177" fillId="0" borderId="0" applyNumberFormat="0" applyFill="0" applyBorder="0" applyProtection="0">
      <alignment horizontal="left"/>
    </xf>
    <xf numFmtId="176" fontId="148" fillId="0" borderId="0" applyNumberFormat="0" applyFill="0" applyBorder="0" applyProtection="0">
      <alignment horizontal="left"/>
    </xf>
    <xf numFmtId="176" fontId="177" fillId="0" borderId="0" applyNumberFormat="0" applyFill="0" applyBorder="0" applyProtection="0">
      <alignment horizontal="left"/>
    </xf>
    <xf numFmtId="176" fontId="177" fillId="0" borderId="0" applyNumberFormat="0" applyFill="0" applyBorder="0" applyProtection="0">
      <alignment horizontal="left"/>
    </xf>
    <xf numFmtId="176" fontId="148" fillId="0" borderId="0" applyNumberFormat="0" applyFill="0" applyBorder="0" applyProtection="0">
      <alignment horizontal="left"/>
    </xf>
    <xf numFmtId="176" fontId="177" fillId="0" borderId="0" applyNumberFormat="0" applyFill="0" applyBorder="0" applyProtection="0">
      <alignment horizontal="left"/>
    </xf>
    <xf numFmtId="176" fontId="177" fillId="0" borderId="0" applyNumberFormat="0" applyFill="0" applyBorder="0" applyProtection="0">
      <alignment horizontal="left"/>
    </xf>
    <xf numFmtId="176" fontId="148" fillId="0" borderId="0" applyNumberFormat="0" applyFill="0" applyBorder="0" applyProtection="0">
      <alignment horizontal="left"/>
    </xf>
    <xf numFmtId="176" fontId="177" fillId="0" borderId="0" applyNumberFormat="0" applyFill="0" applyBorder="0" applyProtection="0">
      <alignment horizontal="left"/>
    </xf>
    <xf numFmtId="176" fontId="177" fillId="0" borderId="0" applyNumberFormat="0" applyFill="0" applyBorder="0" applyProtection="0">
      <alignment horizontal="left"/>
    </xf>
    <xf numFmtId="176" fontId="148" fillId="0" borderId="0" applyNumberFormat="0" applyFill="0" applyBorder="0" applyProtection="0">
      <alignment horizontal="left"/>
    </xf>
    <xf numFmtId="176" fontId="177" fillId="0" borderId="0" applyNumberFormat="0" applyFill="0" applyBorder="0" applyProtection="0">
      <alignment horizontal="left"/>
    </xf>
    <xf numFmtId="176" fontId="177" fillId="0" borderId="0" applyNumberFormat="0" applyFill="0" applyBorder="0" applyProtection="0">
      <alignment horizontal="left"/>
    </xf>
    <xf numFmtId="176" fontId="148" fillId="0" borderId="0" applyNumberFormat="0" applyFill="0" applyBorder="0" applyProtection="0">
      <alignment horizontal="left"/>
    </xf>
    <xf numFmtId="176" fontId="177" fillId="0" borderId="0" applyNumberFormat="0" applyFill="0" applyBorder="0" applyProtection="0">
      <alignment horizontal="left"/>
    </xf>
    <xf numFmtId="176" fontId="177" fillId="0" borderId="0" applyNumberFormat="0" applyFill="0" applyBorder="0" applyProtection="0">
      <alignment horizontal="left"/>
    </xf>
    <xf numFmtId="176" fontId="148" fillId="0" borderId="0" applyNumberFormat="0" applyFill="0" applyBorder="0" applyProtection="0">
      <alignment horizontal="left"/>
    </xf>
    <xf numFmtId="176" fontId="177" fillId="0" borderId="0" applyNumberFormat="0" applyFill="0" applyBorder="0" applyProtection="0">
      <alignment horizontal="left"/>
    </xf>
    <xf numFmtId="176" fontId="177" fillId="0" borderId="0" applyNumberFormat="0" applyFill="0" applyBorder="0" applyProtection="0">
      <alignment horizontal="left"/>
    </xf>
    <xf numFmtId="176" fontId="148" fillId="0" borderId="0" applyNumberFormat="0" applyFill="0" applyBorder="0" applyProtection="0">
      <alignment horizontal="left"/>
    </xf>
    <xf numFmtId="176" fontId="177" fillId="0" borderId="0" applyNumberFormat="0" applyFill="0" applyBorder="0" applyProtection="0">
      <alignment horizontal="left"/>
    </xf>
    <xf numFmtId="176" fontId="177" fillId="0" borderId="0" applyNumberFormat="0" applyFill="0" applyBorder="0" applyProtection="0">
      <alignment horizontal="left"/>
    </xf>
    <xf numFmtId="176" fontId="148" fillId="0" borderId="0" applyNumberFormat="0" applyFill="0" applyBorder="0" applyProtection="0">
      <alignment horizontal="left"/>
    </xf>
    <xf numFmtId="176" fontId="177" fillId="0" borderId="0" applyNumberFormat="0" applyFill="0" applyBorder="0" applyProtection="0">
      <alignment horizontal="left"/>
    </xf>
    <xf numFmtId="176" fontId="177" fillId="0" borderId="0" applyNumberFormat="0" applyFill="0" applyBorder="0" applyProtection="0">
      <alignment horizontal="left"/>
    </xf>
    <xf numFmtId="176" fontId="148" fillId="0" borderId="0" applyNumberFormat="0" applyFill="0" applyBorder="0" applyProtection="0">
      <alignment horizontal="left"/>
    </xf>
    <xf numFmtId="176" fontId="177" fillId="0" borderId="0" applyNumberFormat="0" applyFill="0" applyBorder="0" applyProtection="0">
      <alignment horizontal="left"/>
    </xf>
    <xf numFmtId="176" fontId="177" fillId="0" borderId="0" applyNumberFormat="0" applyFill="0" applyBorder="0" applyProtection="0">
      <alignment horizontal="left"/>
    </xf>
    <xf numFmtId="176" fontId="148" fillId="0" borderId="0" applyNumberFormat="0" applyFill="0" applyBorder="0" applyProtection="0">
      <alignment horizontal="left"/>
    </xf>
    <xf numFmtId="176" fontId="177" fillId="0" borderId="0" applyNumberFormat="0" applyFill="0" applyBorder="0" applyProtection="0">
      <alignment horizontal="left"/>
    </xf>
    <xf numFmtId="176" fontId="177" fillId="0" borderId="0" applyNumberFormat="0" applyFill="0" applyBorder="0" applyProtection="0">
      <alignment horizontal="left"/>
    </xf>
    <xf numFmtId="176" fontId="148" fillId="0" borderId="0" applyNumberFormat="0" applyFill="0" applyBorder="0" applyProtection="0">
      <alignment horizontal="left"/>
    </xf>
    <xf numFmtId="176" fontId="177" fillId="0" borderId="0" applyNumberFormat="0" applyFill="0" applyBorder="0" applyProtection="0">
      <alignment horizontal="left"/>
    </xf>
    <xf numFmtId="176" fontId="178" fillId="0" borderId="0" applyNumberFormat="0" applyFill="0" applyBorder="0" applyProtection="0">
      <alignment horizontal="centerContinuous"/>
    </xf>
    <xf numFmtId="176" fontId="178" fillId="0" borderId="0" applyNumberFormat="0" applyFill="0" applyBorder="0" applyProtection="0">
      <alignment horizontal="centerContinuous"/>
    </xf>
    <xf numFmtId="176" fontId="148" fillId="0" borderId="0" applyNumberFormat="0" applyFill="0" applyBorder="0" applyProtection="0">
      <alignment horizontal="centerContinuous"/>
    </xf>
    <xf numFmtId="176" fontId="178" fillId="0" borderId="0" applyNumberFormat="0" applyFill="0" applyBorder="0" applyProtection="0">
      <alignment horizontal="centerContinuous"/>
    </xf>
    <xf numFmtId="176" fontId="178" fillId="0" borderId="0" applyNumberFormat="0" applyFill="0" applyBorder="0" applyProtection="0">
      <alignment horizontal="centerContinuous"/>
    </xf>
    <xf numFmtId="176" fontId="148" fillId="0" borderId="0" applyNumberFormat="0" applyFill="0" applyBorder="0" applyProtection="0">
      <alignment horizontal="centerContinuous"/>
    </xf>
    <xf numFmtId="176" fontId="178" fillId="0" borderId="0" applyNumberFormat="0" applyFill="0" applyBorder="0" applyProtection="0">
      <alignment horizontal="centerContinuous"/>
    </xf>
    <xf numFmtId="176" fontId="178" fillId="0" borderId="0" applyNumberFormat="0" applyFill="0" applyBorder="0" applyProtection="0">
      <alignment horizontal="centerContinuous"/>
    </xf>
    <xf numFmtId="176" fontId="148" fillId="0" borderId="0" applyNumberFormat="0" applyFill="0" applyBorder="0" applyProtection="0">
      <alignment horizontal="centerContinuous"/>
    </xf>
    <xf numFmtId="176" fontId="178" fillId="0" borderId="0" applyNumberFormat="0" applyFill="0" applyBorder="0" applyProtection="0">
      <alignment horizontal="centerContinuous"/>
    </xf>
    <xf numFmtId="176" fontId="178" fillId="0" borderId="0" applyNumberFormat="0" applyFill="0" applyBorder="0" applyProtection="0">
      <alignment horizontal="centerContinuous"/>
    </xf>
    <xf numFmtId="176" fontId="148" fillId="0" borderId="0" applyNumberFormat="0" applyFill="0" applyBorder="0" applyProtection="0">
      <alignment horizontal="centerContinuous"/>
    </xf>
    <xf numFmtId="176" fontId="178" fillId="0" borderId="0" applyNumberFormat="0" applyFill="0" applyBorder="0" applyProtection="0">
      <alignment horizontal="centerContinuous"/>
    </xf>
    <xf numFmtId="176" fontId="178" fillId="0" borderId="0" applyNumberFormat="0" applyFill="0" applyBorder="0" applyProtection="0">
      <alignment horizontal="centerContinuous"/>
    </xf>
    <xf numFmtId="176" fontId="148" fillId="0" borderId="0" applyNumberFormat="0" applyFill="0" applyBorder="0" applyProtection="0">
      <alignment horizontal="centerContinuous"/>
    </xf>
    <xf numFmtId="176" fontId="178" fillId="0" borderId="0" applyNumberFormat="0" applyFill="0" applyBorder="0" applyProtection="0">
      <alignment horizontal="centerContinuous"/>
    </xf>
    <xf numFmtId="176" fontId="178" fillId="0" borderId="0" applyNumberFormat="0" applyFill="0" applyBorder="0" applyProtection="0">
      <alignment horizontal="centerContinuous"/>
    </xf>
    <xf numFmtId="176" fontId="178" fillId="0" borderId="0" applyNumberFormat="0" applyFill="0" applyBorder="0" applyProtection="0">
      <alignment horizontal="centerContinuous"/>
    </xf>
    <xf numFmtId="176" fontId="148" fillId="0" borderId="0" applyNumberFormat="0" applyFill="0" applyBorder="0" applyProtection="0">
      <alignment horizontal="centerContinuous"/>
    </xf>
    <xf numFmtId="176" fontId="178" fillId="0" borderId="0" applyNumberFormat="0" applyFill="0" applyBorder="0" applyProtection="0">
      <alignment horizontal="centerContinuous"/>
    </xf>
    <xf numFmtId="176" fontId="148" fillId="0" borderId="0" applyNumberFormat="0" applyFill="0" applyBorder="0" applyProtection="0">
      <alignment horizontal="centerContinuous"/>
    </xf>
    <xf numFmtId="176" fontId="178" fillId="0" borderId="0" applyNumberFormat="0" applyFill="0" applyBorder="0" applyProtection="0">
      <alignment horizontal="centerContinuous"/>
    </xf>
    <xf numFmtId="176" fontId="178" fillId="0" borderId="0" applyNumberFormat="0" applyFill="0" applyBorder="0" applyProtection="0">
      <alignment horizontal="centerContinuous"/>
    </xf>
    <xf numFmtId="176" fontId="148" fillId="0" borderId="0" applyNumberFormat="0" applyFill="0" applyBorder="0" applyProtection="0">
      <alignment horizontal="centerContinuous"/>
    </xf>
    <xf numFmtId="176" fontId="178" fillId="0" borderId="0" applyNumberFormat="0" applyFill="0" applyBorder="0" applyProtection="0">
      <alignment horizontal="centerContinuous"/>
    </xf>
    <xf numFmtId="176" fontId="178" fillId="0" borderId="0" applyNumberFormat="0" applyFill="0" applyBorder="0" applyProtection="0">
      <alignment horizontal="centerContinuous"/>
    </xf>
    <xf numFmtId="176" fontId="148" fillId="0" borderId="0" applyNumberFormat="0" applyFill="0" applyBorder="0" applyProtection="0">
      <alignment horizontal="centerContinuous"/>
    </xf>
    <xf numFmtId="176" fontId="178" fillId="0" borderId="0" applyNumberFormat="0" applyFill="0" applyBorder="0" applyProtection="0">
      <alignment horizontal="centerContinuous"/>
    </xf>
    <xf numFmtId="176" fontId="178" fillId="0" borderId="0" applyNumberFormat="0" applyFill="0" applyBorder="0" applyProtection="0">
      <alignment horizontal="centerContinuous"/>
    </xf>
    <xf numFmtId="176" fontId="148" fillId="0" borderId="0" applyNumberFormat="0" applyFill="0" applyBorder="0" applyProtection="0">
      <alignment horizontal="centerContinuous"/>
    </xf>
    <xf numFmtId="176" fontId="178" fillId="0" borderId="0" applyNumberFormat="0" applyFill="0" applyBorder="0" applyProtection="0">
      <alignment horizontal="centerContinuous"/>
    </xf>
    <xf numFmtId="176" fontId="178" fillId="0" borderId="0" applyNumberFormat="0" applyFill="0" applyBorder="0" applyProtection="0">
      <alignment horizontal="centerContinuous"/>
    </xf>
    <xf numFmtId="176" fontId="148" fillId="0" borderId="0" applyNumberFormat="0" applyFill="0" applyBorder="0" applyProtection="0">
      <alignment horizontal="centerContinuous"/>
    </xf>
    <xf numFmtId="176" fontId="178" fillId="0" borderId="0" applyNumberFormat="0" applyFill="0" applyBorder="0" applyProtection="0">
      <alignment horizontal="centerContinuous"/>
    </xf>
    <xf numFmtId="176" fontId="178" fillId="0" borderId="0" applyNumberFormat="0" applyFill="0" applyBorder="0" applyProtection="0">
      <alignment horizontal="centerContinuous"/>
    </xf>
    <xf numFmtId="176" fontId="148" fillId="0" borderId="0" applyNumberFormat="0" applyFill="0" applyBorder="0" applyProtection="0">
      <alignment horizontal="centerContinuous"/>
    </xf>
    <xf numFmtId="176" fontId="178" fillId="0" borderId="0" applyNumberFormat="0" applyFill="0" applyBorder="0" applyProtection="0">
      <alignment horizontal="centerContinuous"/>
    </xf>
    <xf numFmtId="176" fontId="178" fillId="0" borderId="0" applyNumberFormat="0" applyFill="0" applyBorder="0" applyProtection="0">
      <alignment horizontal="centerContinuous"/>
    </xf>
    <xf numFmtId="176" fontId="148" fillId="0" borderId="0" applyNumberFormat="0" applyFill="0" applyBorder="0" applyProtection="0">
      <alignment horizontal="centerContinuous"/>
    </xf>
    <xf numFmtId="176" fontId="178" fillId="0" borderId="0" applyNumberFormat="0" applyFill="0" applyBorder="0" applyProtection="0">
      <alignment horizontal="centerContinuous"/>
    </xf>
    <xf numFmtId="176" fontId="178" fillId="0" borderId="0" applyNumberFormat="0" applyFill="0" applyBorder="0" applyProtection="0">
      <alignment horizontal="centerContinuous"/>
    </xf>
    <xf numFmtId="176" fontId="148" fillId="0" borderId="0" applyNumberFormat="0" applyFill="0" applyBorder="0" applyProtection="0">
      <alignment horizontal="centerContinuous"/>
    </xf>
    <xf numFmtId="176" fontId="178" fillId="0" borderId="0" applyNumberFormat="0" applyFill="0" applyBorder="0" applyProtection="0">
      <alignment horizontal="centerContinuous"/>
    </xf>
    <xf numFmtId="176" fontId="178" fillId="0" borderId="0" applyNumberFormat="0" applyFill="0" applyBorder="0" applyProtection="0">
      <alignment horizontal="centerContinuous"/>
    </xf>
    <xf numFmtId="176" fontId="148" fillId="0" borderId="0" applyNumberFormat="0" applyFill="0" applyBorder="0" applyProtection="0">
      <alignment horizontal="centerContinuous"/>
    </xf>
    <xf numFmtId="176" fontId="178" fillId="0" borderId="0" applyNumberFormat="0" applyFill="0" applyBorder="0" applyProtection="0">
      <alignment horizontal="centerContinuous"/>
    </xf>
    <xf numFmtId="176" fontId="178" fillId="0" borderId="0" applyNumberFormat="0" applyFill="0" applyBorder="0" applyProtection="0">
      <alignment horizontal="centerContinuous"/>
    </xf>
    <xf numFmtId="176" fontId="148" fillId="0" borderId="0" applyNumberFormat="0" applyFill="0" applyBorder="0" applyProtection="0">
      <alignment horizontal="centerContinuous"/>
    </xf>
    <xf numFmtId="176" fontId="178" fillId="0" borderId="0" applyNumberFormat="0" applyFill="0" applyBorder="0" applyProtection="0">
      <alignment horizontal="centerContinuous"/>
    </xf>
    <xf numFmtId="176" fontId="178" fillId="0" borderId="0" applyNumberFormat="0" applyFill="0" applyBorder="0" applyProtection="0">
      <alignment horizontal="centerContinuous"/>
    </xf>
    <xf numFmtId="176" fontId="148" fillId="0" borderId="0" applyNumberFormat="0" applyFill="0" applyBorder="0" applyProtection="0">
      <alignment horizontal="centerContinuous"/>
    </xf>
    <xf numFmtId="176" fontId="178" fillId="0" borderId="0" applyNumberFormat="0" applyFill="0" applyBorder="0" applyProtection="0">
      <alignment horizontal="centerContinuous"/>
    </xf>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55" fillId="0" borderId="0">
      <alignment vertical="top"/>
    </xf>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176" fontId="167" fillId="0" borderId="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48" fillId="0" borderId="0"/>
    <xf numFmtId="176" fontId="148" fillId="0" borderId="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48" fillId="0" borderId="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66" fillId="0" borderId="0" applyNumberFormat="0" applyFill="0" applyBorder="0" applyAlignment="0" applyProtection="0"/>
    <xf numFmtId="176" fontId="148" fillId="0" borderId="0" applyNumberFormat="0" applyFill="0" applyBorder="0" applyAlignment="0" applyProtection="0"/>
    <xf numFmtId="176" fontId="148" fillId="0" borderId="0" applyNumberFormat="0" applyFill="0" applyBorder="0" applyAlignment="0" applyProtection="0"/>
    <xf numFmtId="203" fontId="161" fillId="0" borderId="0" applyFont="0" applyFill="0" applyBorder="0" applyAlignment="0" applyProtection="0"/>
    <xf numFmtId="204" fontId="161"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39" fontId="148" fillId="0" borderId="0" applyFont="0" applyFill="0" applyBorder="0" applyAlignment="0" applyProtection="0"/>
    <xf numFmtId="39" fontId="148" fillId="0" borderId="0" applyFont="0" applyFill="0" applyBorder="0" applyAlignment="0" applyProtection="0"/>
    <xf numFmtId="39" fontId="148" fillId="0" borderId="0" applyFont="0" applyFill="0" applyBorder="0" applyAlignment="0" applyProtection="0"/>
    <xf numFmtId="39" fontId="148" fillId="0" borderId="0" applyFont="0" applyFill="0" applyBorder="0" applyAlignment="0" applyProtection="0"/>
    <xf numFmtId="39" fontId="148" fillId="0" borderId="0" applyFont="0" applyFill="0" applyBorder="0" applyAlignment="0" applyProtection="0"/>
    <xf numFmtId="39" fontId="148" fillId="0" borderId="0" applyFont="0" applyFill="0" applyBorder="0" applyAlignment="0" applyProtection="0"/>
    <xf numFmtId="39" fontId="148" fillId="0" borderId="0" applyFont="0" applyFill="0" applyBorder="0" applyAlignment="0" applyProtection="0"/>
    <xf numFmtId="176" fontId="148" fillId="0" borderId="0"/>
    <xf numFmtId="176" fontId="148" fillId="0" borderId="0"/>
    <xf numFmtId="0" fontId="163" fillId="0" borderId="0" applyNumberFormat="0" applyFill="0" applyBorder="0" applyAlignment="0" applyProtection="0"/>
    <xf numFmtId="176" fontId="148" fillId="0" borderId="0"/>
    <xf numFmtId="176" fontId="164" fillId="0" borderId="0"/>
    <xf numFmtId="176" fontId="179" fillId="0" borderId="0" applyNumberFormat="0" applyFill="0" applyBorder="0" applyAlignment="0" applyProtection="0">
      <alignment vertical="top"/>
      <protection locked="0"/>
    </xf>
    <xf numFmtId="176" fontId="161" fillId="0" borderId="0"/>
    <xf numFmtId="205" fontId="148" fillId="0" borderId="0" applyFont="0" applyFill="0" applyBorder="0" applyAlignment="0" applyProtection="0"/>
    <xf numFmtId="205" fontId="148" fillId="0" borderId="0" applyFont="0" applyFill="0" applyBorder="0" applyAlignment="0" applyProtection="0"/>
    <xf numFmtId="205" fontId="148" fillId="0" borderId="0" applyFont="0" applyFill="0" applyBorder="0" applyAlignment="0" applyProtection="0"/>
    <xf numFmtId="205" fontId="148" fillId="0" borderId="0" applyFont="0" applyFill="0" applyBorder="0" applyAlignment="0" applyProtection="0"/>
    <xf numFmtId="205" fontId="148" fillId="0" borderId="0" applyFont="0" applyFill="0" applyBorder="0" applyAlignment="0" applyProtection="0"/>
    <xf numFmtId="205" fontId="148" fillId="0" borderId="0" applyFont="0" applyFill="0" applyBorder="0" applyAlignment="0" applyProtection="0"/>
    <xf numFmtId="205" fontId="148" fillId="0" borderId="0" applyFont="0" applyFill="0" applyBorder="0" applyAlignment="0" applyProtection="0"/>
    <xf numFmtId="39" fontId="148" fillId="0" borderId="0" applyFont="0" applyFill="0" applyBorder="0" applyAlignment="0" applyProtection="0"/>
    <xf numFmtId="39" fontId="148" fillId="0" borderId="0" applyFont="0" applyFill="0" applyBorder="0" applyAlignment="0" applyProtection="0"/>
    <xf numFmtId="39" fontId="148" fillId="0" borderId="0" applyFont="0" applyFill="0" applyBorder="0" applyAlignment="0" applyProtection="0"/>
    <xf numFmtId="39" fontId="148" fillId="0" borderId="0" applyFont="0" applyFill="0" applyBorder="0" applyAlignment="0" applyProtection="0"/>
    <xf numFmtId="39" fontId="148" fillId="0" borderId="0" applyFont="0" applyFill="0" applyBorder="0" applyAlignment="0" applyProtection="0"/>
    <xf numFmtId="39" fontId="148" fillId="0" borderId="0" applyFont="0" applyFill="0" applyBorder="0" applyAlignment="0" applyProtection="0"/>
    <xf numFmtId="39" fontId="148" fillId="0" borderId="0" applyFont="0" applyFill="0" applyBorder="0" applyAlignment="0" applyProtection="0"/>
    <xf numFmtId="206" fontId="163" fillId="0" borderId="0"/>
    <xf numFmtId="206" fontId="163" fillId="0" borderId="0"/>
    <xf numFmtId="176" fontId="180" fillId="0" borderId="18" applyFont="0" applyFill="0" applyBorder="0" applyAlignment="0" applyProtection="0"/>
    <xf numFmtId="176" fontId="181" fillId="0" borderId="0"/>
    <xf numFmtId="207" fontId="148" fillId="0" borderId="19" applyFont="0" applyFill="0" applyBorder="0" applyProtection="0">
      <alignment horizontal="right" vertical="center" wrapText="1"/>
    </xf>
    <xf numFmtId="176" fontId="181" fillId="0" borderId="0"/>
    <xf numFmtId="176" fontId="181" fillId="0" borderId="0"/>
    <xf numFmtId="176" fontId="181" fillId="0" borderId="0"/>
    <xf numFmtId="208" fontId="161" fillId="0" borderId="0" applyFont="0" applyFill="0" applyBorder="0" applyAlignment="0" applyProtection="0">
      <protection locked="0"/>
    </xf>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82" fillId="38"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82" fillId="38"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82" fillId="38"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82" fillId="38"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82" fillId="38"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82" fillId="38"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82" fillId="38"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82" fillId="38" borderId="0" applyNumberFormat="0" applyBorder="0" applyAlignment="0" applyProtection="0"/>
    <xf numFmtId="0" fontId="182" fillId="38" borderId="0" applyNumberFormat="0" applyBorder="0" applyAlignment="0" applyProtection="0"/>
    <xf numFmtId="176" fontId="182" fillId="38"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82" fillId="39"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176" fontId="182" fillId="38"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82" fillId="38" borderId="0" applyNumberFormat="0" applyBorder="0" applyAlignment="0" applyProtection="0"/>
    <xf numFmtId="176" fontId="182" fillId="38"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82" fillId="39" borderId="0" applyNumberFormat="0" applyBorder="0" applyAlignment="0" applyProtection="0"/>
    <xf numFmtId="176" fontId="182" fillId="38"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82" fillId="39" borderId="0" applyNumberFormat="0" applyBorder="0" applyAlignment="0" applyProtection="0"/>
    <xf numFmtId="176" fontId="182" fillId="38"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82" fillId="39"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82" fillId="39"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82" fillId="39"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82" fillId="39"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82" fillId="39" borderId="0" applyNumberFormat="0" applyBorder="0" applyAlignment="0" applyProtection="0"/>
    <xf numFmtId="0" fontId="182" fillId="38" borderId="0" applyNumberFormat="0" applyBorder="0" applyAlignment="0" applyProtection="0"/>
    <xf numFmtId="0" fontId="182" fillId="38" borderId="0" applyNumberFormat="0" applyBorder="0" applyAlignment="0" applyProtection="0"/>
    <xf numFmtId="0" fontId="182" fillId="38" borderId="0" applyNumberFormat="0" applyBorder="0" applyAlignment="0" applyProtection="0"/>
    <xf numFmtId="0" fontId="182" fillId="38" borderId="0" applyNumberFormat="0" applyBorder="0" applyAlignment="0" applyProtection="0"/>
    <xf numFmtId="0" fontId="182" fillId="38" borderId="0" applyNumberFormat="0" applyBorder="0" applyAlignment="0" applyProtection="0"/>
    <xf numFmtId="0" fontId="182" fillId="38" borderId="0" applyNumberFormat="0" applyBorder="0" applyAlignment="0" applyProtection="0"/>
    <xf numFmtId="0" fontId="182" fillId="38" borderId="0" applyNumberFormat="0" applyBorder="0" applyAlignment="0" applyProtection="0"/>
    <xf numFmtId="0" fontId="182" fillId="38" borderId="0" applyNumberFormat="0" applyBorder="0" applyAlignment="0" applyProtection="0"/>
    <xf numFmtId="0" fontId="182" fillId="38" borderId="0" applyNumberFormat="0" applyBorder="0" applyAlignment="0" applyProtection="0"/>
    <xf numFmtId="0" fontId="182" fillId="38" borderId="0" applyNumberFormat="0" applyBorder="0" applyAlignment="0" applyProtection="0"/>
    <xf numFmtId="0" fontId="182" fillId="38" borderId="0" applyNumberFormat="0" applyBorder="0" applyAlignment="0" applyProtection="0"/>
    <xf numFmtId="176" fontId="182" fillId="38" borderId="0" applyNumberFormat="0" applyBorder="0" applyAlignment="0" applyProtection="0"/>
    <xf numFmtId="0" fontId="121" fillId="10" borderId="0" applyNumberFormat="0" applyBorder="0" applyAlignment="0" applyProtection="0"/>
    <xf numFmtId="0" fontId="182" fillId="39"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176" fontId="182" fillId="38"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82" fillId="38" borderId="0" applyNumberFormat="0" applyBorder="0" applyAlignment="0" applyProtection="0"/>
    <xf numFmtId="176" fontId="182" fillId="38"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82" fillId="39" borderId="0" applyNumberFormat="0" applyBorder="0" applyAlignment="0" applyProtection="0"/>
    <xf numFmtId="176" fontId="182" fillId="38"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82" fillId="39" borderId="0" applyNumberFormat="0" applyBorder="0" applyAlignment="0" applyProtection="0"/>
    <xf numFmtId="176" fontId="182" fillId="38"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82" fillId="39"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82" fillId="39"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82" fillId="39"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82" fillId="39"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82" fillId="38" borderId="0" applyNumberFormat="0" applyBorder="0" applyAlignment="0" applyProtection="0"/>
    <xf numFmtId="0" fontId="182" fillId="38" borderId="0" applyNumberFormat="0" applyBorder="0" applyAlignment="0" applyProtection="0"/>
    <xf numFmtId="0" fontId="182" fillId="38" borderId="0" applyNumberFormat="0" applyBorder="0" applyAlignment="0" applyProtection="0"/>
    <xf numFmtId="0" fontId="182" fillId="38" borderId="0" applyNumberFormat="0" applyBorder="0" applyAlignment="0" applyProtection="0"/>
    <xf numFmtId="0" fontId="182" fillId="38" borderId="0" applyNumberFormat="0" applyBorder="0" applyAlignment="0" applyProtection="0"/>
    <xf numFmtId="0" fontId="182" fillId="38" borderId="0" applyNumberFormat="0" applyBorder="0" applyAlignment="0" applyProtection="0"/>
    <xf numFmtId="0" fontId="182" fillId="38" borderId="0" applyNumberFormat="0" applyBorder="0" applyAlignment="0" applyProtection="0"/>
    <xf numFmtId="0" fontId="182" fillId="38" borderId="0" applyNumberFormat="0" applyBorder="0" applyAlignment="0" applyProtection="0"/>
    <xf numFmtId="0" fontId="182" fillId="38" borderId="0" applyNumberFormat="0" applyBorder="0" applyAlignment="0" applyProtection="0"/>
    <xf numFmtId="0" fontId="182" fillId="38" borderId="0" applyNumberFormat="0" applyBorder="0" applyAlignment="0" applyProtection="0"/>
    <xf numFmtId="0" fontId="182" fillId="38" borderId="0" applyNumberFormat="0" applyBorder="0" applyAlignment="0" applyProtection="0"/>
    <xf numFmtId="176" fontId="182" fillId="38"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82" fillId="38"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82" fillId="38" borderId="0" applyNumberFormat="0" applyBorder="0" applyAlignment="0" applyProtection="0"/>
    <xf numFmtId="0" fontId="182" fillId="38" borderId="0" applyNumberFormat="0" applyBorder="0" applyAlignment="0" applyProtection="0"/>
    <xf numFmtId="0" fontId="182" fillId="38" borderId="0" applyNumberFormat="0" applyBorder="0" applyAlignment="0" applyProtection="0"/>
    <xf numFmtId="0" fontId="182" fillId="38" borderId="0" applyNumberFormat="0" applyBorder="0" applyAlignment="0" applyProtection="0"/>
    <xf numFmtId="0" fontId="182" fillId="38" borderId="0" applyNumberFormat="0" applyBorder="0" applyAlignment="0" applyProtection="0"/>
    <xf numFmtId="0" fontId="182" fillId="38" borderId="0" applyNumberFormat="0" applyBorder="0" applyAlignment="0" applyProtection="0"/>
    <xf numFmtId="0" fontId="182" fillId="38" borderId="0" applyNumberFormat="0" applyBorder="0" applyAlignment="0" applyProtection="0"/>
    <xf numFmtId="0" fontId="182" fillId="38" borderId="0" applyNumberFormat="0" applyBorder="0" applyAlignment="0" applyProtection="0"/>
    <xf numFmtId="0" fontId="182" fillId="38" borderId="0" applyNumberFormat="0" applyBorder="0" applyAlignment="0" applyProtection="0"/>
    <xf numFmtId="0" fontId="182" fillId="38" borderId="0" applyNumberFormat="0" applyBorder="0" applyAlignment="0" applyProtection="0"/>
    <xf numFmtId="0" fontId="182" fillId="38"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82" fillId="38" borderId="0" applyNumberFormat="0" applyBorder="0" applyAlignment="0" applyProtection="0"/>
    <xf numFmtId="0" fontId="182" fillId="38" borderId="0" applyNumberFormat="0" applyBorder="0" applyAlignment="0" applyProtection="0"/>
    <xf numFmtId="0" fontId="182" fillId="39" borderId="0" applyNumberFormat="0" applyBorder="0" applyAlignment="0" applyProtection="0"/>
    <xf numFmtId="0" fontId="182" fillId="39" borderId="0" applyNumberFormat="0" applyBorder="0" applyAlignment="0" applyProtection="0"/>
    <xf numFmtId="0" fontId="182" fillId="39" borderId="0" applyNumberFormat="0" applyBorder="0" applyAlignment="0" applyProtection="0"/>
    <xf numFmtId="0" fontId="182" fillId="39" borderId="0" applyNumberFormat="0" applyBorder="0" applyAlignment="0" applyProtection="0"/>
    <xf numFmtId="0" fontId="182" fillId="39" borderId="0" applyNumberFormat="0" applyBorder="0" applyAlignment="0" applyProtection="0"/>
    <xf numFmtId="0" fontId="182" fillId="39" borderId="0" applyNumberFormat="0" applyBorder="0" applyAlignment="0" applyProtection="0"/>
    <xf numFmtId="0" fontId="182" fillId="39" borderId="0" applyNumberFormat="0" applyBorder="0" applyAlignment="0" applyProtection="0"/>
    <xf numFmtId="0" fontId="182" fillId="39" borderId="0" applyNumberFormat="0" applyBorder="0" applyAlignment="0" applyProtection="0"/>
    <xf numFmtId="0" fontId="139"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82" fillId="38" borderId="0" applyNumberFormat="0" applyBorder="0" applyAlignment="0" applyProtection="0"/>
    <xf numFmtId="0" fontId="139" fillId="10" borderId="0" applyNumberFormat="0" applyBorder="0" applyAlignment="0" applyProtection="0"/>
    <xf numFmtId="0" fontId="139" fillId="10" borderId="0" applyNumberFormat="0" applyBorder="0" applyAlignment="0" applyProtection="0"/>
    <xf numFmtId="0" fontId="139" fillId="10" borderId="0" applyNumberFormat="0" applyBorder="0" applyAlignment="0" applyProtection="0"/>
    <xf numFmtId="0" fontId="139" fillId="10" borderId="0" applyNumberFormat="0" applyBorder="0" applyAlignment="0" applyProtection="0"/>
    <xf numFmtId="0" fontId="139"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82" fillId="38"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82" fillId="38"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21" fillId="10" borderId="0" applyNumberFormat="0" applyBorder="0" applyAlignment="0" applyProtection="0"/>
    <xf numFmtId="0" fontId="182" fillId="38"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82" fillId="40"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82" fillId="40"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82" fillId="40"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82" fillId="40"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82" fillId="40"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82" fillId="40"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82" fillId="40"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82" fillId="40" borderId="0" applyNumberFormat="0" applyBorder="0" applyAlignment="0" applyProtection="0"/>
    <xf numFmtId="0" fontId="182" fillId="40" borderId="0" applyNumberFormat="0" applyBorder="0" applyAlignment="0" applyProtection="0"/>
    <xf numFmtId="176" fontId="182" fillId="40"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82" fillId="41"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176" fontId="182" fillId="40"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82" fillId="40" borderId="0" applyNumberFormat="0" applyBorder="0" applyAlignment="0" applyProtection="0"/>
    <xf numFmtId="176" fontId="182" fillId="40"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82" fillId="41" borderId="0" applyNumberFormat="0" applyBorder="0" applyAlignment="0" applyProtection="0"/>
    <xf numFmtId="176" fontId="182" fillId="40"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82" fillId="41" borderId="0" applyNumberFormat="0" applyBorder="0" applyAlignment="0" applyProtection="0"/>
    <xf numFmtId="176" fontId="182" fillId="40"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82" fillId="41"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82" fillId="41"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82" fillId="41"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82" fillId="41"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82" fillId="41" borderId="0" applyNumberFormat="0" applyBorder="0" applyAlignment="0" applyProtection="0"/>
    <xf numFmtId="0" fontId="182" fillId="40" borderId="0" applyNumberFormat="0" applyBorder="0" applyAlignment="0" applyProtection="0"/>
    <xf numFmtId="0" fontId="182" fillId="40" borderId="0" applyNumberFormat="0" applyBorder="0" applyAlignment="0" applyProtection="0"/>
    <xf numFmtId="0" fontId="182" fillId="40" borderId="0" applyNumberFormat="0" applyBorder="0" applyAlignment="0" applyProtection="0"/>
    <xf numFmtId="0" fontId="182" fillId="40" borderId="0" applyNumberFormat="0" applyBorder="0" applyAlignment="0" applyProtection="0"/>
    <xf numFmtId="0" fontId="182" fillId="40" borderId="0" applyNumberFormat="0" applyBorder="0" applyAlignment="0" applyProtection="0"/>
    <xf numFmtId="0" fontId="182" fillId="40" borderId="0" applyNumberFormat="0" applyBorder="0" applyAlignment="0" applyProtection="0"/>
    <xf numFmtId="0" fontId="182" fillId="40" borderId="0" applyNumberFormat="0" applyBorder="0" applyAlignment="0" applyProtection="0"/>
    <xf numFmtId="0" fontId="182" fillId="40" borderId="0" applyNumberFormat="0" applyBorder="0" applyAlignment="0" applyProtection="0"/>
    <xf numFmtId="0" fontId="182" fillId="40" borderId="0" applyNumberFormat="0" applyBorder="0" applyAlignment="0" applyProtection="0"/>
    <xf numFmtId="0" fontId="182" fillId="40" borderId="0" applyNumberFormat="0" applyBorder="0" applyAlignment="0" applyProtection="0"/>
    <xf numFmtId="0" fontId="182" fillId="40" borderId="0" applyNumberFormat="0" applyBorder="0" applyAlignment="0" applyProtection="0"/>
    <xf numFmtId="176" fontId="182" fillId="40" borderId="0" applyNumberFormat="0" applyBorder="0" applyAlignment="0" applyProtection="0"/>
    <xf numFmtId="0" fontId="121" fillId="14" borderId="0" applyNumberFormat="0" applyBorder="0" applyAlignment="0" applyProtection="0"/>
    <xf numFmtId="0" fontId="182" fillId="41"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176" fontId="182" fillId="40"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82" fillId="40" borderId="0" applyNumberFormat="0" applyBorder="0" applyAlignment="0" applyProtection="0"/>
    <xf numFmtId="176" fontId="182" fillId="40"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82" fillId="41" borderId="0" applyNumberFormat="0" applyBorder="0" applyAlignment="0" applyProtection="0"/>
    <xf numFmtId="176" fontId="182" fillId="40"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82" fillId="41" borderId="0" applyNumberFormat="0" applyBorder="0" applyAlignment="0" applyProtection="0"/>
    <xf numFmtId="176" fontId="182" fillId="40"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82" fillId="41"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82" fillId="41"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82" fillId="41"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82" fillId="41"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82" fillId="40" borderId="0" applyNumberFormat="0" applyBorder="0" applyAlignment="0" applyProtection="0"/>
    <xf numFmtId="0" fontId="182" fillId="40" borderId="0" applyNumberFormat="0" applyBorder="0" applyAlignment="0" applyProtection="0"/>
    <xf numFmtId="0" fontId="182" fillId="40" borderId="0" applyNumberFormat="0" applyBorder="0" applyAlignment="0" applyProtection="0"/>
    <xf numFmtId="0" fontId="182" fillId="40" borderId="0" applyNumberFormat="0" applyBorder="0" applyAlignment="0" applyProtection="0"/>
    <xf numFmtId="0" fontId="182" fillId="40" borderId="0" applyNumberFormat="0" applyBorder="0" applyAlignment="0" applyProtection="0"/>
    <xf numFmtId="0" fontId="182" fillId="40" borderId="0" applyNumberFormat="0" applyBorder="0" applyAlignment="0" applyProtection="0"/>
    <xf numFmtId="0" fontId="182" fillId="40" borderId="0" applyNumberFormat="0" applyBorder="0" applyAlignment="0" applyProtection="0"/>
    <xf numFmtId="0" fontId="182" fillId="40" borderId="0" applyNumberFormat="0" applyBorder="0" applyAlignment="0" applyProtection="0"/>
    <xf numFmtId="0" fontId="182" fillId="40" borderId="0" applyNumberFormat="0" applyBorder="0" applyAlignment="0" applyProtection="0"/>
    <xf numFmtId="0" fontId="182" fillId="40" borderId="0" applyNumberFormat="0" applyBorder="0" applyAlignment="0" applyProtection="0"/>
    <xf numFmtId="0" fontId="182" fillId="40" borderId="0" applyNumberFormat="0" applyBorder="0" applyAlignment="0" applyProtection="0"/>
    <xf numFmtId="176" fontId="182" fillId="40"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82" fillId="40"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82" fillId="40" borderId="0" applyNumberFormat="0" applyBorder="0" applyAlignment="0" applyProtection="0"/>
    <xf numFmtId="0" fontId="182" fillId="40" borderId="0" applyNumberFormat="0" applyBorder="0" applyAlignment="0" applyProtection="0"/>
    <xf numFmtId="0" fontId="182" fillId="40" borderId="0" applyNumberFormat="0" applyBorder="0" applyAlignment="0" applyProtection="0"/>
    <xf numFmtId="0" fontId="182" fillId="40" borderId="0" applyNumberFormat="0" applyBorder="0" applyAlignment="0" applyProtection="0"/>
    <xf numFmtId="0" fontId="182" fillId="40" borderId="0" applyNumberFormat="0" applyBorder="0" applyAlignment="0" applyProtection="0"/>
    <xf numFmtId="0" fontId="182" fillId="40" borderId="0" applyNumberFormat="0" applyBorder="0" applyAlignment="0" applyProtection="0"/>
    <xf numFmtId="0" fontId="182" fillId="40" borderId="0" applyNumberFormat="0" applyBorder="0" applyAlignment="0" applyProtection="0"/>
    <xf numFmtId="0" fontId="182" fillId="40" borderId="0" applyNumberFormat="0" applyBorder="0" applyAlignment="0" applyProtection="0"/>
    <xf numFmtId="0" fontId="182" fillId="40" borderId="0" applyNumberFormat="0" applyBorder="0" applyAlignment="0" applyProtection="0"/>
    <xf numFmtId="0" fontId="182" fillId="40" borderId="0" applyNumberFormat="0" applyBorder="0" applyAlignment="0" applyProtection="0"/>
    <xf numFmtId="0" fontId="182" fillId="40"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82" fillId="40" borderId="0" applyNumberFormat="0" applyBorder="0" applyAlignment="0" applyProtection="0"/>
    <xf numFmtId="0" fontId="182" fillId="40" borderId="0" applyNumberFormat="0" applyBorder="0" applyAlignment="0" applyProtection="0"/>
    <xf numFmtId="0" fontId="182" fillId="41" borderId="0" applyNumberFormat="0" applyBorder="0" applyAlignment="0" applyProtection="0"/>
    <xf numFmtId="0" fontId="182" fillId="41" borderId="0" applyNumberFormat="0" applyBorder="0" applyAlignment="0" applyProtection="0"/>
    <xf numFmtId="0" fontId="182" fillId="41" borderId="0" applyNumberFormat="0" applyBorder="0" applyAlignment="0" applyProtection="0"/>
    <xf numFmtId="0" fontId="182" fillId="41" borderId="0" applyNumberFormat="0" applyBorder="0" applyAlignment="0" applyProtection="0"/>
    <xf numFmtId="0" fontId="182" fillId="41" borderId="0" applyNumberFormat="0" applyBorder="0" applyAlignment="0" applyProtection="0"/>
    <xf numFmtId="0" fontId="182" fillId="41" borderId="0" applyNumberFormat="0" applyBorder="0" applyAlignment="0" applyProtection="0"/>
    <xf numFmtId="0" fontId="182" fillId="41" borderId="0" applyNumberFormat="0" applyBorder="0" applyAlignment="0" applyProtection="0"/>
    <xf numFmtId="0" fontId="182" fillId="41" borderId="0" applyNumberFormat="0" applyBorder="0" applyAlignment="0" applyProtection="0"/>
    <xf numFmtId="0" fontId="139"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82" fillId="40" borderId="0" applyNumberFormat="0" applyBorder="0" applyAlignment="0" applyProtection="0"/>
    <xf numFmtId="0" fontId="139" fillId="14" borderId="0" applyNumberFormat="0" applyBorder="0" applyAlignment="0" applyProtection="0"/>
    <xf numFmtId="0" fontId="139" fillId="14" borderId="0" applyNumberFormat="0" applyBorder="0" applyAlignment="0" applyProtection="0"/>
    <xf numFmtId="0" fontId="139" fillId="14" borderId="0" applyNumberFormat="0" applyBorder="0" applyAlignment="0" applyProtection="0"/>
    <xf numFmtId="0" fontId="139" fillId="14" borderId="0" applyNumberFormat="0" applyBorder="0" applyAlignment="0" applyProtection="0"/>
    <xf numFmtId="0" fontId="139"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82" fillId="40"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82" fillId="40"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0" fontId="182" fillId="40"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82" fillId="42"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82" fillId="42"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82" fillId="42"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82" fillId="42"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82" fillId="42"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82" fillId="42"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82" fillId="42"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82" fillId="42" borderId="0" applyNumberFormat="0" applyBorder="0" applyAlignment="0" applyProtection="0"/>
    <xf numFmtId="0" fontId="182" fillId="42" borderId="0" applyNumberFormat="0" applyBorder="0" applyAlignment="0" applyProtection="0"/>
    <xf numFmtId="176" fontId="182" fillId="42"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82" fillId="43"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176" fontId="182" fillId="42"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82" fillId="42" borderId="0" applyNumberFormat="0" applyBorder="0" applyAlignment="0" applyProtection="0"/>
    <xf numFmtId="176" fontId="182" fillId="42"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82" fillId="43" borderId="0" applyNumberFormat="0" applyBorder="0" applyAlignment="0" applyProtection="0"/>
    <xf numFmtId="176" fontId="182" fillId="42"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82" fillId="43" borderId="0" applyNumberFormat="0" applyBorder="0" applyAlignment="0" applyProtection="0"/>
    <xf numFmtId="176" fontId="182" fillId="42"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82" fillId="43"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82" fillId="43"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82" fillId="43"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82" fillId="43"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82" fillId="43" borderId="0" applyNumberFormat="0" applyBorder="0" applyAlignment="0" applyProtection="0"/>
    <xf numFmtId="0" fontId="182" fillId="42" borderId="0" applyNumberFormat="0" applyBorder="0" applyAlignment="0" applyProtection="0"/>
    <xf numFmtId="0" fontId="182" fillId="42" borderId="0" applyNumberFormat="0" applyBorder="0" applyAlignment="0" applyProtection="0"/>
    <xf numFmtId="0" fontId="182" fillId="42" borderId="0" applyNumberFormat="0" applyBorder="0" applyAlignment="0" applyProtection="0"/>
    <xf numFmtId="0" fontId="182" fillId="42" borderId="0" applyNumberFormat="0" applyBorder="0" applyAlignment="0" applyProtection="0"/>
    <xf numFmtId="0" fontId="182" fillId="42" borderId="0" applyNumberFormat="0" applyBorder="0" applyAlignment="0" applyProtection="0"/>
    <xf numFmtId="0" fontId="182" fillId="42" borderId="0" applyNumberFormat="0" applyBorder="0" applyAlignment="0" applyProtection="0"/>
    <xf numFmtId="0" fontId="182" fillId="42" borderId="0" applyNumberFormat="0" applyBorder="0" applyAlignment="0" applyProtection="0"/>
    <xf numFmtId="0" fontId="182" fillId="42" borderId="0" applyNumberFormat="0" applyBorder="0" applyAlignment="0" applyProtection="0"/>
    <xf numFmtId="0" fontId="182" fillId="42" borderId="0" applyNumberFormat="0" applyBorder="0" applyAlignment="0" applyProtection="0"/>
    <xf numFmtId="0" fontId="182" fillId="42" borderId="0" applyNumberFormat="0" applyBorder="0" applyAlignment="0" applyProtection="0"/>
    <xf numFmtId="0" fontId="182" fillId="42" borderId="0" applyNumberFormat="0" applyBorder="0" applyAlignment="0" applyProtection="0"/>
    <xf numFmtId="176" fontId="182" fillId="42" borderId="0" applyNumberFormat="0" applyBorder="0" applyAlignment="0" applyProtection="0"/>
    <xf numFmtId="0" fontId="121" fillId="18" borderId="0" applyNumberFormat="0" applyBorder="0" applyAlignment="0" applyProtection="0"/>
    <xf numFmtId="0" fontId="182" fillId="43"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176" fontId="182" fillId="42"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82" fillId="42" borderId="0" applyNumberFormat="0" applyBorder="0" applyAlignment="0" applyProtection="0"/>
    <xf numFmtId="176" fontId="182" fillId="42"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82" fillId="43" borderId="0" applyNumberFormat="0" applyBorder="0" applyAlignment="0" applyProtection="0"/>
    <xf numFmtId="176" fontId="182" fillId="42"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82" fillId="43" borderId="0" applyNumberFormat="0" applyBorder="0" applyAlignment="0" applyProtection="0"/>
    <xf numFmtId="176" fontId="182" fillId="42"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82" fillId="43"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82" fillId="43"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82" fillId="43"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82" fillId="43"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82" fillId="42" borderId="0" applyNumberFormat="0" applyBorder="0" applyAlignment="0" applyProtection="0"/>
    <xf numFmtId="0" fontId="182" fillId="42" borderId="0" applyNumberFormat="0" applyBorder="0" applyAlignment="0" applyProtection="0"/>
    <xf numFmtId="0" fontId="182" fillId="42" borderId="0" applyNumberFormat="0" applyBorder="0" applyAlignment="0" applyProtection="0"/>
    <xf numFmtId="0" fontId="182" fillId="42" borderId="0" applyNumberFormat="0" applyBorder="0" applyAlignment="0" applyProtection="0"/>
    <xf numFmtId="0" fontId="182" fillId="42" borderId="0" applyNumberFormat="0" applyBorder="0" applyAlignment="0" applyProtection="0"/>
    <xf numFmtId="0" fontId="182" fillId="42" borderId="0" applyNumberFormat="0" applyBorder="0" applyAlignment="0" applyProtection="0"/>
    <xf numFmtId="0" fontId="182" fillId="42" borderId="0" applyNumberFormat="0" applyBorder="0" applyAlignment="0" applyProtection="0"/>
    <xf numFmtId="0" fontId="182" fillId="42" borderId="0" applyNumberFormat="0" applyBorder="0" applyAlignment="0" applyProtection="0"/>
    <xf numFmtId="0" fontId="182" fillId="42" borderId="0" applyNumberFormat="0" applyBorder="0" applyAlignment="0" applyProtection="0"/>
    <xf numFmtId="0" fontId="182" fillId="42" borderId="0" applyNumberFormat="0" applyBorder="0" applyAlignment="0" applyProtection="0"/>
    <xf numFmtId="0" fontId="182" fillId="42" borderId="0" applyNumberFormat="0" applyBorder="0" applyAlignment="0" applyProtection="0"/>
    <xf numFmtId="176" fontId="182" fillId="42"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82" fillId="42"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82" fillId="42" borderId="0" applyNumberFormat="0" applyBorder="0" applyAlignment="0" applyProtection="0"/>
    <xf numFmtId="0" fontId="182" fillId="42" borderId="0" applyNumberFormat="0" applyBorder="0" applyAlignment="0" applyProtection="0"/>
    <xf numFmtId="0" fontId="182" fillId="42" borderId="0" applyNumberFormat="0" applyBorder="0" applyAlignment="0" applyProtection="0"/>
    <xf numFmtId="0" fontId="182" fillId="42" borderId="0" applyNumberFormat="0" applyBorder="0" applyAlignment="0" applyProtection="0"/>
    <xf numFmtId="0" fontId="182" fillId="42" borderId="0" applyNumberFormat="0" applyBorder="0" applyAlignment="0" applyProtection="0"/>
    <xf numFmtId="0" fontId="182" fillId="42" borderId="0" applyNumberFormat="0" applyBorder="0" applyAlignment="0" applyProtection="0"/>
    <xf numFmtId="0" fontId="182" fillId="42" borderId="0" applyNumberFormat="0" applyBorder="0" applyAlignment="0" applyProtection="0"/>
    <xf numFmtId="0" fontId="182" fillId="42" borderId="0" applyNumberFormat="0" applyBorder="0" applyAlignment="0" applyProtection="0"/>
    <xf numFmtId="0" fontId="182" fillId="42" borderId="0" applyNumberFormat="0" applyBorder="0" applyAlignment="0" applyProtection="0"/>
    <xf numFmtId="0" fontId="182" fillId="42" borderId="0" applyNumberFormat="0" applyBorder="0" applyAlignment="0" applyProtection="0"/>
    <xf numFmtId="0" fontId="182" fillId="42"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82" fillId="42" borderId="0" applyNumberFormat="0" applyBorder="0" applyAlignment="0" applyProtection="0"/>
    <xf numFmtId="0" fontId="182" fillId="42" borderId="0" applyNumberFormat="0" applyBorder="0" applyAlignment="0" applyProtection="0"/>
    <xf numFmtId="0" fontId="182" fillId="43" borderId="0" applyNumberFormat="0" applyBorder="0" applyAlignment="0" applyProtection="0"/>
    <xf numFmtId="0" fontId="182" fillId="43" borderId="0" applyNumberFormat="0" applyBorder="0" applyAlignment="0" applyProtection="0"/>
    <xf numFmtId="0" fontId="182" fillId="43" borderId="0" applyNumberFormat="0" applyBorder="0" applyAlignment="0" applyProtection="0"/>
    <xf numFmtId="0" fontId="182" fillId="43" borderId="0" applyNumberFormat="0" applyBorder="0" applyAlignment="0" applyProtection="0"/>
    <xf numFmtId="0" fontId="182" fillId="43" borderId="0" applyNumberFormat="0" applyBorder="0" applyAlignment="0" applyProtection="0"/>
    <xf numFmtId="0" fontId="182" fillId="43" borderId="0" applyNumberFormat="0" applyBorder="0" applyAlignment="0" applyProtection="0"/>
    <xf numFmtId="0" fontId="182" fillId="43" borderId="0" applyNumberFormat="0" applyBorder="0" applyAlignment="0" applyProtection="0"/>
    <xf numFmtId="0" fontId="182" fillId="43" borderId="0" applyNumberFormat="0" applyBorder="0" applyAlignment="0" applyProtection="0"/>
    <xf numFmtId="0" fontId="139"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82" fillId="42" borderId="0" applyNumberFormat="0" applyBorder="0" applyAlignment="0" applyProtection="0"/>
    <xf numFmtId="0" fontId="139" fillId="18" borderId="0" applyNumberFormat="0" applyBorder="0" applyAlignment="0" applyProtection="0"/>
    <xf numFmtId="0" fontId="139" fillId="18" borderId="0" applyNumberFormat="0" applyBorder="0" applyAlignment="0" applyProtection="0"/>
    <xf numFmtId="0" fontId="139" fillId="18" borderId="0" applyNumberFormat="0" applyBorder="0" applyAlignment="0" applyProtection="0"/>
    <xf numFmtId="0" fontId="139" fillId="18" borderId="0" applyNumberFormat="0" applyBorder="0" applyAlignment="0" applyProtection="0"/>
    <xf numFmtId="0" fontId="139"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82" fillId="42"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82" fillId="42"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21" fillId="18" borderId="0" applyNumberFormat="0" applyBorder="0" applyAlignment="0" applyProtection="0"/>
    <xf numFmtId="0" fontId="182" fillId="4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82" fillId="44"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82" fillId="44"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82" fillId="44"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82" fillId="44"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82" fillId="44"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82" fillId="44"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82" fillId="44"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82" fillId="44" borderId="0" applyNumberFormat="0" applyBorder="0" applyAlignment="0" applyProtection="0"/>
    <xf numFmtId="0" fontId="182" fillId="44" borderId="0" applyNumberFormat="0" applyBorder="0" applyAlignment="0" applyProtection="0"/>
    <xf numFmtId="176" fontId="182" fillId="44"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82" fillId="45"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176" fontId="182" fillId="44"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82" fillId="44" borderId="0" applyNumberFormat="0" applyBorder="0" applyAlignment="0" applyProtection="0"/>
    <xf numFmtId="176" fontId="182" fillId="44"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82" fillId="45" borderId="0" applyNumberFormat="0" applyBorder="0" applyAlignment="0" applyProtection="0"/>
    <xf numFmtId="176" fontId="182" fillId="44"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82" fillId="45" borderId="0" applyNumberFormat="0" applyBorder="0" applyAlignment="0" applyProtection="0"/>
    <xf numFmtId="176" fontId="182" fillId="44"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82" fillId="45"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82" fillId="45"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82" fillId="45"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82" fillId="45"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82" fillId="45" borderId="0" applyNumberFormat="0" applyBorder="0" applyAlignment="0" applyProtection="0"/>
    <xf numFmtId="0" fontId="182" fillId="44" borderId="0" applyNumberFormat="0" applyBorder="0" applyAlignment="0" applyProtection="0"/>
    <xf numFmtId="0" fontId="182" fillId="44" borderId="0" applyNumberFormat="0" applyBorder="0" applyAlignment="0" applyProtection="0"/>
    <xf numFmtId="0" fontId="182" fillId="44" borderId="0" applyNumberFormat="0" applyBorder="0" applyAlignment="0" applyProtection="0"/>
    <xf numFmtId="0" fontId="182" fillId="44" borderId="0" applyNumberFormat="0" applyBorder="0" applyAlignment="0" applyProtection="0"/>
    <xf numFmtId="0" fontId="182" fillId="44" borderId="0" applyNumberFormat="0" applyBorder="0" applyAlignment="0" applyProtection="0"/>
    <xf numFmtId="0" fontId="182" fillId="44" borderId="0" applyNumberFormat="0" applyBorder="0" applyAlignment="0" applyProtection="0"/>
    <xf numFmtId="0" fontId="182" fillId="44" borderId="0" applyNumberFormat="0" applyBorder="0" applyAlignment="0" applyProtection="0"/>
    <xf numFmtId="0" fontId="182" fillId="44" borderId="0" applyNumberFormat="0" applyBorder="0" applyAlignment="0" applyProtection="0"/>
    <xf numFmtId="0" fontId="182" fillId="44" borderId="0" applyNumberFormat="0" applyBorder="0" applyAlignment="0" applyProtection="0"/>
    <xf numFmtId="0" fontId="182" fillId="44" borderId="0" applyNumberFormat="0" applyBorder="0" applyAlignment="0" applyProtection="0"/>
    <xf numFmtId="0" fontId="182" fillId="44" borderId="0" applyNumberFormat="0" applyBorder="0" applyAlignment="0" applyProtection="0"/>
    <xf numFmtId="176" fontId="182" fillId="44" borderId="0" applyNumberFormat="0" applyBorder="0" applyAlignment="0" applyProtection="0"/>
    <xf numFmtId="0" fontId="121" fillId="22" borderId="0" applyNumberFormat="0" applyBorder="0" applyAlignment="0" applyProtection="0"/>
    <xf numFmtId="0" fontId="182" fillId="45"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176" fontId="182" fillId="44"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82" fillId="44" borderId="0" applyNumberFormat="0" applyBorder="0" applyAlignment="0" applyProtection="0"/>
    <xf numFmtId="176" fontId="182" fillId="44"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82" fillId="45" borderId="0" applyNumberFormat="0" applyBorder="0" applyAlignment="0" applyProtection="0"/>
    <xf numFmtId="176" fontId="182" fillId="44"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82" fillId="45" borderId="0" applyNumberFormat="0" applyBorder="0" applyAlignment="0" applyProtection="0"/>
    <xf numFmtId="176" fontId="182" fillId="44"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82" fillId="45"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82" fillId="45"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82" fillId="45"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82" fillId="45"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82" fillId="44" borderId="0" applyNumberFormat="0" applyBorder="0" applyAlignment="0" applyProtection="0"/>
    <xf numFmtId="0" fontId="182" fillId="44" borderId="0" applyNumberFormat="0" applyBorder="0" applyAlignment="0" applyProtection="0"/>
    <xf numFmtId="0" fontId="182" fillId="44" borderId="0" applyNumberFormat="0" applyBorder="0" applyAlignment="0" applyProtection="0"/>
    <xf numFmtId="0" fontId="182" fillId="44" borderId="0" applyNumberFormat="0" applyBorder="0" applyAlignment="0" applyProtection="0"/>
    <xf numFmtId="0" fontId="182" fillId="44" borderId="0" applyNumberFormat="0" applyBorder="0" applyAlignment="0" applyProtection="0"/>
    <xf numFmtId="0" fontId="182" fillId="44" borderId="0" applyNumberFormat="0" applyBorder="0" applyAlignment="0" applyProtection="0"/>
    <xf numFmtId="0" fontId="182" fillId="44" borderId="0" applyNumberFormat="0" applyBorder="0" applyAlignment="0" applyProtection="0"/>
    <xf numFmtId="0" fontId="182" fillId="44" borderId="0" applyNumberFormat="0" applyBorder="0" applyAlignment="0" applyProtection="0"/>
    <xf numFmtId="0" fontId="182" fillId="44" borderId="0" applyNumberFormat="0" applyBorder="0" applyAlignment="0" applyProtection="0"/>
    <xf numFmtId="0" fontId="182" fillId="44" borderId="0" applyNumberFormat="0" applyBorder="0" applyAlignment="0" applyProtection="0"/>
    <xf numFmtId="0" fontId="182" fillId="44" borderId="0" applyNumberFormat="0" applyBorder="0" applyAlignment="0" applyProtection="0"/>
    <xf numFmtId="176" fontId="182" fillId="44"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82" fillId="44"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82" fillId="44" borderId="0" applyNumberFormat="0" applyBorder="0" applyAlignment="0" applyProtection="0"/>
    <xf numFmtId="0" fontId="182" fillId="44" borderId="0" applyNumberFormat="0" applyBorder="0" applyAlignment="0" applyProtection="0"/>
    <xf numFmtId="0" fontId="182" fillId="44" borderId="0" applyNumberFormat="0" applyBorder="0" applyAlignment="0" applyProtection="0"/>
    <xf numFmtId="0" fontId="182" fillId="44" borderId="0" applyNumberFormat="0" applyBorder="0" applyAlignment="0" applyProtection="0"/>
    <xf numFmtId="0" fontId="182" fillId="44" borderId="0" applyNumberFormat="0" applyBorder="0" applyAlignment="0" applyProtection="0"/>
    <xf numFmtId="0" fontId="182" fillId="44" borderId="0" applyNumberFormat="0" applyBorder="0" applyAlignment="0" applyProtection="0"/>
    <xf numFmtId="0" fontId="182" fillId="44" borderId="0" applyNumberFormat="0" applyBorder="0" applyAlignment="0" applyProtection="0"/>
    <xf numFmtId="0" fontId="182" fillId="44" borderId="0" applyNumberFormat="0" applyBorder="0" applyAlignment="0" applyProtection="0"/>
    <xf numFmtId="0" fontId="182" fillId="44" borderId="0" applyNumberFormat="0" applyBorder="0" applyAlignment="0" applyProtection="0"/>
    <xf numFmtId="0" fontId="182" fillId="44" borderId="0" applyNumberFormat="0" applyBorder="0" applyAlignment="0" applyProtection="0"/>
    <xf numFmtId="0" fontId="182" fillId="44"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82" fillId="44" borderId="0" applyNumberFormat="0" applyBorder="0" applyAlignment="0" applyProtection="0"/>
    <xf numFmtId="0" fontId="182" fillId="44" borderId="0" applyNumberFormat="0" applyBorder="0" applyAlignment="0" applyProtection="0"/>
    <xf numFmtId="0" fontId="182" fillId="45" borderId="0" applyNumberFormat="0" applyBorder="0" applyAlignment="0" applyProtection="0"/>
    <xf numFmtId="0" fontId="182" fillId="45" borderId="0" applyNumberFormat="0" applyBorder="0" applyAlignment="0" applyProtection="0"/>
    <xf numFmtId="0" fontId="182" fillId="45" borderId="0" applyNumberFormat="0" applyBorder="0" applyAlignment="0" applyProtection="0"/>
    <xf numFmtId="0" fontId="182" fillId="45" borderId="0" applyNumberFormat="0" applyBorder="0" applyAlignment="0" applyProtection="0"/>
    <xf numFmtId="0" fontId="182" fillId="45" borderId="0" applyNumberFormat="0" applyBorder="0" applyAlignment="0" applyProtection="0"/>
    <xf numFmtId="0" fontId="182" fillId="45" borderId="0" applyNumberFormat="0" applyBorder="0" applyAlignment="0" applyProtection="0"/>
    <xf numFmtId="0" fontId="182" fillId="45" borderId="0" applyNumberFormat="0" applyBorder="0" applyAlignment="0" applyProtection="0"/>
    <xf numFmtId="0" fontId="182" fillId="45" borderId="0" applyNumberFormat="0" applyBorder="0" applyAlignment="0" applyProtection="0"/>
    <xf numFmtId="0" fontId="139"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82" fillId="44" borderId="0" applyNumberFormat="0" applyBorder="0" applyAlignment="0" applyProtection="0"/>
    <xf numFmtId="0" fontId="139" fillId="22" borderId="0" applyNumberFormat="0" applyBorder="0" applyAlignment="0" applyProtection="0"/>
    <xf numFmtId="0" fontId="139" fillId="22" borderId="0" applyNumberFormat="0" applyBorder="0" applyAlignment="0" applyProtection="0"/>
    <xf numFmtId="0" fontId="139" fillId="22" borderId="0" applyNumberFormat="0" applyBorder="0" applyAlignment="0" applyProtection="0"/>
    <xf numFmtId="0" fontId="139" fillId="22" borderId="0" applyNumberFormat="0" applyBorder="0" applyAlignment="0" applyProtection="0"/>
    <xf numFmtId="0" fontId="139"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82" fillId="44"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82" fillId="44"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21" fillId="22" borderId="0" applyNumberFormat="0" applyBorder="0" applyAlignment="0" applyProtection="0"/>
    <xf numFmtId="0" fontId="182" fillId="44"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82" fillId="4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82" fillId="4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82" fillId="4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82" fillId="4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82" fillId="4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82" fillId="4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82" fillId="4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82" fillId="46" borderId="0" applyNumberFormat="0" applyBorder="0" applyAlignment="0" applyProtection="0"/>
    <xf numFmtId="0" fontId="182" fillId="46" borderId="0" applyNumberFormat="0" applyBorder="0" applyAlignment="0" applyProtection="0"/>
    <xf numFmtId="176" fontId="182" fillId="4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82" fillId="39"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176" fontId="182" fillId="4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82" fillId="46" borderId="0" applyNumberFormat="0" applyBorder="0" applyAlignment="0" applyProtection="0"/>
    <xf numFmtId="176" fontId="182" fillId="4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82" fillId="39" borderId="0" applyNumberFormat="0" applyBorder="0" applyAlignment="0" applyProtection="0"/>
    <xf numFmtId="176" fontId="182" fillId="4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82" fillId="39" borderId="0" applyNumberFormat="0" applyBorder="0" applyAlignment="0" applyProtection="0"/>
    <xf numFmtId="176" fontId="182" fillId="4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82" fillId="39"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82" fillId="39"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82" fillId="39"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82" fillId="39"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82" fillId="39" borderId="0" applyNumberFormat="0" applyBorder="0" applyAlignment="0" applyProtection="0"/>
    <xf numFmtId="0" fontId="182" fillId="46" borderId="0" applyNumberFormat="0" applyBorder="0" applyAlignment="0" applyProtection="0"/>
    <xf numFmtId="0" fontId="182" fillId="46" borderId="0" applyNumberFormat="0" applyBorder="0" applyAlignment="0" applyProtection="0"/>
    <xf numFmtId="0" fontId="182" fillId="46" borderId="0" applyNumberFormat="0" applyBorder="0" applyAlignment="0" applyProtection="0"/>
    <xf numFmtId="0" fontId="182" fillId="46" borderId="0" applyNumberFormat="0" applyBorder="0" applyAlignment="0" applyProtection="0"/>
    <xf numFmtId="0" fontId="182" fillId="46" borderId="0" applyNumberFormat="0" applyBorder="0" applyAlignment="0" applyProtection="0"/>
    <xf numFmtId="0" fontId="182" fillId="46" borderId="0" applyNumberFormat="0" applyBorder="0" applyAlignment="0" applyProtection="0"/>
    <xf numFmtId="0" fontId="182" fillId="46" borderId="0" applyNumberFormat="0" applyBorder="0" applyAlignment="0" applyProtection="0"/>
    <xf numFmtId="0" fontId="182" fillId="46" borderId="0" applyNumberFormat="0" applyBorder="0" applyAlignment="0" applyProtection="0"/>
    <xf numFmtId="0" fontId="182" fillId="46" borderId="0" applyNumberFormat="0" applyBorder="0" applyAlignment="0" applyProtection="0"/>
    <xf numFmtId="0" fontId="182" fillId="46" borderId="0" applyNumberFormat="0" applyBorder="0" applyAlignment="0" applyProtection="0"/>
    <xf numFmtId="0" fontId="182" fillId="46" borderId="0" applyNumberFormat="0" applyBorder="0" applyAlignment="0" applyProtection="0"/>
    <xf numFmtId="176" fontId="182" fillId="46" borderId="0" applyNumberFormat="0" applyBorder="0" applyAlignment="0" applyProtection="0"/>
    <xf numFmtId="0" fontId="121" fillId="26" borderId="0" applyNumberFormat="0" applyBorder="0" applyAlignment="0" applyProtection="0"/>
    <xf numFmtId="0" fontId="182" fillId="39"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176" fontId="182" fillId="4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82" fillId="46" borderId="0" applyNumberFormat="0" applyBorder="0" applyAlignment="0" applyProtection="0"/>
    <xf numFmtId="176" fontId="182" fillId="4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82" fillId="39" borderId="0" applyNumberFormat="0" applyBorder="0" applyAlignment="0" applyProtection="0"/>
    <xf numFmtId="176" fontId="182" fillId="4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82" fillId="39" borderId="0" applyNumberFormat="0" applyBorder="0" applyAlignment="0" applyProtection="0"/>
    <xf numFmtId="176" fontId="182" fillId="4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82" fillId="39"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82" fillId="39"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82" fillId="39"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82" fillId="39"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82" fillId="46" borderId="0" applyNumberFormat="0" applyBorder="0" applyAlignment="0" applyProtection="0"/>
    <xf numFmtId="0" fontId="182" fillId="46" borderId="0" applyNumberFormat="0" applyBorder="0" applyAlignment="0" applyProtection="0"/>
    <xf numFmtId="0" fontId="182" fillId="46" borderId="0" applyNumberFormat="0" applyBorder="0" applyAlignment="0" applyProtection="0"/>
    <xf numFmtId="0" fontId="182" fillId="46" borderId="0" applyNumberFormat="0" applyBorder="0" applyAlignment="0" applyProtection="0"/>
    <xf numFmtId="0" fontId="182" fillId="46" borderId="0" applyNumberFormat="0" applyBorder="0" applyAlignment="0" applyProtection="0"/>
    <xf numFmtId="0" fontId="182" fillId="46" borderId="0" applyNumberFormat="0" applyBorder="0" applyAlignment="0" applyProtection="0"/>
    <xf numFmtId="0" fontId="182" fillId="46" borderId="0" applyNumberFormat="0" applyBorder="0" applyAlignment="0" applyProtection="0"/>
    <xf numFmtId="0" fontId="182" fillId="46" borderId="0" applyNumberFormat="0" applyBorder="0" applyAlignment="0" applyProtection="0"/>
    <xf numFmtId="0" fontId="182" fillId="46" borderId="0" applyNumberFormat="0" applyBorder="0" applyAlignment="0" applyProtection="0"/>
    <xf numFmtId="0" fontId="182" fillId="46" borderId="0" applyNumberFormat="0" applyBorder="0" applyAlignment="0" applyProtection="0"/>
    <xf numFmtId="0" fontId="182" fillId="46" borderId="0" applyNumberFormat="0" applyBorder="0" applyAlignment="0" applyProtection="0"/>
    <xf numFmtId="176" fontId="182" fillId="4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82" fillId="4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82" fillId="46" borderId="0" applyNumberFormat="0" applyBorder="0" applyAlignment="0" applyProtection="0"/>
    <xf numFmtId="0" fontId="182" fillId="46" borderId="0" applyNumberFormat="0" applyBorder="0" applyAlignment="0" applyProtection="0"/>
    <xf numFmtId="0" fontId="182" fillId="46" borderId="0" applyNumberFormat="0" applyBorder="0" applyAlignment="0" applyProtection="0"/>
    <xf numFmtId="0" fontId="182" fillId="46" borderId="0" applyNumberFormat="0" applyBorder="0" applyAlignment="0" applyProtection="0"/>
    <xf numFmtId="0" fontId="182" fillId="46" borderId="0" applyNumberFormat="0" applyBorder="0" applyAlignment="0" applyProtection="0"/>
    <xf numFmtId="0" fontId="182" fillId="46" borderId="0" applyNumberFormat="0" applyBorder="0" applyAlignment="0" applyProtection="0"/>
    <xf numFmtId="0" fontId="182" fillId="46" borderId="0" applyNumberFormat="0" applyBorder="0" applyAlignment="0" applyProtection="0"/>
    <xf numFmtId="0" fontId="182" fillId="46" borderId="0" applyNumberFormat="0" applyBorder="0" applyAlignment="0" applyProtection="0"/>
    <xf numFmtId="0" fontId="182" fillId="46" borderId="0" applyNumberFormat="0" applyBorder="0" applyAlignment="0" applyProtection="0"/>
    <xf numFmtId="0" fontId="182" fillId="46" borderId="0" applyNumberFormat="0" applyBorder="0" applyAlignment="0" applyProtection="0"/>
    <xf numFmtId="0" fontId="182" fillId="4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82" fillId="46" borderId="0" applyNumberFormat="0" applyBorder="0" applyAlignment="0" applyProtection="0"/>
    <xf numFmtId="0" fontId="182" fillId="46" borderId="0" applyNumberFormat="0" applyBorder="0" applyAlignment="0" applyProtection="0"/>
    <xf numFmtId="0" fontId="182" fillId="39" borderId="0" applyNumberFormat="0" applyBorder="0" applyAlignment="0" applyProtection="0"/>
    <xf numFmtId="0" fontId="182" fillId="39" borderId="0" applyNumberFormat="0" applyBorder="0" applyAlignment="0" applyProtection="0"/>
    <xf numFmtId="0" fontId="182" fillId="39" borderId="0" applyNumberFormat="0" applyBorder="0" applyAlignment="0" applyProtection="0"/>
    <xf numFmtId="0" fontId="182" fillId="39" borderId="0" applyNumberFormat="0" applyBorder="0" applyAlignment="0" applyProtection="0"/>
    <xf numFmtId="0" fontId="182" fillId="39" borderId="0" applyNumberFormat="0" applyBorder="0" applyAlignment="0" applyProtection="0"/>
    <xf numFmtId="0" fontId="182" fillId="39" borderId="0" applyNumberFormat="0" applyBorder="0" applyAlignment="0" applyProtection="0"/>
    <xf numFmtId="0" fontId="182" fillId="39" borderId="0" applyNumberFormat="0" applyBorder="0" applyAlignment="0" applyProtection="0"/>
    <xf numFmtId="0" fontId="182" fillId="39" borderId="0" applyNumberFormat="0" applyBorder="0" applyAlignment="0" applyProtection="0"/>
    <xf numFmtId="0" fontId="139"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82" fillId="46" borderId="0" applyNumberFormat="0" applyBorder="0" applyAlignment="0" applyProtection="0"/>
    <xf numFmtId="0" fontId="139" fillId="26" borderId="0" applyNumberFormat="0" applyBorder="0" applyAlignment="0" applyProtection="0"/>
    <xf numFmtId="0" fontId="139" fillId="26" borderId="0" applyNumberFormat="0" applyBorder="0" applyAlignment="0" applyProtection="0"/>
    <xf numFmtId="0" fontId="139" fillId="26" borderId="0" applyNumberFormat="0" applyBorder="0" applyAlignment="0" applyProtection="0"/>
    <xf numFmtId="0" fontId="139" fillId="26" borderId="0" applyNumberFormat="0" applyBorder="0" applyAlignment="0" applyProtection="0"/>
    <xf numFmtId="0" fontId="139"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82" fillId="4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82" fillId="4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21" fillId="26" borderId="0" applyNumberFormat="0" applyBorder="0" applyAlignment="0" applyProtection="0"/>
    <xf numFmtId="0" fontId="182" fillId="46"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82" fillId="41"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82" fillId="41"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82" fillId="41"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82" fillId="41"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82" fillId="41"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82" fillId="41"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82" fillId="41"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82" fillId="41" borderId="0" applyNumberFormat="0" applyBorder="0" applyAlignment="0" applyProtection="0"/>
    <xf numFmtId="0" fontId="182" fillId="41" borderId="0" applyNumberFormat="0" applyBorder="0" applyAlignment="0" applyProtection="0"/>
    <xf numFmtId="176" fontId="182" fillId="41"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176" fontId="182" fillId="41"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82" fillId="41" borderId="0" applyNumberFormat="0" applyBorder="0" applyAlignment="0" applyProtection="0"/>
    <xf numFmtId="176" fontId="182" fillId="41"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176" fontId="182" fillId="41"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176" fontId="182" fillId="41"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82" fillId="41" borderId="0" applyNumberFormat="0" applyBorder="0" applyAlignment="0" applyProtection="0"/>
    <xf numFmtId="0" fontId="182" fillId="41" borderId="0" applyNumberFormat="0" applyBorder="0" applyAlignment="0" applyProtection="0"/>
    <xf numFmtId="0" fontId="182" fillId="41" borderId="0" applyNumberFormat="0" applyBorder="0" applyAlignment="0" applyProtection="0"/>
    <xf numFmtId="0" fontId="182" fillId="41" borderId="0" applyNumberFormat="0" applyBorder="0" applyAlignment="0" applyProtection="0"/>
    <xf numFmtId="0" fontId="182" fillId="41" borderId="0" applyNumberFormat="0" applyBorder="0" applyAlignment="0" applyProtection="0"/>
    <xf numFmtId="0" fontId="182" fillId="41" borderId="0" applyNumberFormat="0" applyBorder="0" applyAlignment="0" applyProtection="0"/>
    <xf numFmtId="0" fontId="182" fillId="41" borderId="0" applyNumberFormat="0" applyBorder="0" applyAlignment="0" applyProtection="0"/>
    <xf numFmtId="0" fontId="182" fillId="41" borderId="0" applyNumberFormat="0" applyBorder="0" applyAlignment="0" applyProtection="0"/>
    <xf numFmtId="0" fontId="182" fillId="41" borderId="0" applyNumberFormat="0" applyBorder="0" applyAlignment="0" applyProtection="0"/>
    <xf numFmtId="0" fontId="182" fillId="41" borderId="0" applyNumberFormat="0" applyBorder="0" applyAlignment="0" applyProtection="0"/>
    <xf numFmtId="0" fontId="182" fillId="41" borderId="0" applyNumberFormat="0" applyBorder="0" applyAlignment="0" applyProtection="0"/>
    <xf numFmtId="176" fontId="182" fillId="41"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176" fontId="182" fillId="41"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82" fillId="41" borderId="0" applyNumberFormat="0" applyBorder="0" applyAlignment="0" applyProtection="0"/>
    <xf numFmtId="176" fontId="182" fillId="41"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176" fontId="182" fillId="41"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176" fontId="182" fillId="41"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82" fillId="41" borderId="0" applyNumberFormat="0" applyBorder="0" applyAlignment="0" applyProtection="0"/>
    <xf numFmtId="0" fontId="182" fillId="41" borderId="0" applyNumberFormat="0" applyBorder="0" applyAlignment="0" applyProtection="0"/>
    <xf numFmtId="0" fontId="182" fillId="41" borderId="0" applyNumberFormat="0" applyBorder="0" applyAlignment="0" applyProtection="0"/>
    <xf numFmtId="0" fontId="182" fillId="41" borderId="0" applyNumberFormat="0" applyBorder="0" applyAlignment="0" applyProtection="0"/>
    <xf numFmtId="0" fontId="182" fillId="41" borderId="0" applyNumberFormat="0" applyBorder="0" applyAlignment="0" applyProtection="0"/>
    <xf numFmtId="0" fontId="182" fillId="41" borderId="0" applyNumberFormat="0" applyBorder="0" applyAlignment="0" applyProtection="0"/>
    <xf numFmtId="0" fontId="182" fillId="41" borderId="0" applyNumberFormat="0" applyBorder="0" applyAlignment="0" applyProtection="0"/>
    <xf numFmtId="0" fontId="182" fillId="41" borderId="0" applyNumberFormat="0" applyBorder="0" applyAlignment="0" applyProtection="0"/>
    <xf numFmtId="0" fontId="182" fillId="41" borderId="0" applyNumberFormat="0" applyBorder="0" applyAlignment="0" applyProtection="0"/>
    <xf numFmtId="0" fontId="182" fillId="41" borderId="0" applyNumberFormat="0" applyBorder="0" applyAlignment="0" applyProtection="0"/>
    <xf numFmtId="0" fontId="182" fillId="41" borderId="0" applyNumberFormat="0" applyBorder="0" applyAlignment="0" applyProtection="0"/>
    <xf numFmtId="176" fontId="182" fillId="41"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82" fillId="41"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82" fillId="41" borderId="0" applyNumberFormat="0" applyBorder="0" applyAlignment="0" applyProtection="0"/>
    <xf numFmtId="0" fontId="182" fillId="41" borderId="0" applyNumberFormat="0" applyBorder="0" applyAlignment="0" applyProtection="0"/>
    <xf numFmtId="0" fontId="182" fillId="41" borderId="0" applyNumberFormat="0" applyBorder="0" applyAlignment="0" applyProtection="0"/>
    <xf numFmtId="0" fontId="182" fillId="41" borderId="0" applyNumberFormat="0" applyBorder="0" applyAlignment="0" applyProtection="0"/>
    <xf numFmtId="0" fontId="182" fillId="41" borderId="0" applyNumberFormat="0" applyBorder="0" applyAlignment="0" applyProtection="0"/>
    <xf numFmtId="0" fontId="182" fillId="41" borderId="0" applyNumberFormat="0" applyBorder="0" applyAlignment="0" applyProtection="0"/>
    <xf numFmtId="0" fontId="182" fillId="41" borderId="0" applyNumberFormat="0" applyBorder="0" applyAlignment="0" applyProtection="0"/>
    <xf numFmtId="0" fontId="182" fillId="41" borderId="0" applyNumberFormat="0" applyBorder="0" applyAlignment="0" applyProtection="0"/>
    <xf numFmtId="0" fontId="182" fillId="41" borderId="0" applyNumberFormat="0" applyBorder="0" applyAlignment="0" applyProtection="0"/>
    <xf numFmtId="0" fontId="182" fillId="41" borderId="0" applyNumberFormat="0" applyBorder="0" applyAlignment="0" applyProtection="0"/>
    <xf numFmtId="0" fontId="182" fillId="41"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82" fillId="41" borderId="0" applyNumberFormat="0" applyBorder="0" applyAlignment="0" applyProtection="0"/>
    <xf numFmtId="0" fontId="182" fillId="41" borderId="0" applyNumberFormat="0" applyBorder="0" applyAlignment="0" applyProtection="0"/>
    <xf numFmtId="0" fontId="182" fillId="41" borderId="0" applyNumberFormat="0" applyBorder="0" applyAlignment="0" applyProtection="0"/>
    <xf numFmtId="0" fontId="182" fillId="41" borderId="0" applyNumberFormat="0" applyBorder="0" applyAlignment="0" applyProtection="0"/>
    <xf numFmtId="0" fontId="182" fillId="41" borderId="0" applyNumberFormat="0" applyBorder="0" applyAlignment="0" applyProtection="0"/>
    <xf numFmtId="0" fontId="182" fillId="41" borderId="0" applyNumberFormat="0" applyBorder="0" applyAlignment="0" applyProtection="0"/>
    <xf numFmtId="0" fontId="182" fillId="41" borderId="0" applyNumberFormat="0" applyBorder="0" applyAlignment="0" applyProtection="0"/>
    <xf numFmtId="0" fontId="139" fillId="30" borderId="0" applyNumberFormat="0" applyBorder="0" applyAlignment="0" applyProtection="0"/>
    <xf numFmtId="0" fontId="139" fillId="30" borderId="0" applyNumberFormat="0" applyBorder="0" applyAlignment="0" applyProtection="0"/>
    <xf numFmtId="0" fontId="139" fillId="30" borderId="0" applyNumberFormat="0" applyBorder="0" applyAlignment="0" applyProtection="0"/>
    <xf numFmtId="0" fontId="139"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82" fillId="41" borderId="0" applyNumberFormat="0" applyBorder="0" applyAlignment="0" applyProtection="0"/>
    <xf numFmtId="0" fontId="139" fillId="30" borderId="0" applyNumberFormat="0" applyBorder="0" applyAlignment="0" applyProtection="0"/>
    <xf numFmtId="0" fontId="139"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82" fillId="41"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82" fillId="41"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21" fillId="30" borderId="0" applyNumberFormat="0" applyBorder="0" applyAlignment="0" applyProtection="0"/>
    <xf numFmtId="0" fontId="182" fillId="41" borderId="0" applyNumberFormat="0" applyBorder="0" applyAlignment="0" applyProtection="0"/>
    <xf numFmtId="0" fontId="182" fillId="47" borderId="0" applyNumberFormat="0" applyBorder="0" applyAlignment="0" applyProtection="0"/>
    <xf numFmtId="0" fontId="183" fillId="38" borderId="0" applyNumberFormat="0" applyBorder="0" applyAlignment="0" applyProtection="0"/>
    <xf numFmtId="0" fontId="182" fillId="41" borderId="0" applyNumberFormat="0" applyBorder="0" applyAlignment="0" applyProtection="0"/>
    <xf numFmtId="0" fontId="183" fillId="40" borderId="0" applyNumberFormat="0" applyBorder="0" applyAlignment="0" applyProtection="0"/>
    <xf numFmtId="0" fontId="182" fillId="43" borderId="0" applyNumberFormat="0" applyBorder="0" applyAlignment="0" applyProtection="0"/>
    <xf numFmtId="0" fontId="183" fillId="42" borderId="0" applyNumberFormat="0" applyBorder="0" applyAlignment="0" applyProtection="0"/>
    <xf numFmtId="0" fontId="182" fillId="47" borderId="0" applyNumberFormat="0" applyBorder="0" applyAlignment="0" applyProtection="0"/>
    <xf numFmtId="0" fontId="183" fillId="44" borderId="0" applyNumberFormat="0" applyBorder="0" applyAlignment="0" applyProtection="0"/>
    <xf numFmtId="0" fontId="182" fillId="48" borderId="0" applyNumberFormat="0" applyBorder="0" applyAlignment="0" applyProtection="0"/>
    <xf numFmtId="0" fontId="183" fillId="46" borderId="0" applyNumberFormat="0" applyBorder="0" applyAlignment="0" applyProtection="0"/>
    <xf numFmtId="0" fontId="182" fillId="41" borderId="0" applyNumberFormat="0" applyBorder="0" applyAlignment="0" applyProtection="0"/>
    <xf numFmtId="0" fontId="183" fillId="41" borderId="0" applyNumberFormat="0" applyBorder="0" applyAlignment="0" applyProtection="0"/>
    <xf numFmtId="209" fontId="148" fillId="0" borderId="0" applyProtection="0">
      <protection locked="0"/>
    </xf>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82" fillId="49"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82" fillId="49"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82" fillId="49"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82" fillId="49"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82" fillId="49"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82" fillId="49"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82" fillId="49"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82" fillId="49" borderId="0" applyNumberFormat="0" applyBorder="0" applyAlignment="0" applyProtection="0"/>
    <xf numFmtId="0" fontId="182" fillId="49" borderId="0" applyNumberFormat="0" applyBorder="0" applyAlignment="0" applyProtection="0"/>
    <xf numFmtId="176" fontId="182" fillId="49"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82" fillId="50"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176" fontId="182" fillId="49"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82" fillId="49" borderId="0" applyNumberFormat="0" applyBorder="0" applyAlignment="0" applyProtection="0"/>
    <xf numFmtId="176" fontId="182" fillId="49"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82" fillId="50" borderId="0" applyNumberFormat="0" applyBorder="0" applyAlignment="0" applyProtection="0"/>
    <xf numFmtId="176" fontId="182" fillId="49"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82" fillId="50" borderId="0" applyNumberFormat="0" applyBorder="0" applyAlignment="0" applyProtection="0"/>
    <xf numFmtId="176" fontId="182" fillId="49"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82" fillId="50"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82" fillId="50"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82" fillId="50"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82" fillId="50"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82" fillId="50" borderId="0" applyNumberFormat="0" applyBorder="0" applyAlignment="0" applyProtection="0"/>
    <xf numFmtId="0" fontId="182" fillId="49" borderId="0" applyNumberFormat="0" applyBorder="0" applyAlignment="0" applyProtection="0"/>
    <xf numFmtId="0" fontId="182" fillId="49" borderId="0" applyNumberFormat="0" applyBorder="0" applyAlignment="0" applyProtection="0"/>
    <xf numFmtId="0" fontId="182" fillId="49" borderId="0" applyNumberFormat="0" applyBorder="0" applyAlignment="0" applyProtection="0"/>
    <xf numFmtId="0" fontId="182" fillId="49" borderId="0" applyNumberFormat="0" applyBorder="0" applyAlignment="0" applyProtection="0"/>
    <xf numFmtId="0" fontId="182" fillId="49" borderId="0" applyNumberFormat="0" applyBorder="0" applyAlignment="0" applyProtection="0"/>
    <xf numFmtId="0" fontId="182" fillId="49" borderId="0" applyNumberFormat="0" applyBorder="0" applyAlignment="0" applyProtection="0"/>
    <xf numFmtId="0" fontId="182" fillId="49" borderId="0" applyNumberFormat="0" applyBorder="0" applyAlignment="0" applyProtection="0"/>
    <xf numFmtId="0" fontId="182" fillId="49" borderId="0" applyNumberFormat="0" applyBorder="0" applyAlignment="0" applyProtection="0"/>
    <xf numFmtId="0" fontId="182" fillId="49" borderId="0" applyNumberFormat="0" applyBorder="0" applyAlignment="0" applyProtection="0"/>
    <xf numFmtId="0" fontId="182" fillId="49" borderId="0" applyNumberFormat="0" applyBorder="0" applyAlignment="0" applyProtection="0"/>
    <xf numFmtId="0" fontId="182" fillId="49" borderId="0" applyNumberFormat="0" applyBorder="0" applyAlignment="0" applyProtection="0"/>
    <xf numFmtId="176" fontId="182" fillId="49" borderId="0" applyNumberFormat="0" applyBorder="0" applyAlignment="0" applyProtection="0"/>
    <xf numFmtId="0" fontId="121" fillId="11" borderId="0" applyNumberFormat="0" applyBorder="0" applyAlignment="0" applyProtection="0"/>
    <xf numFmtId="0" fontId="182" fillId="50"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176" fontId="182" fillId="49"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82" fillId="49" borderId="0" applyNumberFormat="0" applyBorder="0" applyAlignment="0" applyProtection="0"/>
    <xf numFmtId="176" fontId="182" fillId="49"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82" fillId="50" borderId="0" applyNumberFormat="0" applyBorder="0" applyAlignment="0" applyProtection="0"/>
    <xf numFmtId="176" fontId="182" fillId="49"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82" fillId="50" borderId="0" applyNumberFormat="0" applyBorder="0" applyAlignment="0" applyProtection="0"/>
    <xf numFmtId="176" fontId="182" fillId="49"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82" fillId="50"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82" fillId="50"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82" fillId="50"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82" fillId="50"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82" fillId="49" borderId="0" applyNumberFormat="0" applyBorder="0" applyAlignment="0" applyProtection="0"/>
    <xf numFmtId="0" fontId="182" fillId="49" borderId="0" applyNumberFormat="0" applyBorder="0" applyAlignment="0" applyProtection="0"/>
    <xf numFmtId="0" fontId="182" fillId="49" borderId="0" applyNumberFormat="0" applyBorder="0" applyAlignment="0" applyProtection="0"/>
    <xf numFmtId="0" fontId="182" fillId="49" borderId="0" applyNumberFormat="0" applyBorder="0" applyAlignment="0" applyProtection="0"/>
    <xf numFmtId="0" fontId="182" fillId="49" borderId="0" applyNumberFormat="0" applyBorder="0" applyAlignment="0" applyProtection="0"/>
    <xf numFmtId="0" fontId="182" fillId="49" borderId="0" applyNumberFormat="0" applyBorder="0" applyAlignment="0" applyProtection="0"/>
    <xf numFmtId="0" fontId="182" fillId="49" borderId="0" applyNumberFormat="0" applyBorder="0" applyAlignment="0" applyProtection="0"/>
    <xf numFmtId="0" fontId="182" fillId="49" borderId="0" applyNumberFormat="0" applyBorder="0" applyAlignment="0" applyProtection="0"/>
    <xf numFmtId="0" fontId="182" fillId="49" borderId="0" applyNumberFormat="0" applyBorder="0" applyAlignment="0" applyProtection="0"/>
    <xf numFmtId="0" fontId="182" fillId="49" borderId="0" applyNumberFormat="0" applyBorder="0" applyAlignment="0" applyProtection="0"/>
    <xf numFmtId="0" fontId="182" fillId="49" borderId="0" applyNumberFormat="0" applyBorder="0" applyAlignment="0" applyProtection="0"/>
    <xf numFmtId="176" fontId="182" fillId="49"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82" fillId="49"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82" fillId="49" borderId="0" applyNumberFormat="0" applyBorder="0" applyAlignment="0" applyProtection="0"/>
    <xf numFmtId="0" fontId="182" fillId="49" borderId="0" applyNumberFormat="0" applyBorder="0" applyAlignment="0" applyProtection="0"/>
    <xf numFmtId="0" fontId="182" fillId="49" borderId="0" applyNumberFormat="0" applyBorder="0" applyAlignment="0" applyProtection="0"/>
    <xf numFmtId="0" fontId="182" fillId="49" borderId="0" applyNumberFormat="0" applyBorder="0" applyAlignment="0" applyProtection="0"/>
    <xf numFmtId="0" fontId="182" fillId="49" borderId="0" applyNumberFormat="0" applyBorder="0" applyAlignment="0" applyProtection="0"/>
    <xf numFmtId="0" fontId="182" fillId="49" borderId="0" applyNumberFormat="0" applyBorder="0" applyAlignment="0" applyProtection="0"/>
    <xf numFmtId="0" fontId="182" fillId="49" borderId="0" applyNumberFormat="0" applyBorder="0" applyAlignment="0" applyProtection="0"/>
    <xf numFmtId="0" fontId="182" fillId="49" borderId="0" applyNumberFormat="0" applyBorder="0" applyAlignment="0" applyProtection="0"/>
    <xf numFmtId="0" fontId="182" fillId="49" borderId="0" applyNumberFormat="0" applyBorder="0" applyAlignment="0" applyProtection="0"/>
    <xf numFmtId="0" fontId="182" fillId="49" borderId="0" applyNumberFormat="0" applyBorder="0" applyAlignment="0" applyProtection="0"/>
    <xf numFmtId="0" fontId="182" fillId="49"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82" fillId="49" borderId="0" applyNumberFormat="0" applyBorder="0" applyAlignment="0" applyProtection="0"/>
    <xf numFmtId="0" fontId="182" fillId="49" borderId="0" applyNumberFormat="0" applyBorder="0" applyAlignment="0" applyProtection="0"/>
    <xf numFmtId="0" fontId="182" fillId="50" borderId="0" applyNumberFormat="0" applyBorder="0" applyAlignment="0" applyProtection="0"/>
    <xf numFmtId="0" fontId="182" fillId="50" borderId="0" applyNumberFormat="0" applyBorder="0" applyAlignment="0" applyProtection="0"/>
    <xf numFmtId="0" fontId="182" fillId="50" borderId="0" applyNumberFormat="0" applyBorder="0" applyAlignment="0" applyProtection="0"/>
    <xf numFmtId="0" fontId="182" fillId="50" borderId="0" applyNumberFormat="0" applyBorder="0" applyAlignment="0" applyProtection="0"/>
    <xf numFmtId="0" fontId="182" fillId="50" borderId="0" applyNumberFormat="0" applyBorder="0" applyAlignment="0" applyProtection="0"/>
    <xf numFmtId="0" fontId="182" fillId="50" borderId="0" applyNumberFormat="0" applyBorder="0" applyAlignment="0" applyProtection="0"/>
    <xf numFmtId="0" fontId="182" fillId="50" borderId="0" applyNumberFormat="0" applyBorder="0" applyAlignment="0" applyProtection="0"/>
    <xf numFmtId="0" fontId="182" fillId="50" borderId="0" applyNumberFormat="0" applyBorder="0" applyAlignment="0" applyProtection="0"/>
    <xf numFmtId="0" fontId="139"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82" fillId="49" borderId="0" applyNumberFormat="0" applyBorder="0" applyAlignment="0" applyProtection="0"/>
    <xf numFmtId="0" fontId="139" fillId="11" borderId="0" applyNumberFormat="0" applyBorder="0" applyAlignment="0" applyProtection="0"/>
    <xf numFmtId="0" fontId="139" fillId="11" borderId="0" applyNumberFormat="0" applyBorder="0" applyAlignment="0" applyProtection="0"/>
    <xf numFmtId="0" fontId="139" fillId="11" borderId="0" applyNumberFormat="0" applyBorder="0" applyAlignment="0" applyProtection="0"/>
    <xf numFmtId="0" fontId="139" fillId="11" borderId="0" applyNumberFormat="0" applyBorder="0" applyAlignment="0" applyProtection="0"/>
    <xf numFmtId="0" fontId="139"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82" fillId="49"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82" fillId="49"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21" fillId="11" borderId="0" applyNumberFormat="0" applyBorder="0" applyAlignment="0" applyProtection="0"/>
    <xf numFmtId="0" fontId="182" fillId="49"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82" fillId="51"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82" fillId="51"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82" fillId="51"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82" fillId="51"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82" fillId="51"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82" fillId="51"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82" fillId="51"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82" fillId="51" borderId="0" applyNumberFormat="0" applyBorder="0" applyAlignment="0" applyProtection="0"/>
    <xf numFmtId="0" fontId="182" fillId="51" borderId="0" applyNumberFormat="0" applyBorder="0" applyAlignment="0" applyProtection="0"/>
    <xf numFmtId="176" fontId="182" fillId="51"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176" fontId="182" fillId="51"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82" fillId="51" borderId="0" applyNumberFormat="0" applyBorder="0" applyAlignment="0" applyProtection="0"/>
    <xf numFmtId="176" fontId="182" fillId="51"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176" fontId="182" fillId="51"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176" fontId="182" fillId="51"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82" fillId="51" borderId="0" applyNumberFormat="0" applyBorder="0" applyAlignment="0" applyProtection="0"/>
    <xf numFmtId="0" fontId="182" fillId="51" borderId="0" applyNumberFormat="0" applyBorder="0" applyAlignment="0" applyProtection="0"/>
    <xf numFmtId="0" fontId="182" fillId="51" borderId="0" applyNumberFormat="0" applyBorder="0" applyAlignment="0" applyProtection="0"/>
    <xf numFmtId="0" fontId="182" fillId="51" borderId="0" applyNumberFormat="0" applyBorder="0" applyAlignment="0" applyProtection="0"/>
    <xf numFmtId="0" fontId="182" fillId="51" borderId="0" applyNumberFormat="0" applyBorder="0" applyAlignment="0" applyProtection="0"/>
    <xf numFmtId="0" fontId="182" fillId="51" borderId="0" applyNumberFormat="0" applyBorder="0" applyAlignment="0" applyProtection="0"/>
    <xf numFmtId="0" fontId="182" fillId="51" borderId="0" applyNumberFormat="0" applyBorder="0" applyAlignment="0" applyProtection="0"/>
    <xf numFmtId="0" fontId="182" fillId="51" borderId="0" applyNumberFormat="0" applyBorder="0" applyAlignment="0" applyProtection="0"/>
    <xf numFmtId="0" fontId="182" fillId="51" borderId="0" applyNumberFormat="0" applyBorder="0" applyAlignment="0" applyProtection="0"/>
    <xf numFmtId="0" fontId="182" fillId="51" borderId="0" applyNumberFormat="0" applyBorder="0" applyAlignment="0" applyProtection="0"/>
    <xf numFmtId="0" fontId="182" fillId="51" borderId="0" applyNumberFormat="0" applyBorder="0" applyAlignment="0" applyProtection="0"/>
    <xf numFmtId="176" fontId="182" fillId="51"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176" fontId="182" fillId="51"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82" fillId="51" borderId="0" applyNumberFormat="0" applyBorder="0" applyAlignment="0" applyProtection="0"/>
    <xf numFmtId="176" fontId="182" fillId="51"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176" fontId="182" fillId="51"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176" fontId="182" fillId="51"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82" fillId="51" borderId="0" applyNumberFormat="0" applyBorder="0" applyAlignment="0" applyProtection="0"/>
    <xf numFmtId="0" fontId="182" fillId="51" borderId="0" applyNumberFormat="0" applyBorder="0" applyAlignment="0" applyProtection="0"/>
    <xf numFmtId="0" fontId="182" fillId="51" borderId="0" applyNumberFormat="0" applyBorder="0" applyAlignment="0" applyProtection="0"/>
    <xf numFmtId="0" fontId="182" fillId="51" borderId="0" applyNumberFormat="0" applyBorder="0" applyAlignment="0" applyProtection="0"/>
    <xf numFmtId="0" fontId="182" fillId="51" borderId="0" applyNumberFormat="0" applyBorder="0" applyAlignment="0" applyProtection="0"/>
    <xf numFmtId="0" fontId="182" fillId="51" borderId="0" applyNumberFormat="0" applyBorder="0" applyAlignment="0" applyProtection="0"/>
    <xf numFmtId="0" fontId="182" fillId="51" borderId="0" applyNumberFormat="0" applyBorder="0" applyAlignment="0" applyProtection="0"/>
    <xf numFmtId="0" fontId="182" fillId="51" borderId="0" applyNumberFormat="0" applyBorder="0" applyAlignment="0" applyProtection="0"/>
    <xf numFmtId="0" fontId="182" fillId="51" borderId="0" applyNumberFormat="0" applyBorder="0" applyAlignment="0" applyProtection="0"/>
    <xf numFmtId="0" fontId="182" fillId="51" borderId="0" applyNumberFormat="0" applyBorder="0" applyAlignment="0" applyProtection="0"/>
    <xf numFmtId="0" fontId="182" fillId="51" borderId="0" applyNumberFormat="0" applyBorder="0" applyAlignment="0" applyProtection="0"/>
    <xf numFmtId="176" fontId="182" fillId="51"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82" fillId="51"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82" fillId="51" borderId="0" applyNumberFormat="0" applyBorder="0" applyAlignment="0" applyProtection="0"/>
    <xf numFmtId="0" fontId="182" fillId="51" borderId="0" applyNumberFormat="0" applyBorder="0" applyAlignment="0" applyProtection="0"/>
    <xf numFmtId="0" fontId="182" fillId="51" borderId="0" applyNumberFormat="0" applyBorder="0" applyAlignment="0" applyProtection="0"/>
    <xf numFmtId="0" fontId="182" fillId="51" borderId="0" applyNumberFormat="0" applyBorder="0" applyAlignment="0" applyProtection="0"/>
    <xf numFmtId="0" fontId="182" fillId="51" borderId="0" applyNumberFormat="0" applyBorder="0" applyAlignment="0" applyProtection="0"/>
    <xf numFmtId="0" fontId="182" fillId="51" borderId="0" applyNumberFormat="0" applyBorder="0" applyAlignment="0" applyProtection="0"/>
    <xf numFmtId="0" fontId="182" fillId="51" borderId="0" applyNumberFormat="0" applyBorder="0" applyAlignment="0" applyProtection="0"/>
    <xf numFmtId="0" fontId="182" fillId="51" borderId="0" applyNumberFormat="0" applyBorder="0" applyAlignment="0" applyProtection="0"/>
    <xf numFmtId="0" fontId="182" fillId="51" borderId="0" applyNumberFormat="0" applyBorder="0" applyAlignment="0" applyProtection="0"/>
    <xf numFmtId="0" fontId="182" fillId="51" borderId="0" applyNumberFormat="0" applyBorder="0" applyAlignment="0" applyProtection="0"/>
    <xf numFmtId="0" fontId="182" fillId="51"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82" fillId="51" borderId="0" applyNumberFormat="0" applyBorder="0" applyAlignment="0" applyProtection="0"/>
    <xf numFmtId="0" fontId="182" fillId="51" borderId="0" applyNumberFormat="0" applyBorder="0" applyAlignment="0" applyProtection="0"/>
    <xf numFmtId="0" fontId="182" fillId="51" borderId="0" applyNumberFormat="0" applyBorder="0" applyAlignment="0" applyProtection="0"/>
    <xf numFmtId="0" fontId="182" fillId="51" borderId="0" applyNumberFormat="0" applyBorder="0" applyAlignment="0" applyProtection="0"/>
    <xf numFmtId="0" fontId="182" fillId="51" borderId="0" applyNumberFormat="0" applyBorder="0" applyAlignment="0" applyProtection="0"/>
    <xf numFmtId="0" fontId="182" fillId="51" borderId="0" applyNumberFormat="0" applyBorder="0" applyAlignment="0" applyProtection="0"/>
    <xf numFmtId="0" fontId="182" fillId="51" borderId="0" applyNumberFormat="0" applyBorder="0" applyAlignment="0" applyProtection="0"/>
    <xf numFmtId="0" fontId="139" fillId="15" borderId="0" applyNumberFormat="0" applyBorder="0" applyAlignment="0" applyProtection="0"/>
    <xf numFmtId="0" fontId="139" fillId="15" borderId="0" applyNumberFormat="0" applyBorder="0" applyAlignment="0" applyProtection="0"/>
    <xf numFmtId="0" fontId="139" fillId="15" borderId="0" applyNumberFormat="0" applyBorder="0" applyAlignment="0" applyProtection="0"/>
    <xf numFmtId="0" fontId="139"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82" fillId="51" borderId="0" applyNumberFormat="0" applyBorder="0" applyAlignment="0" applyProtection="0"/>
    <xf numFmtId="0" fontId="139" fillId="15" borderId="0" applyNumberFormat="0" applyBorder="0" applyAlignment="0" applyProtection="0"/>
    <xf numFmtId="0" fontId="139"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82" fillId="51"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82" fillId="51"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21" fillId="15" borderId="0" applyNumberFormat="0" applyBorder="0" applyAlignment="0" applyProtection="0"/>
    <xf numFmtId="0" fontId="182" fillId="51"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82" fillId="52"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82" fillId="52"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82" fillId="52"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82" fillId="52"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82" fillId="52"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82" fillId="52"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82" fillId="52"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82" fillId="52" borderId="0" applyNumberFormat="0" applyBorder="0" applyAlignment="0" applyProtection="0"/>
    <xf numFmtId="0" fontId="182" fillId="52" borderId="0" applyNumberFormat="0" applyBorder="0" applyAlignment="0" applyProtection="0"/>
    <xf numFmtId="176" fontId="182" fillId="52"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82" fillId="36"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176" fontId="182" fillId="52"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82" fillId="52" borderId="0" applyNumberFormat="0" applyBorder="0" applyAlignment="0" applyProtection="0"/>
    <xf numFmtId="176" fontId="182" fillId="52"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82" fillId="36" borderId="0" applyNumberFormat="0" applyBorder="0" applyAlignment="0" applyProtection="0"/>
    <xf numFmtId="176" fontId="182" fillId="52"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82" fillId="36" borderId="0" applyNumberFormat="0" applyBorder="0" applyAlignment="0" applyProtection="0"/>
    <xf numFmtId="176" fontId="182" fillId="52"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82" fillId="36"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82" fillId="36"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82" fillId="36"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82" fillId="36"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82" fillId="36" borderId="0" applyNumberFormat="0" applyBorder="0" applyAlignment="0" applyProtection="0"/>
    <xf numFmtId="0" fontId="182" fillId="52" borderId="0" applyNumberFormat="0" applyBorder="0" applyAlignment="0" applyProtection="0"/>
    <xf numFmtId="0" fontId="182" fillId="52" borderId="0" applyNumberFormat="0" applyBorder="0" applyAlignment="0" applyProtection="0"/>
    <xf numFmtId="0" fontId="182" fillId="52" borderId="0" applyNumberFormat="0" applyBorder="0" applyAlignment="0" applyProtection="0"/>
    <xf numFmtId="0" fontId="182" fillId="52" borderId="0" applyNumberFormat="0" applyBorder="0" applyAlignment="0" applyProtection="0"/>
    <xf numFmtId="0" fontId="182" fillId="52" borderId="0" applyNumberFormat="0" applyBorder="0" applyAlignment="0" applyProtection="0"/>
    <xf numFmtId="0" fontId="182" fillId="52" borderId="0" applyNumberFormat="0" applyBorder="0" applyAlignment="0" applyProtection="0"/>
    <xf numFmtId="0" fontId="182" fillId="52" borderId="0" applyNumberFormat="0" applyBorder="0" applyAlignment="0" applyProtection="0"/>
    <xf numFmtId="0" fontId="182" fillId="52" borderId="0" applyNumberFormat="0" applyBorder="0" applyAlignment="0" applyProtection="0"/>
    <xf numFmtId="0" fontId="182" fillId="52" borderId="0" applyNumberFormat="0" applyBorder="0" applyAlignment="0" applyProtection="0"/>
    <xf numFmtId="0" fontId="182" fillId="52" borderId="0" applyNumberFormat="0" applyBorder="0" applyAlignment="0" applyProtection="0"/>
    <xf numFmtId="0" fontId="182" fillId="52" borderId="0" applyNumberFormat="0" applyBorder="0" applyAlignment="0" applyProtection="0"/>
    <xf numFmtId="176" fontId="182" fillId="52" borderId="0" applyNumberFormat="0" applyBorder="0" applyAlignment="0" applyProtection="0"/>
    <xf numFmtId="0" fontId="121" fillId="19" borderId="0" applyNumberFormat="0" applyBorder="0" applyAlignment="0" applyProtection="0"/>
    <xf numFmtId="0" fontId="182" fillId="36"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176" fontId="182" fillId="52"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82" fillId="52" borderId="0" applyNumberFormat="0" applyBorder="0" applyAlignment="0" applyProtection="0"/>
    <xf numFmtId="176" fontId="182" fillId="52"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82" fillId="36" borderId="0" applyNumberFormat="0" applyBorder="0" applyAlignment="0" applyProtection="0"/>
    <xf numFmtId="176" fontId="182" fillId="52"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82" fillId="36" borderId="0" applyNumberFormat="0" applyBorder="0" applyAlignment="0" applyProtection="0"/>
    <xf numFmtId="176" fontId="182" fillId="52"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82" fillId="36"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82" fillId="36"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82" fillId="36"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82" fillId="36"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82" fillId="52" borderId="0" applyNumberFormat="0" applyBorder="0" applyAlignment="0" applyProtection="0"/>
    <xf numFmtId="0" fontId="182" fillId="52" borderId="0" applyNumberFormat="0" applyBorder="0" applyAlignment="0" applyProtection="0"/>
    <xf numFmtId="0" fontId="182" fillId="52" borderId="0" applyNumberFormat="0" applyBorder="0" applyAlignment="0" applyProtection="0"/>
    <xf numFmtId="0" fontId="182" fillId="52" borderId="0" applyNumberFormat="0" applyBorder="0" applyAlignment="0" applyProtection="0"/>
    <xf numFmtId="0" fontId="182" fillId="52" borderId="0" applyNumberFormat="0" applyBorder="0" applyAlignment="0" applyProtection="0"/>
    <xf numFmtId="0" fontId="182" fillId="52" borderId="0" applyNumberFormat="0" applyBorder="0" applyAlignment="0" applyProtection="0"/>
    <xf numFmtId="0" fontId="182" fillId="52" borderId="0" applyNumberFormat="0" applyBorder="0" applyAlignment="0" applyProtection="0"/>
    <xf numFmtId="0" fontId="182" fillId="52" borderId="0" applyNumberFormat="0" applyBorder="0" applyAlignment="0" applyProtection="0"/>
    <xf numFmtId="0" fontId="182" fillId="52" borderId="0" applyNumberFormat="0" applyBorder="0" applyAlignment="0" applyProtection="0"/>
    <xf numFmtId="0" fontId="182" fillId="52" borderId="0" applyNumberFormat="0" applyBorder="0" applyAlignment="0" applyProtection="0"/>
    <xf numFmtId="0" fontId="182" fillId="52" borderId="0" applyNumberFormat="0" applyBorder="0" applyAlignment="0" applyProtection="0"/>
    <xf numFmtId="176" fontId="182" fillId="52"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82" fillId="52"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82" fillId="52" borderId="0" applyNumberFormat="0" applyBorder="0" applyAlignment="0" applyProtection="0"/>
    <xf numFmtId="0" fontId="182" fillId="52" borderId="0" applyNumberFormat="0" applyBorder="0" applyAlignment="0" applyProtection="0"/>
    <xf numFmtId="0" fontId="182" fillId="52" borderId="0" applyNumberFormat="0" applyBorder="0" applyAlignment="0" applyProtection="0"/>
    <xf numFmtId="0" fontId="182" fillId="52" borderId="0" applyNumberFormat="0" applyBorder="0" applyAlignment="0" applyProtection="0"/>
    <xf numFmtId="0" fontId="182" fillId="52" borderId="0" applyNumberFormat="0" applyBorder="0" applyAlignment="0" applyProtection="0"/>
    <xf numFmtId="0" fontId="182" fillId="52" borderId="0" applyNumberFormat="0" applyBorder="0" applyAlignment="0" applyProtection="0"/>
    <xf numFmtId="0" fontId="182" fillId="52" borderId="0" applyNumberFormat="0" applyBorder="0" applyAlignment="0" applyProtection="0"/>
    <xf numFmtId="0" fontId="182" fillId="52" borderId="0" applyNumberFormat="0" applyBorder="0" applyAlignment="0" applyProtection="0"/>
    <xf numFmtId="0" fontId="182" fillId="52" borderId="0" applyNumberFormat="0" applyBorder="0" applyAlignment="0" applyProtection="0"/>
    <xf numFmtId="0" fontId="182" fillId="52" borderId="0" applyNumberFormat="0" applyBorder="0" applyAlignment="0" applyProtection="0"/>
    <xf numFmtId="0" fontId="182" fillId="52"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82" fillId="52" borderId="0" applyNumberFormat="0" applyBorder="0" applyAlignment="0" applyProtection="0"/>
    <xf numFmtId="0" fontId="182" fillId="52" borderId="0" applyNumberFormat="0" applyBorder="0" applyAlignment="0" applyProtection="0"/>
    <xf numFmtId="0" fontId="182" fillId="36" borderId="0" applyNumberFormat="0" applyBorder="0" applyAlignment="0" applyProtection="0"/>
    <xf numFmtId="0" fontId="182" fillId="36" borderId="0" applyNumberFormat="0" applyBorder="0" applyAlignment="0" applyProtection="0"/>
    <xf numFmtId="0" fontId="182" fillId="36" borderId="0" applyNumberFormat="0" applyBorder="0" applyAlignment="0" applyProtection="0"/>
    <xf numFmtId="0" fontId="182" fillId="36" borderId="0" applyNumberFormat="0" applyBorder="0" applyAlignment="0" applyProtection="0"/>
    <xf numFmtId="0" fontId="182" fillId="36" borderId="0" applyNumberFormat="0" applyBorder="0" applyAlignment="0" applyProtection="0"/>
    <xf numFmtId="0" fontId="182" fillId="36" borderId="0" applyNumberFormat="0" applyBorder="0" applyAlignment="0" applyProtection="0"/>
    <xf numFmtId="0" fontId="182" fillId="36" borderId="0" applyNumberFormat="0" applyBorder="0" applyAlignment="0" applyProtection="0"/>
    <xf numFmtId="0" fontId="182" fillId="36" borderId="0" applyNumberFormat="0" applyBorder="0" applyAlignment="0" applyProtection="0"/>
    <xf numFmtId="0" fontId="139"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82" fillId="52" borderId="0" applyNumberFormat="0" applyBorder="0" applyAlignment="0" applyProtection="0"/>
    <xf numFmtId="0" fontId="139" fillId="19" borderId="0" applyNumberFormat="0" applyBorder="0" applyAlignment="0" applyProtection="0"/>
    <xf numFmtId="0" fontId="139" fillId="19" borderId="0" applyNumberFormat="0" applyBorder="0" applyAlignment="0" applyProtection="0"/>
    <xf numFmtId="0" fontId="139" fillId="19" borderId="0" applyNumberFormat="0" applyBorder="0" applyAlignment="0" applyProtection="0"/>
    <xf numFmtId="0" fontId="139" fillId="19" borderId="0" applyNumberFormat="0" applyBorder="0" applyAlignment="0" applyProtection="0"/>
    <xf numFmtId="0" fontId="139"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82" fillId="52"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82" fillId="52"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21" fillId="19" borderId="0" applyNumberFormat="0" applyBorder="0" applyAlignment="0" applyProtection="0"/>
    <xf numFmtId="0" fontId="182" fillId="52"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82" fillId="44"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82" fillId="44"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82" fillId="44"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82" fillId="44"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82" fillId="44"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82" fillId="44"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82" fillId="44"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82" fillId="44" borderId="0" applyNumberFormat="0" applyBorder="0" applyAlignment="0" applyProtection="0"/>
    <xf numFmtId="0" fontId="182" fillId="44" borderId="0" applyNumberFormat="0" applyBorder="0" applyAlignment="0" applyProtection="0"/>
    <xf numFmtId="176" fontId="182" fillId="44"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82" fillId="45"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176" fontId="182" fillId="44"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82" fillId="44" borderId="0" applyNumberFormat="0" applyBorder="0" applyAlignment="0" applyProtection="0"/>
    <xf numFmtId="176" fontId="182" fillId="44"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82" fillId="45" borderId="0" applyNumberFormat="0" applyBorder="0" applyAlignment="0" applyProtection="0"/>
    <xf numFmtId="176" fontId="182" fillId="44"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82" fillId="45" borderId="0" applyNumberFormat="0" applyBorder="0" applyAlignment="0" applyProtection="0"/>
    <xf numFmtId="176" fontId="182" fillId="44"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82" fillId="45"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82" fillId="45"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82" fillId="45"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82" fillId="45"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82" fillId="45" borderId="0" applyNumberFormat="0" applyBorder="0" applyAlignment="0" applyProtection="0"/>
    <xf numFmtId="0" fontId="182" fillId="44" borderId="0" applyNumberFormat="0" applyBorder="0" applyAlignment="0" applyProtection="0"/>
    <xf numFmtId="0" fontId="182" fillId="44" borderId="0" applyNumberFormat="0" applyBorder="0" applyAlignment="0" applyProtection="0"/>
    <xf numFmtId="0" fontId="182" fillId="44" borderId="0" applyNumberFormat="0" applyBorder="0" applyAlignment="0" applyProtection="0"/>
    <xf numFmtId="0" fontId="182" fillId="44" borderId="0" applyNumberFormat="0" applyBorder="0" applyAlignment="0" applyProtection="0"/>
    <xf numFmtId="0" fontId="182" fillId="44" borderId="0" applyNumberFormat="0" applyBorder="0" applyAlignment="0" applyProtection="0"/>
    <xf numFmtId="0" fontId="182" fillId="44" borderId="0" applyNumberFormat="0" applyBorder="0" applyAlignment="0" applyProtection="0"/>
    <xf numFmtId="0" fontId="182" fillId="44" borderId="0" applyNumberFormat="0" applyBorder="0" applyAlignment="0" applyProtection="0"/>
    <xf numFmtId="0" fontId="182" fillId="44" borderId="0" applyNumberFormat="0" applyBorder="0" applyAlignment="0" applyProtection="0"/>
    <xf numFmtId="0" fontId="182" fillId="44" borderId="0" applyNumberFormat="0" applyBorder="0" applyAlignment="0" applyProtection="0"/>
    <xf numFmtId="0" fontId="182" fillId="44" borderId="0" applyNumberFormat="0" applyBorder="0" applyAlignment="0" applyProtection="0"/>
    <xf numFmtId="0" fontId="182" fillId="44" borderId="0" applyNumberFormat="0" applyBorder="0" applyAlignment="0" applyProtection="0"/>
    <xf numFmtId="176" fontId="182" fillId="44" borderId="0" applyNumberFormat="0" applyBorder="0" applyAlignment="0" applyProtection="0"/>
    <xf numFmtId="0" fontId="121" fillId="23" borderId="0" applyNumberFormat="0" applyBorder="0" applyAlignment="0" applyProtection="0"/>
    <xf numFmtId="0" fontId="182" fillId="45"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176" fontId="182" fillId="44"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82" fillId="44" borderId="0" applyNumberFormat="0" applyBorder="0" applyAlignment="0" applyProtection="0"/>
    <xf numFmtId="176" fontId="182" fillId="44"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82" fillId="45" borderId="0" applyNumberFormat="0" applyBorder="0" applyAlignment="0" applyProtection="0"/>
    <xf numFmtId="176" fontId="182" fillId="44"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82" fillId="45" borderId="0" applyNumberFormat="0" applyBorder="0" applyAlignment="0" applyProtection="0"/>
    <xf numFmtId="176" fontId="182" fillId="44"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82" fillId="45"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82" fillId="45"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82" fillId="45"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82" fillId="45"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82" fillId="44" borderId="0" applyNumberFormat="0" applyBorder="0" applyAlignment="0" applyProtection="0"/>
    <xf numFmtId="0" fontId="182" fillId="44" borderId="0" applyNumberFormat="0" applyBorder="0" applyAlignment="0" applyProtection="0"/>
    <xf numFmtId="0" fontId="182" fillId="44" borderId="0" applyNumberFormat="0" applyBorder="0" applyAlignment="0" applyProtection="0"/>
    <xf numFmtId="0" fontId="182" fillId="44" borderId="0" applyNumberFormat="0" applyBorder="0" applyAlignment="0" applyProtection="0"/>
    <xf numFmtId="0" fontId="182" fillId="44" borderId="0" applyNumberFormat="0" applyBorder="0" applyAlignment="0" applyProtection="0"/>
    <xf numFmtId="0" fontId="182" fillId="44" borderId="0" applyNumberFormat="0" applyBorder="0" applyAlignment="0" applyProtection="0"/>
    <xf numFmtId="0" fontId="182" fillId="44" borderId="0" applyNumberFormat="0" applyBorder="0" applyAlignment="0" applyProtection="0"/>
    <xf numFmtId="0" fontId="182" fillId="44" borderId="0" applyNumberFormat="0" applyBorder="0" applyAlignment="0" applyProtection="0"/>
    <xf numFmtId="0" fontId="182" fillId="44" borderId="0" applyNumberFormat="0" applyBorder="0" applyAlignment="0" applyProtection="0"/>
    <xf numFmtId="0" fontId="182" fillId="44" borderId="0" applyNumberFormat="0" applyBorder="0" applyAlignment="0" applyProtection="0"/>
    <xf numFmtId="0" fontId="182" fillId="44" borderId="0" applyNumberFormat="0" applyBorder="0" applyAlignment="0" applyProtection="0"/>
    <xf numFmtId="176" fontId="182" fillId="44"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82" fillId="44"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82" fillId="44" borderId="0" applyNumberFormat="0" applyBorder="0" applyAlignment="0" applyProtection="0"/>
    <xf numFmtId="0" fontId="182" fillId="44" borderId="0" applyNumberFormat="0" applyBorder="0" applyAlignment="0" applyProtection="0"/>
    <xf numFmtId="0" fontId="182" fillId="44" borderId="0" applyNumberFormat="0" applyBorder="0" applyAlignment="0" applyProtection="0"/>
    <xf numFmtId="0" fontId="182" fillId="44" borderId="0" applyNumberFormat="0" applyBorder="0" applyAlignment="0" applyProtection="0"/>
    <xf numFmtId="0" fontId="182" fillId="44" borderId="0" applyNumberFormat="0" applyBorder="0" applyAlignment="0" applyProtection="0"/>
    <xf numFmtId="0" fontId="182" fillId="44" borderId="0" applyNumberFormat="0" applyBorder="0" applyAlignment="0" applyProtection="0"/>
    <xf numFmtId="0" fontId="182" fillId="44" borderId="0" applyNumberFormat="0" applyBorder="0" applyAlignment="0" applyProtection="0"/>
    <xf numFmtId="0" fontId="182" fillId="44" borderId="0" applyNumberFormat="0" applyBorder="0" applyAlignment="0" applyProtection="0"/>
    <xf numFmtId="0" fontId="182" fillId="44" borderId="0" applyNumberFormat="0" applyBorder="0" applyAlignment="0" applyProtection="0"/>
    <xf numFmtId="0" fontId="182" fillId="44" borderId="0" applyNumberFormat="0" applyBorder="0" applyAlignment="0" applyProtection="0"/>
    <xf numFmtId="0" fontId="182" fillId="44"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82" fillId="44" borderId="0" applyNumberFormat="0" applyBorder="0" applyAlignment="0" applyProtection="0"/>
    <xf numFmtId="0" fontId="182" fillId="44" borderId="0" applyNumberFormat="0" applyBorder="0" applyAlignment="0" applyProtection="0"/>
    <xf numFmtId="0" fontId="182" fillId="45" borderId="0" applyNumberFormat="0" applyBorder="0" applyAlignment="0" applyProtection="0"/>
    <xf numFmtId="0" fontId="182" fillId="45" borderId="0" applyNumberFormat="0" applyBorder="0" applyAlignment="0" applyProtection="0"/>
    <xf numFmtId="0" fontId="182" fillId="45" borderId="0" applyNumberFormat="0" applyBorder="0" applyAlignment="0" applyProtection="0"/>
    <xf numFmtId="0" fontId="182" fillId="45" borderId="0" applyNumberFormat="0" applyBorder="0" applyAlignment="0" applyProtection="0"/>
    <xf numFmtId="0" fontId="182" fillId="45" borderId="0" applyNumberFormat="0" applyBorder="0" applyAlignment="0" applyProtection="0"/>
    <xf numFmtId="0" fontId="182" fillId="45" borderId="0" applyNumberFormat="0" applyBorder="0" applyAlignment="0" applyProtection="0"/>
    <xf numFmtId="0" fontId="182" fillId="45" borderId="0" applyNumberFormat="0" applyBorder="0" applyAlignment="0" applyProtection="0"/>
    <xf numFmtId="0" fontId="182" fillId="45" borderId="0" applyNumberFormat="0" applyBorder="0" applyAlignment="0" applyProtection="0"/>
    <xf numFmtId="0" fontId="139"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82" fillId="44" borderId="0" applyNumberFormat="0" applyBorder="0" applyAlignment="0" applyProtection="0"/>
    <xf numFmtId="0" fontId="139" fillId="23" borderId="0" applyNumberFormat="0" applyBorder="0" applyAlignment="0" applyProtection="0"/>
    <xf numFmtId="0" fontId="139" fillId="23" borderId="0" applyNumberFormat="0" applyBorder="0" applyAlignment="0" applyProtection="0"/>
    <xf numFmtId="0" fontId="139" fillId="23" borderId="0" applyNumberFormat="0" applyBorder="0" applyAlignment="0" applyProtection="0"/>
    <xf numFmtId="0" fontId="139" fillId="23" borderId="0" applyNumberFormat="0" applyBorder="0" applyAlignment="0" applyProtection="0"/>
    <xf numFmtId="0" fontId="139"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82" fillId="44"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82" fillId="44"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21" fillId="23" borderId="0" applyNumberFormat="0" applyBorder="0" applyAlignment="0" applyProtection="0"/>
    <xf numFmtId="0" fontId="182" fillId="44"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82" fillId="49"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82" fillId="49"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82" fillId="49"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82" fillId="49"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82" fillId="49"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82" fillId="49"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82" fillId="49"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82" fillId="49" borderId="0" applyNumberFormat="0" applyBorder="0" applyAlignment="0" applyProtection="0"/>
    <xf numFmtId="0" fontId="182" fillId="49" borderId="0" applyNumberFormat="0" applyBorder="0" applyAlignment="0" applyProtection="0"/>
    <xf numFmtId="176" fontId="182" fillId="49"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82" fillId="50"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176" fontId="182" fillId="49"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82" fillId="49" borderId="0" applyNumberFormat="0" applyBorder="0" applyAlignment="0" applyProtection="0"/>
    <xf numFmtId="176" fontId="182" fillId="49"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82" fillId="50" borderId="0" applyNumberFormat="0" applyBorder="0" applyAlignment="0" applyProtection="0"/>
    <xf numFmtId="176" fontId="182" fillId="49"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82" fillId="50" borderId="0" applyNumberFormat="0" applyBorder="0" applyAlignment="0" applyProtection="0"/>
    <xf numFmtId="176" fontId="182" fillId="49"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82" fillId="50"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82" fillId="50"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82" fillId="50"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82" fillId="50"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82" fillId="50" borderId="0" applyNumberFormat="0" applyBorder="0" applyAlignment="0" applyProtection="0"/>
    <xf numFmtId="0" fontId="182" fillId="49" borderId="0" applyNumberFormat="0" applyBorder="0" applyAlignment="0" applyProtection="0"/>
    <xf numFmtId="0" fontId="182" fillId="49" borderId="0" applyNumberFormat="0" applyBorder="0" applyAlignment="0" applyProtection="0"/>
    <xf numFmtId="0" fontId="182" fillId="49" borderId="0" applyNumberFormat="0" applyBorder="0" applyAlignment="0" applyProtection="0"/>
    <xf numFmtId="0" fontId="182" fillId="49" borderId="0" applyNumberFormat="0" applyBorder="0" applyAlignment="0" applyProtection="0"/>
    <xf numFmtId="0" fontId="182" fillId="49" borderId="0" applyNumberFormat="0" applyBorder="0" applyAlignment="0" applyProtection="0"/>
    <xf numFmtId="0" fontId="182" fillId="49" borderId="0" applyNumberFormat="0" applyBorder="0" applyAlignment="0" applyProtection="0"/>
    <xf numFmtId="0" fontId="182" fillId="49" borderId="0" applyNumberFormat="0" applyBorder="0" applyAlignment="0" applyProtection="0"/>
    <xf numFmtId="0" fontId="182" fillId="49" borderId="0" applyNumberFormat="0" applyBorder="0" applyAlignment="0" applyProtection="0"/>
    <xf numFmtId="0" fontId="182" fillId="49" borderId="0" applyNumberFormat="0" applyBorder="0" applyAlignment="0" applyProtection="0"/>
    <xf numFmtId="0" fontId="182" fillId="49" borderId="0" applyNumberFormat="0" applyBorder="0" applyAlignment="0" applyProtection="0"/>
    <xf numFmtId="0" fontId="182" fillId="49" borderId="0" applyNumberFormat="0" applyBorder="0" applyAlignment="0" applyProtection="0"/>
    <xf numFmtId="176" fontId="182" fillId="49" borderId="0" applyNumberFormat="0" applyBorder="0" applyAlignment="0" applyProtection="0"/>
    <xf numFmtId="0" fontId="121" fillId="27" borderId="0" applyNumberFormat="0" applyBorder="0" applyAlignment="0" applyProtection="0"/>
    <xf numFmtId="0" fontId="182" fillId="50"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176" fontId="182" fillId="49"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82" fillId="49" borderId="0" applyNumberFormat="0" applyBorder="0" applyAlignment="0" applyProtection="0"/>
    <xf numFmtId="176" fontId="182" fillId="49"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82" fillId="50" borderId="0" applyNumberFormat="0" applyBorder="0" applyAlignment="0" applyProtection="0"/>
    <xf numFmtId="176" fontId="182" fillId="49"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82" fillId="50" borderId="0" applyNumberFormat="0" applyBorder="0" applyAlignment="0" applyProtection="0"/>
    <xf numFmtId="176" fontId="182" fillId="49"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82" fillId="50"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82" fillId="50"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82" fillId="50"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82" fillId="50"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82" fillId="49" borderId="0" applyNumberFormat="0" applyBorder="0" applyAlignment="0" applyProtection="0"/>
    <xf numFmtId="0" fontId="182" fillId="49" borderId="0" applyNumberFormat="0" applyBorder="0" applyAlignment="0" applyProtection="0"/>
    <xf numFmtId="0" fontId="182" fillId="49" borderId="0" applyNumberFormat="0" applyBorder="0" applyAlignment="0" applyProtection="0"/>
    <xf numFmtId="0" fontId="182" fillId="49" borderId="0" applyNumberFormat="0" applyBorder="0" applyAlignment="0" applyProtection="0"/>
    <xf numFmtId="0" fontId="182" fillId="49" borderId="0" applyNumberFormat="0" applyBorder="0" applyAlignment="0" applyProtection="0"/>
    <xf numFmtId="0" fontId="182" fillId="49" borderId="0" applyNumberFormat="0" applyBorder="0" applyAlignment="0" applyProtection="0"/>
    <xf numFmtId="0" fontId="182" fillId="49" borderId="0" applyNumberFormat="0" applyBorder="0" applyAlignment="0" applyProtection="0"/>
    <xf numFmtId="0" fontId="182" fillId="49" borderId="0" applyNumberFormat="0" applyBorder="0" applyAlignment="0" applyProtection="0"/>
    <xf numFmtId="0" fontId="182" fillId="49" borderId="0" applyNumberFormat="0" applyBorder="0" applyAlignment="0" applyProtection="0"/>
    <xf numFmtId="0" fontId="182" fillId="49" borderId="0" applyNumberFormat="0" applyBorder="0" applyAlignment="0" applyProtection="0"/>
    <xf numFmtId="0" fontId="182" fillId="49" borderId="0" applyNumberFormat="0" applyBorder="0" applyAlignment="0" applyProtection="0"/>
    <xf numFmtId="176" fontId="182" fillId="49"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82" fillId="49"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82" fillId="49" borderId="0" applyNumberFormat="0" applyBorder="0" applyAlignment="0" applyProtection="0"/>
    <xf numFmtId="0" fontId="182" fillId="49" borderId="0" applyNumberFormat="0" applyBorder="0" applyAlignment="0" applyProtection="0"/>
    <xf numFmtId="0" fontId="182" fillId="49" borderId="0" applyNumberFormat="0" applyBorder="0" applyAlignment="0" applyProtection="0"/>
    <xf numFmtId="0" fontId="182" fillId="49" borderId="0" applyNumberFormat="0" applyBorder="0" applyAlignment="0" applyProtection="0"/>
    <xf numFmtId="0" fontId="182" fillId="49" borderId="0" applyNumberFormat="0" applyBorder="0" applyAlignment="0" applyProtection="0"/>
    <xf numFmtId="0" fontId="182" fillId="49" borderId="0" applyNumberFormat="0" applyBorder="0" applyAlignment="0" applyProtection="0"/>
    <xf numFmtId="0" fontId="182" fillId="49" borderId="0" applyNumberFormat="0" applyBorder="0" applyAlignment="0" applyProtection="0"/>
    <xf numFmtId="0" fontId="182" fillId="49" borderId="0" applyNumberFormat="0" applyBorder="0" applyAlignment="0" applyProtection="0"/>
    <xf numFmtId="0" fontId="182" fillId="49" borderId="0" applyNumberFormat="0" applyBorder="0" applyAlignment="0" applyProtection="0"/>
    <xf numFmtId="0" fontId="182" fillId="49" borderId="0" applyNumberFormat="0" applyBorder="0" applyAlignment="0" applyProtection="0"/>
    <xf numFmtId="0" fontId="182" fillId="49"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82" fillId="49" borderId="0" applyNumberFormat="0" applyBorder="0" applyAlignment="0" applyProtection="0"/>
    <xf numFmtId="0" fontId="182" fillId="49" borderId="0" applyNumberFormat="0" applyBorder="0" applyAlignment="0" applyProtection="0"/>
    <xf numFmtId="0" fontId="182" fillId="50" borderId="0" applyNumberFormat="0" applyBorder="0" applyAlignment="0" applyProtection="0"/>
    <xf numFmtId="0" fontId="182" fillId="50" borderId="0" applyNumberFormat="0" applyBorder="0" applyAlignment="0" applyProtection="0"/>
    <xf numFmtId="0" fontId="182" fillId="50" borderId="0" applyNumberFormat="0" applyBorder="0" applyAlignment="0" applyProtection="0"/>
    <xf numFmtId="0" fontId="182" fillId="50" borderId="0" applyNumberFormat="0" applyBorder="0" applyAlignment="0" applyProtection="0"/>
    <xf numFmtId="0" fontId="182" fillId="50" borderId="0" applyNumberFormat="0" applyBorder="0" applyAlignment="0" applyProtection="0"/>
    <xf numFmtId="0" fontId="182" fillId="50" borderId="0" applyNumberFormat="0" applyBorder="0" applyAlignment="0" applyProtection="0"/>
    <xf numFmtId="0" fontId="182" fillId="50" borderId="0" applyNumberFormat="0" applyBorder="0" applyAlignment="0" applyProtection="0"/>
    <xf numFmtId="0" fontId="182" fillId="50" borderId="0" applyNumberFormat="0" applyBorder="0" applyAlignment="0" applyProtection="0"/>
    <xf numFmtId="0" fontId="139"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82" fillId="49" borderId="0" applyNumberFormat="0" applyBorder="0" applyAlignment="0" applyProtection="0"/>
    <xf numFmtId="0" fontId="139" fillId="27" borderId="0" applyNumberFormat="0" applyBorder="0" applyAlignment="0" applyProtection="0"/>
    <xf numFmtId="0" fontId="139" fillId="27" borderId="0" applyNumberFormat="0" applyBorder="0" applyAlignment="0" applyProtection="0"/>
    <xf numFmtId="0" fontId="139" fillId="27" borderId="0" applyNumberFormat="0" applyBorder="0" applyAlignment="0" applyProtection="0"/>
    <xf numFmtId="0" fontId="139" fillId="27" borderId="0" applyNumberFormat="0" applyBorder="0" applyAlignment="0" applyProtection="0"/>
    <xf numFmtId="0" fontId="139"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82" fillId="49"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82" fillId="49"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21" fillId="27" borderId="0" applyNumberFormat="0" applyBorder="0" applyAlignment="0" applyProtection="0"/>
    <xf numFmtId="0" fontId="182" fillId="49"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82" fillId="53"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82" fillId="53"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82" fillId="53"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82" fillId="53"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82" fillId="53"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82" fillId="53"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82" fillId="53"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82" fillId="53" borderId="0" applyNumberFormat="0" applyBorder="0" applyAlignment="0" applyProtection="0"/>
    <xf numFmtId="0" fontId="182" fillId="53" borderId="0" applyNumberFormat="0" applyBorder="0" applyAlignment="0" applyProtection="0"/>
    <xf numFmtId="176" fontId="182" fillId="53"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82" fillId="4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176" fontId="182" fillId="53"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82" fillId="53" borderId="0" applyNumberFormat="0" applyBorder="0" applyAlignment="0" applyProtection="0"/>
    <xf numFmtId="176" fontId="182" fillId="53"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82" fillId="41" borderId="0" applyNumberFormat="0" applyBorder="0" applyAlignment="0" applyProtection="0"/>
    <xf numFmtId="176" fontId="182" fillId="53"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82" fillId="41" borderId="0" applyNumberFormat="0" applyBorder="0" applyAlignment="0" applyProtection="0"/>
    <xf numFmtId="176" fontId="182" fillId="53"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82" fillId="4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82" fillId="4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82" fillId="4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82" fillId="4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82" fillId="41" borderId="0" applyNumberFormat="0" applyBorder="0" applyAlignment="0" applyProtection="0"/>
    <xf numFmtId="0" fontId="182" fillId="53" borderId="0" applyNumberFormat="0" applyBorder="0" applyAlignment="0" applyProtection="0"/>
    <xf numFmtId="0" fontId="182" fillId="53" borderId="0" applyNumberFormat="0" applyBorder="0" applyAlignment="0" applyProtection="0"/>
    <xf numFmtId="0" fontId="182" fillId="53" borderId="0" applyNumberFormat="0" applyBorder="0" applyAlignment="0" applyProtection="0"/>
    <xf numFmtId="0" fontId="182" fillId="53" borderId="0" applyNumberFormat="0" applyBorder="0" applyAlignment="0" applyProtection="0"/>
    <xf numFmtId="0" fontId="182" fillId="53" borderId="0" applyNumberFormat="0" applyBorder="0" applyAlignment="0" applyProtection="0"/>
    <xf numFmtId="0" fontId="182" fillId="53" borderId="0" applyNumberFormat="0" applyBorder="0" applyAlignment="0" applyProtection="0"/>
    <xf numFmtId="0" fontId="182" fillId="53" borderId="0" applyNumberFormat="0" applyBorder="0" applyAlignment="0" applyProtection="0"/>
    <xf numFmtId="0" fontId="182" fillId="53" borderId="0" applyNumberFormat="0" applyBorder="0" applyAlignment="0" applyProtection="0"/>
    <xf numFmtId="0" fontId="182" fillId="53" borderId="0" applyNumberFormat="0" applyBorder="0" applyAlignment="0" applyProtection="0"/>
    <xf numFmtId="0" fontId="182" fillId="53" borderId="0" applyNumberFormat="0" applyBorder="0" applyAlignment="0" applyProtection="0"/>
    <xf numFmtId="0" fontId="182" fillId="53" borderId="0" applyNumberFormat="0" applyBorder="0" applyAlignment="0" applyProtection="0"/>
    <xf numFmtId="176" fontId="182" fillId="53" borderId="0" applyNumberFormat="0" applyBorder="0" applyAlignment="0" applyProtection="0"/>
    <xf numFmtId="0" fontId="121" fillId="31" borderId="0" applyNumberFormat="0" applyBorder="0" applyAlignment="0" applyProtection="0"/>
    <xf numFmtId="0" fontId="182" fillId="4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176" fontId="182" fillId="53"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82" fillId="53" borderId="0" applyNumberFormat="0" applyBorder="0" applyAlignment="0" applyProtection="0"/>
    <xf numFmtId="176" fontId="182" fillId="53"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82" fillId="41" borderId="0" applyNumberFormat="0" applyBorder="0" applyAlignment="0" applyProtection="0"/>
    <xf numFmtId="176" fontId="182" fillId="53"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82" fillId="41" borderId="0" applyNumberFormat="0" applyBorder="0" applyAlignment="0" applyProtection="0"/>
    <xf numFmtId="176" fontId="182" fillId="53"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82" fillId="4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82" fillId="4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82" fillId="4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82" fillId="4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82" fillId="53" borderId="0" applyNumberFormat="0" applyBorder="0" applyAlignment="0" applyProtection="0"/>
    <xf numFmtId="0" fontId="182" fillId="53" borderId="0" applyNumberFormat="0" applyBorder="0" applyAlignment="0" applyProtection="0"/>
    <xf numFmtId="0" fontId="182" fillId="53" borderId="0" applyNumberFormat="0" applyBorder="0" applyAlignment="0" applyProtection="0"/>
    <xf numFmtId="0" fontId="182" fillId="53" borderId="0" applyNumberFormat="0" applyBorder="0" applyAlignment="0" applyProtection="0"/>
    <xf numFmtId="0" fontId="182" fillId="53" borderId="0" applyNumberFormat="0" applyBorder="0" applyAlignment="0" applyProtection="0"/>
    <xf numFmtId="0" fontId="182" fillId="53" borderId="0" applyNumberFormat="0" applyBorder="0" applyAlignment="0" applyProtection="0"/>
    <xf numFmtId="0" fontId="182" fillId="53" borderId="0" applyNumberFormat="0" applyBorder="0" applyAlignment="0" applyProtection="0"/>
    <xf numFmtId="0" fontId="182" fillId="53" borderId="0" applyNumberFormat="0" applyBorder="0" applyAlignment="0" applyProtection="0"/>
    <xf numFmtId="0" fontId="182" fillId="53" borderId="0" applyNumberFormat="0" applyBorder="0" applyAlignment="0" applyProtection="0"/>
    <xf numFmtId="0" fontId="182" fillId="53" borderId="0" applyNumberFormat="0" applyBorder="0" applyAlignment="0" applyProtection="0"/>
    <xf numFmtId="0" fontId="182" fillId="53" borderId="0" applyNumberFormat="0" applyBorder="0" applyAlignment="0" applyProtection="0"/>
    <xf numFmtId="176" fontId="182" fillId="53"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82" fillId="53"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82" fillId="53" borderId="0" applyNumberFormat="0" applyBorder="0" applyAlignment="0" applyProtection="0"/>
    <xf numFmtId="0" fontId="182" fillId="53" borderId="0" applyNumberFormat="0" applyBorder="0" applyAlignment="0" applyProtection="0"/>
    <xf numFmtId="0" fontId="182" fillId="53" borderId="0" applyNumberFormat="0" applyBorder="0" applyAlignment="0" applyProtection="0"/>
    <xf numFmtId="0" fontId="182" fillId="53" borderId="0" applyNumberFormat="0" applyBorder="0" applyAlignment="0" applyProtection="0"/>
    <xf numFmtId="0" fontId="182" fillId="53" borderId="0" applyNumberFormat="0" applyBorder="0" applyAlignment="0" applyProtection="0"/>
    <xf numFmtId="0" fontId="182" fillId="53" borderId="0" applyNumberFormat="0" applyBorder="0" applyAlignment="0" applyProtection="0"/>
    <xf numFmtId="0" fontId="182" fillId="53" borderId="0" applyNumberFormat="0" applyBorder="0" applyAlignment="0" applyProtection="0"/>
    <xf numFmtId="0" fontId="182" fillId="53" borderId="0" applyNumberFormat="0" applyBorder="0" applyAlignment="0" applyProtection="0"/>
    <xf numFmtId="0" fontId="182" fillId="53" borderId="0" applyNumberFormat="0" applyBorder="0" applyAlignment="0" applyProtection="0"/>
    <xf numFmtId="0" fontId="182" fillId="53" borderId="0" applyNumberFormat="0" applyBorder="0" applyAlignment="0" applyProtection="0"/>
    <xf numFmtId="0" fontId="182" fillId="53"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82" fillId="53" borderId="0" applyNumberFormat="0" applyBorder="0" applyAlignment="0" applyProtection="0"/>
    <xf numFmtId="0" fontId="182" fillId="53" borderId="0" applyNumberFormat="0" applyBorder="0" applyAlignment="0" applyProtection="0"/>
    <xf numFmtId="0" fontId="182" fillId="41" borderId="0" applyNumberFormat="0" applyBorder="0" applyAlignment="0" applyProtection="0"/>
    <xf numFmtId="0" fontId="182" fillId="41" borderId="0" applyNumberFormat="0" applyBorder="0" applyAlignment="0" applyProtection="0"/>
    <xf numFmtId="0" fontId="182" fillId="41" borderId="0" applyNumberFormat="0" applyBorder="0" applyAlignment="0" applyProtection="0"/>
    <xf numFmtId="0" fontId="182" fillId="41" borderId="0" applyNumberFormat="0" applyBorder="0" applyAlignment="0" applyProtection="0"/>
    <xf numFmtId="0" fontId="182" fillId="41" borderId="0" applyNumberFormat="0" applyBorder="0" applyAlignment="0" applyProtection="0"/>
    <xf numFmtId="0" fontId="182" fillId="41" borderId="0" applyNumberFormat="0" applyBorder="0" applyAlignment="0" applyProtection="0"/>
    <xf numFmtId="0" fontId="182" fillId="41" borderId="0" applyNumberFormat="0" applyBorder="0" applyAlignment="0" applyProtection="0"/>
    <xf numFmtId="0" fontId="182" fillId="41" borderId="0" applyNumberFormat="0" applyBorder="0" applyAlignment="0" applyProtection="0"/>
    <xf numFmtId="0" fontId="139"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82" fillId="53" borderId="0" applyNumberFormat="0" applyBorder="0" applyAlignment="0" applyProtection="0"/>
    <xf numFmtId="0" fontId="139" fillId="31" borderId="0" applyNumberFormat="0" applyBorder="0" applyAlignment="0" applyProtection="0"/>
    <xf numFmtId="0" fontId="139" fillId="31" borderId="0" applyNumberFormat="0" applyBorder="0" applyAlignment="0" applyProtection="0"/>
    <xf numFmtId="0" fontId="139" fillId="31" borderId="0" applyNumberFormat="0" applyBorder="0" applyAlignment="0" applyProtection="0"/>
    <xf numFmtId="0" fontId="139" fillId="31" borderId="0" applyNumberFormat="0" applyBorder="0" applyAlignment="0" applyProtection="0"/>
    <xf numFmtId="0" fontId="139"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82" fillId="53"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82" fillId="53"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21" fillId="31" borderId="0" applyNumberFormat="0" applyBorder="0" applyAlignment="0" applyProtection="0"/>
    <xf numFmtId="0" fontId="182" fillId="53" borderId="0" applyNumberFormat="0" applyBorder="0" applyAlignment="0" applyProtection="0"/>
    <xf numFmtId="0" fontId="182" fillId="54" borderId="0" applyNumberFormat="0" applyBorder="0" applyAlignment="0" applyProtection="0"/>
    <xf numFmtId="0" fontId="183" fillId="49" borderId="0" applyNumberFormat="0" applyBorder="0" applyAlignment="0" applyProtection="0"/>
    <xf numFmtId="0" fontId="182" fillId="51" borderId="0" applyNumberFormat="0" applyBorder="0" applyAlignment="0" applyProtection="0"/>
    <xf numFmtId="0" fontId="183" fillId="51" borderId="0" applyNumberFormat="0" applyBorder="0" applyAlignment="0" applyProtection="0"/>
    <xf numFmtId="0" fontId="182" fillId="36" borderId="0" applyNumberFormat="0" applyBorder="0" applyAlignment="0" applyProtection="0"/>
    <xf numFmtId="0" fontId="183" fillId="52" borderId="0" applyNumberFormat="0" applyBorder="0" applyAlignment="0" applyProtection="0"/>
    <xf numFmtId="0" fontId="182" fillId="54" borderId="0" applyNumberFormat="0" applyBorder="0" applyAlignment="0" applyProtection="0"/>
    <xf numFmtId="0" fontId="183" fillId="44" borderId="0" applyNumberFormat="0" applyBorder="0" applyAlignment="0" applyProtection="0"/>
    <xf numFmtId="0" fontId="182" fillId="49" borderId="0" applyNumberFormat="0" applyBorder="0" applyAlignment="0" applyProtection="0"/>
    <xf numFmtId="0" fontId="183" fillId="49" borderId="0" applyNumberFormat="0" applyBorder="0" applyAlignment="0" applyProtection="0"/>
    <xf numFmtId="0" fontId="182" fillId="41" borderId="0" applyNumberFormat="0" applyBorder="0" applyAlignment="0" applyProtection="0"/>
    <xf numFmtId="0" fontId="183" fillId="53" borderId="0" applyNumberFormat="0" applyBorder="0" applyAlignment="0" applyProtection="0"/>
    <xf numFmtId="0" fontId="184" fillId="50" borderId="0" applyNumberFormat="0" applyBorder="0" applyAlignment="0" applyProtection="0"/>
    <xf numFmtId="0" fontId="184" fillId="50" borderId="0" applyNumberFormat="0" applyBorder="0" applyAlignment="0" applyProtection="0"/>
    <xf numFmtId="0" fontId="184" fillId="50" borderId="0" applyNumberFormat="0" applyBorder="0" applyAlignment="0" applyProtection="0"/>
    <xf numFmtId="0" fontId="184" fillId="50" borderId="0" applyNumberFormat="0" applyBorder="0" applyAlignment="0" applyProtection="0"/>
    <xf numFmtId="0" fontId="184" fillId="50" borderId="0" applyNumberFormat="0" applyBorder="0" applyAlignment="0" applyProtection="0"/>
    <xf numFmtId="0" fontId="184" fillId="50" borderId="0" applyNumberFormat="0" applyBorder="0" applyAlignment="0" applyProtection="0"/>
    <xf numFmtId="0" fontId="184" fillId="50" borderId="0" applyNumberFormat="0" applyBorder="0" applyAlignment="0" applyProtection="0"/>
    <xf numFmtId="0" fontId="185" fillId="12" borderId="0" applyNumberFormat="0" applyBorder="0" applyAlignment="0" applyProtection="0"/>
    <xf numFmtId="176" fontId="184" fillId="55" borderId="0" applyNumberFormat="0" applyBorder="0" applyAlignment="0" applyProtection="0"/>
    <xf numFmtId="176" fontId="184" fillId="55" borderId="0" applyNumberFormat="0" applyBorder="0" applyAlignment="0" applyProtection="0"/>
    <xf numFmtId="0" fontId="184" fillId="55" borderId="0" applyNumberFormat="0" applyBorder="0" applyAlignment="0" applyProtection="0"/>
    <xf numFmtId="176" fontId="184" fillId="55" borderId="0" applyNumberFormat="0" applyBorder="0" applyAlignment="0" applyProtection="0"/>
    <xf numFmtId="176" fontId="184" fillId="55" borderId="0" applyNumberFormat="0" applyBorder="0" applyAlignment="0" applyProtection="0"/>
    <xf numFmtId="176" fontId="184" fillId="55" borderId="0" applyNumberFormat="0" applyBorder="0" applyAlignment="0" applyProtection="0"/>
    <xf numFmtId="0" fontId="138" fillId="12" borderId="0" applyNumberFormat="0" applyBorder="0" applyAlignment="0" applyProtection="0"/>
    <xf numFmtId="0" fontId="184" fillId="55" borderId="0" applyNumberFormat="0" applyBorder="0" applyAlignment="0" applyProtection="0"/>
    <xf numFmtId="176" fontId="184" fillId="55" borderId="0" applyNumberFormat="0" applyBorder="0" applyAlignment="0" applyProtection="0"/>
    <xf numFmtId="176" fontId="184" fillId="55" borderId="0" applyNumberFormat="0" applyBorder="0" applyAlignment="0" applyProtection="0"/>
    <xf numFmtId="0" fontId="184" fillId="55" borderId="0" applyNumberFormat="0" applyBorder="0" applyAlignment="0" applyProtection="0"/>
    <xf numFmtId="176" fontId="184" fillId="55" borderId="0" applyNumberFormat="0" applyBorder="0" applyAlignment="0" applyProtection="0"/>
    <xf numFmtId="176" fontId="184" fillId="55" borderId="0" applyNumberFormat="0" applyBorder="0" applyAlignment="0" applyProtection="0"/>
    <xf numFmtId="176" fontId="184" fillId="55" borderId="0" applyNumberFormat="0" applyBorder="0" applyAlignment="0" applyProtection="0"/>
    <xf numFmtId="0" fontId="138" fillId="12" borderId="0" applyNumberFormat="0" applyBorder="0" applyAlignment="0" applyProtection="0"/>
    <xf numFmtId="0" fontId="184" fillId="55" borderId="0" applyNumberFormat="0" applyBorder="0" applyAlignment="0" applyProtection="0"/>
    <xf numFmtId="176" fontId="184" fillId="55" borderId="0" applyNumberFormat="0" applyBorder="0" applyAlignment="0" applyProtection="0"/>
    <xf numFmtId="0" fontId="184" fillId="55" borderId="0" applyNumberFormat="0" applyBorder="0" applyAlignment="0" applyProtection="0"/>
    <xf numFmtId="0" fontId="138" fillId="12" borderId="0" applyNumberFormat="0" applyBorder="0" applyAlignment="0" applyProtection="0"/>
    <xf numFmtId="0" fontId="184" fillId="55" borderId="0" applyNumberFormat="0" applyBorder="0" applyAlignment="0" applyProtection="0"/>
    <xf numFmtId="0" fontId="184" fillId="50" borderId="0" applyNumberFormat="0" applyBorder="0" applyAlignment="0" applyProtection="0"/>
    <xf numFmtId="0" fontId="184" fillId="50" borderId="0" applyNumberFormat="0" applyBorder="0" applyAlignment="0" applyProtection="0"/>
    <xf numFmtId="0" fontId="184" fillId="50" borderId="0" applyNumberFormat="0" applyBorder="0" applyAlignment="0" applyProtection="0"/>
    <xf numFmtId="0" fontId="184" fillId="50" borderId="0" applyNumberFormat="0" applyBorder="0" applyAlignment="0" applyProtection="0"/>
    <xf numFmtId="0" fontId="184" fillId="50" borderId="0" applyNumberFormat="0" applyBorder="0" applyAlignment="0" applyProtection="0"/>
    <xf numFmtId="0" fontId="185" fillId="16" borderId="0" applyNumberFormat="0" applyBorder="0" applyAlignment="0" applyProtection="0"/>
    <xf numFmtId="176" fontId="184" fillId="51" borderId="0" applyNumberFormat="0" applyBorder="0" applyAlignment="0" applyProtection="0"/>
    <xf numFmtId="176" fontId="184" fillId="51" borderId="0" applyNumberFormat="0" applyBorder="0" applyAlignment="0" applyProtection="0"/>
    <xf numFmtId="0" fontId="184" fillId="51" borderId="0" applyNumberFormat="0" applyBorder="0" applyAlignment="0" applyProtection="0"/>
    <xf numFmtId="176" fontId="184" fillId="51" borderId="0" applyNumberFormat="0" applyBorder="0" applyAlignment="0" applyProtection="0"/>
    <xf numFmtId="176" fontId="184" fillId="51" borderId="0" applyNumberFormat="0" applyBorder="0" applyAlignment="0" applyProtection="0"/>
    <xf numFmtId="176" fontId="184" fillId="51" borderId="0" applyNumberFormat="0" applyBorder="0" applyAlignment="0" applyProtection="0"/>
    <xf numFmtId="0" fontId="138" fillId="16" borderId="0" applyNumberFormat="0" applyBorder="0" applyAlignment="0" applyProtection="0"/>
    <xf numFmtId="0" fontId="184" fillId="51" borderId="0" applyNumberFormat="0" applyBorder="0" applyAlignment="0" applyProtection="0"/>
    <xf numFmtId="176" fontId="184" fillId="51" borderId="0" applyNumberFormat="0" applyBorder="0" applyAlignment="0" applyProtection="0"/>
    <xf numFmtId="176" fontId="184" fillId="51" borderId="0" applyNumberFormat="0" applyBorder="0" applyAlignment="0" applyProtection="0"/>
    <xf numFmtId="0" fontId="184" fillId="51" borderId="0" applyNumberFormat="0" applyBorder="0" applyAlignment="0" applyProtection="0"/>
    <xf numFmtId="176" fontId="184" fillId="51" borderId="0" applyNumberFormat="0" applyBorder="0" applyAlignment="0" applyProtection="0"/>
    <xf numFmtId="176" fontId="184" fillId="51" borderId="0" applyNumberFormat="0" applyBorder="0" applyAlignment="0" applyProtection="0"/>
    <xf numFmtId="176" fontId="184" fillId="51" borderId="0" applyNumberFormat="0" applyBorder="0" applyAlignment="0" applyProtection="0"/>
    <xf numFmtId="0" fontId="138" fillId="16" borderId="0" applyNumberFormat="0" applyBorder="0" applyAlignment="0" applyProtection="0"/>
    <xf numFmtId="0" fontId="184" fillId="51" borderId="0" applyNumberFormat="0" applyBorder="0" applyAlignment="0" applyProtection="0"/>
    <xf numFmtId="176" fontId="184" fillId="51" borderId="0" applyNumberFormat="0" applyBorder="0" applyAlignment="0" applyProtection="0"/>
    <xf numFmtId="0" fontId="184" fillId="51" borderId="0" applyNumberFormat="0" applyBorder="0" applyAlignment="0" applyProtection="0"/>
    <xf numFmtId="0" fontId="138" fillId="16" borderId="0" applyNumberFormat="0" applyBorder="0" applyAlignment="0" applyProtection="0"/>
    <xf numFmtId="0" fontId="184" fillId="51" borderId="0" applyNumberFormat="0" applyBorder="0" applyAlignment="0" applyProtection="0"/>
    <xf numFmtId="0" fontId="185" fillId="16" borderId="0" applyNumberFormat="0" applyBorder="0" applyAlignment="0" applyProtection="0"/>
    <xf numFmtId="0" fontId="185" fillId="16" borderId="0" applyNumberFormat="0" applyBorder="0" applyAlignment="0" applyProtection="0"/>
    <xf numFmtId="0" fontId="185" fillId="16" borderId="0" applyNumberFormat="0" applyBorder="0" applyAlignment="0" applyProtection="0"/>
    <xf numFmtId="0" fontId="185" fillId="16" borderId="0" applyNumberFormat="0" applyBorder="0" applyAlignment="0" applyProtection="0"/>
    <xf numFmtId="0" fontId="185" fillId="16" borderId="0" applyNumberFormat="0" applyBorder="0" applyAlignment="0" applyProtection="0"/>
    <xf numFmtId="0" fontId="184" fillId="36" borderId="0" applyNumberFormat="0" applyBorder="0" applyAlignment="0" applyProtection="0"/>
    <xf numFmtId="0" fontId="184" fillId="36" borderId="0" applyNumberFormat="0" applyBorder="0" applyAlignment="0" applyProtection="0"/>
    <xf numFmtId="0" fontId="184" fillId="36" borderId="0" applyNumberFormat="0" applyBorder="0" applyAlignment="0" applyProtection="0"/>
    <xf numFmtId="0" fontId="184" fillId="36" borderId="0" applyNumberFormat="0" applyBorder="0" applyAlignment="0" applyProtection="0"/>
    <xf numFmtId="0" fontId="184" fillId="36" borderId="0" applyNumberFormat="0" applyBorder="0" applyAlignment="0" applyProtection="0"/>
    <xf numFmtId="0" fontId="184" fillId="36" borderId="0" applyNumberFormat="0" applyBorder="0" applyAlignment="0" applyProtection="0"/>
    <xf numFmtId="0" fontId="184" fillId="36" borderId="0" applyNumberFormat="0" applyBorder="0" applyAlignment="0" applyProtection="0"/>
    <xf numFmtId="0" fontId="185" fillId="20" borderId="0" applyNumberFormat="0" applyBorder="0" applyAlignment="0" applyProtection="0"/>
    <xf numFmtId="176" fontId="184" fillId="52" borderId="0" applyNumberFormat="0" applyBorder="0" applyAlignment="0" applyProtection="0"/>
    <xf numFmtId="176" fontId="184" fillId="52" borderId="0" applyNumberFormat="0" applyBorder="0" applyAlignment="0" applyProtection="0"/>
    <xf numFmtId="0" fontId="184" fillId="52" borderId="0" applyNumberFormat="0" applyBorder="0" applyAlignment="0" applyProtection="0"/>
    <xf numFmtId="176" fontId="184" fillId="52" borderId="0" applyNumberFormat="0" applyBorder="0" applyAlignment="0" applyProtection="0"/>
    <xf numFmtId="176" fontId="184" fillId="52" borderId="0" applyNumberFormat="0" applyBorder="0" applyAlignment="0" applyProtection="0"/>
    <xf numFmtId="176" fontId="184" fillId="52" borderId="0" applyNumberFormat="0" applyBorder="0" applyAlignment="0" applyProtection="0"/>
    <xf numFmtId="0" fontId="138" fillId="20" borderId="0" applyNumberFormat="0" applyBorder="0" applyAlignment="0" applyProtection="0"/>
    <xf numFmtId="0" fontId="184" fillId="52" borderId="0" applyNumberFormat="0" applyBorder="0" applyAlignment="0" applyProtection="0"/>
    <xf numFmtId="176" fontId="184" fillId="52" borderId="0" applyNumberFormat="0" applyBorder="0" applyAlignment="0" applyProtection="0"/>
    <xf numFmtId="176" fontId="184" fillId="52" borderId="0" applyNumberFormat="0" applyBorder="0" applyAlignment="0" applyProtection="0"/>
    <xf numFmtId="0" fontId="184" fillId="52" borderId="0" applyNumberFormat="0" applyBorder="0" applyAlignment="0" applyProtection="0"/>
    <xf numFmtId="176" fontId="184" fillId="52" borderId="0" applyNumberFormat="0" applyBorder="0" applyAlignment="0" applyProtection="0"/>
    <xf numFmtId="176" fontId="184" fillId="52" borderId="0" applyNumberFormat="0" applyBorder="0" applyAlignment="0" applyProtection="0"/>
    <xf numFmtId="176" fontId="184" fillId="52" borderId="0" applyNumberFormat="0" applyBorder="0" applyAlignment="0" applyProtection="0"/>
    <xf numFmtId="0" fontId="138" fillId="20" borderId="0" applyNumberFormat="0" applyBorder="0" applyAlignment="0" applyProtection="0"/>
    <xf numFmtId="0" fontId="184" fillId="52" borderId="0" applyNumberFormat="0" applyBorder="0" applyAlignment="0" applyProtection="0"/>
    <xf numFmtId="176" fontId="184" fillId="52" borderId="0" applyNumberFormat="0" applyBorder="0" applyAlignment="0" applyProtection="0"/>
    <xf numFmtId="0" fontId="184" fillId="52" borderId="0" applyNumberFormat="0" applyBorder="0" applyAlignment="0" applyProtection="0"/>
    <xf numFmtId="0" fontId="138" fillId="20" borderId="0" applyNumberFormat="0" applyBorder="0" applyAlignment="0" applyProtection="0"/>
    <xf numFmtId="0" fontId="184" fillId="52" borderId="0" applyNumberFormat="0" applyBorder="0" applyAlignment="0" applyProtection="0"/>
    <xf numFmtId="0" fontId="184" fillId="36" borderId="0" applyNumberFormat="0" applyBorder="0" applyAlignment="0" applyProtection="0"/>
    <xf numFmtId="0" fontId="184" fillId="36" borderId="0" applyNumberFormat="0" applyBorder="0" applyAlignment="0" applyProtection="0"/>
    <xf numFmtId="0" fontId="184" fillId="36" borderId="0" applyNumberFormat="0" applyBorder="0" applyAlignment="0" applyProtection="0"/>
    <xf numFmtId="0" fontId="184" fillId="36" borderId="0" applyNumberFormat="0" applyBorder="0" applyAlignment="0" applyProtection="0"/>
    <xf numFmtId="0" fontId="184" fillId="36" borderId="0" applyNumberFormat="0" applyBorder="0" applyAlignment="0" applyProtection="0"/>
    <xf numFmtId="0" fontId="184" fillId="54" borderId="0" applyNumberFormat="0" applyBorder="0" applyAlignment="0" applyProtection="0"/>
    <xf numFmtId="0" fontId="184" fillId="54" borderId="0" applyNumberFormat="0" applyBorder="0" applyAlignment="0" applyProtection="0"/>
    <xf numFmtId="0" fontId="184" fillId="54" borderId="0" applyNumberFormat="0" applyBorder="0" applyAlignment="0" applyProtection="0"/>
    <xf numFmtId="0" fontId="184" fillId="54" borderId="0" applyNumberFormat="0" applyBorder="0" applyAlignment="0" applyProtection="0"/>
    <xf numFmtId="0" fontId="184" fillId="54" borderId="0" applyNumberFormat="0" applyBorder="0" applyAlignment="0" applyProtection="0"/>
    <xf numFmtId="0" fontId="184" fillId="54" borderId="0" applyNumberFormat="0" applyBorder="0" applyAlignment="0" applyProtection="0"/>
    <xf numFmtId="0" fontId="184" fillId="54" borderId="0" applyNumberFormat="0" applyBorder="0" applyAlignment="0" applyProtection="0"/>
    <xf numFmtId="0" fontId="185" fillId="24" borderId="0" applyNumberFormat="0" applyBorder="0" applyAlignment="0" applyProtection="0"/>
    <xf numFmtId="176" fontId="184" fillId="56" borderId="0" applyNumberFormat="0" applyBorder="0" applyAlignment="0" applyProtection="0"/>
    <xf numFmtId="176" fontId="184" fillId="56" borderId="0" applyNumberFormat="0" applyBorder="0" applyAlignment="0" applyProtection="0"/>
    <xf numFmtId="0" fontId="184" fillId="56" borderId="0" applyNumberFormat="0" applyBorder="0" applyAlignment="0" applyProtection="0"/>
    <xf numFmtId="176" fontId="184" fillId="56" borderId="0" applyNumberFormat="0" applyBorder="0" applyAlignment="0" applyProtection="0"/>
    <xf numFmtId="176" fontId="184" fillId="56" borderId="0" applyNumberFormat="0" applyBorder="0" applyAlignment="0" applyProtection="0"/>
    <xf numFmtId="176" fontId="184" fillId="56" borderId="0" applyNumberFormat="0" applyBorder="0" applyAlignment="0" applyProtection="0"/>
    <xf numFmtId="0" fontId="138" fillId="24" borderId="0" applyNumberFormat="0" applyBorder="0" applyAlignment="0" applyProtection="0"/>
    <xf numFmtId="0" fontId="184" fillId="56" borderId="0" applyNumberFormat="0" applyBorder="0" applyAlignment="0" applyProtection="0"/>
    <xf numFmtId="176" fontId="184" fillId="56" borderId="0" applyNumberFormat="0" applyBorder="0" applyAlignment="0" applyProtection="0"/>
    <xf numFmtId="176" fontId="184" fillId="56" borderId="0" applyNumberFormat="0" applyBorder="0" applyAlignment="0" applyProtection="0"/>
    <xf numFmtId="0" fontId="184" fillId="56" borderId="0" applyNumberFormat="0" applyBorder="0" applyAlignment="0" applyProtection="0"/>
    <xf numFmtId="176" fontId="184" fillId="56" borderId="0" applyNumberFormat="0" applyBorder="0" applyAlignment="0" applyProtection="0"/>
    <xf numFmtId="176" fontId="184" fillId="56" borderId="0" applyNumberFormat="0" applyBorder="0" applyAlignment="0" applyProtection="0"/>
    <xf numFmtId="176" fontId="184" fillId="56" borderId="0" applyNumberFormat="0" applyBorder="0" applyAlignment="0" applyProtection="0"/>
    <xf numFmtId="0" fontId="138" fillId="24" borderId="0" applyNumberFormat="0" applyBorder="0" applyAlignment="0" applyProtection="0"/>
    <xf numFmtId="0" fontId="184" fillId="56" borderId="0" applyNumberFormat="0" applyBorder="0" applyAlignment="0" applyProtection="0"/>
    <xf numFmtId="176" fontId="184" fillId="56" borderId="0" applyNumberFormat="0" applyBorder="0" applyAlignment="0" applyProtection="0"/>
    <xf numFmtId="0" fontId="184" fillId="56" borderId="0" applyNumberFormat="0" applyBorder="0" applyAlignment="0" applyProtection="0"/>
    <xf numFmtId="0" fontId="138" fillId="24" borderId="0" applyNumberFormat="0" applyBorder="0" applyAlignment="0" applyProtection="0"/>
    <xf numFmtId="0" fontId="184" fillId="56" borderId="0" applyNumberFormat="0" applyBorder="0" applyAlignment="0" applyProtection="0"/>
    <xf numFmtId="0" fontId="184" fillId="54" borderId="0" applyNumberFormat="0" applyBorder="0" applyAlignment="0" applyProtection="0"/>
    <xf numFmtId="0" fontId="184" fillId="54" borderId="0" applyNumberFormat="0" applyBorder="0" applyAlignment="0" applyProtection="0"/>
    <xf numFmtId="0" fontId="184" fillId="54" borderId="0" applyNumberFormat="0" applyBorder="0" applyAlignment="0" applyProtection="0"/>
    <xf numFmtId="0" fontId="184" fillId="54" borderId="0" applyNumberFormat="0" applyBorder="0" applyAlignment="0" applyProtection="0"/>
    <xf numFmtId="0" fontId="184" fillId="54" borderId="0" applyNumberFormat="0" applyBorder="0" applyAlignment="0" applyProtection="0"/>
    <xf numFmtId="0" fontId="184" fillId="50" borderId="0" applyNumberFormat="0" applyBorder="0" applyAlignment="0" applyProtection="0"/>
    <xf numFmtId="0" fontId="184" fillId="50" borderId="0" applyNumberFormat="0" applyBorder="0" applyAlignment="0" applyProtection="0"/>
    <xf numFmtId="0" fontId="184" fillId="50" borderId="0" applyNumberFormat="0" applyBorder="0" applyAlignment="0" applyProtection="0"/>
    <xf numFmtId="0" fontId="184" fillId="50" borderId="0" applyNumberFormat="0" applyBorder="0" applyAlignment="0" applyProtection="0"/>
    <xf numFmtId="0" fontId="184" fillId="50" borderId="0" applyNumberFormat="0" applyBorder="0" applyAlignment="0" applyProtection="0"/>
    <xf numFmtId="0" fontId="184" fillId="50" borderId="0" applyNumberFormat="0" applyBorder="0" applyAlignment="0" applyProtection="0"/>
    <xf numFmtId="0" fontId="184" fillId="50" borderId="0" applyNumberFormat="0" applyBorder="0" applyAlignment="0" applyProtection="0"/>
    <xf numFmtId="0" fontId="185" fillId="28" borderId="0" applyNumberFormat="0" applyBorder="0" applyAlignment="0" applyProtection="0"/>
    <xf numFmtId="176" fontId="184" fillId="57" borderId="0" applyNumberFormat="0" applyBorder="0" applyAlignment="0" applyProtection="0"/>
    <xf numFmtId="176" fontId="184" fillId="57" borderId="0" applyNumberFormat="0" applyBorder="0" applyAlignment="0" applyProtection="0"/>
    <xf numFmtId="0" fontId="184" fillId="57" borderId="0" applyNumberFormat="0" applyBorder="0" applyAlignment="0" applyProtection="0"/>
    <xf numFmtId="176" fontId="184" fillId="57" borderId="0" applyNumberFormat="0" applyBorder="0" applyAlignment="0" applyProtection="0"/>
    <xf numFmtId="176" fontId="184" fillId="57" borderId="0" applyNumberFormat="0" applyBorder="0" applyAlignment="0" applyProtection="0"/>
    <xf numFmtId="176" fontId="184" fillId="57" borderId="0" applyNumberFormat="0" applyBorder="0" applyAlignment="0" applyProtection="0"/>
    <xf numFmtId="0" fontId="138" fillId="28" borderId="0" applyNumberFormat="0" applyBorder="0" applyAlignment="0" applyProtection="0"/>
    <xf numFmtId="0" fontId="184" fillId="57" borderId="0" applyNumberFormat="0" applyBorder="0" applyAlignment="0" applyProtection="0"/>
    <xf numFmtId="176" fontId="184" fillId="57" borderId="0" applyNumberFormat="0" applyBorder="0" applyAlignment="0" applyProtection="0"/>
    <xf numFmtId="176" fontId="184" fillId="57" borderId="0" applyNumberFormat="0" applyBorder="0" applyAlignment="0" applyProtection="0"/>
    <xf numFmtId="0" fontId="184" fillId="57" borderId="0" applyNumberFormat="0" applyBorder="0" applyAlignment="0" applyProtection="0"/>
    <xf numFmtId="176" fontId="184" fillId="57" borderId="0" applyNumberFormat="0" applyBorder="0" applyAlignment="0" applyProtection="0"/>
    <xf numFmtId="176" fontId="184" fillId="57" borderId="0" applyNumberFormat="0" applyBorder="0" applyAlignment="0" applyProtection="0"/>
    <xf numFmtId="176" fontId="184" fillId="57" borderId="0" applyNumberFormat="0" applyBorder="0" applyAlignment="0" applyProtection="0"/>
    <xf numFmtId="0" fontId="138" fillId="28" borderId="0" applyNumberFormat="0" applyBorder="0" applyAlignment="0" applyProtection="0"/>
    <xf numFmtId="0" fontId="184" fillId="57" borderId="0" applyNumberFormat="0" applyBorder="0" applyAlignment="0" applyProtection="0"/>
    <xf numFmtId="176" fontId="184" fillId="57" borderId="0" applyNumberFormat="0" applyBorder="0" applyAlignment="0" applyProtection="0"/>
    <xf numFmtId="0" fontId="184" fillId="57" borderId="0" applyNumberFormat="0" applyBorder="0" applyAlignment="0" applyProtection="0"/>
    <xf numFmtId="0" fontId="138" fillId="28" borderId="0" applyNumberFormat="0" applyBorder="0" applyAlignment="0" applyProtection="0"/>
    <xf numFmtId="0" fontId="184" fillId="57" borderId="0" applyNumberFormat="0" applyBorder="0" applyAlignment="0" applyProtection="0"/>
    <xf numFmtId="0" fontId="184" fillId="50" borderId="0" applyNumberFormat="0" applyBorder="0" applyAlignment="0" applyProtection="0"/>
    <xf numFmtId="0" fontId="184" fillId="50" borderId="0" applyNumberFormat="0" applyBorder="0" applyAlignment="0" applyProtection="0"/>
    <xf numFmtId="0" fontId="184" fillId="50" borderId="0" applyNumberFormat="0" applyBorder="0" applyAlignment="0" applyProtection="0"/>
    <xf numFmtId="0" fontId="184" fillId="50" borderId="0" applyNumberFormat="0" applyBorder="0" applyAlignment="0" applyProtection="0"/>
    <xf numFmtId="0" fontId="184" fillId="50" borderId="0" applyNumberFormat="0" applyBorder="0" applyAlignment="0" applyProtection="0"/>
    <xf numFmtId="0" fontId="184" fillId="41" borderId="0" applyNumberFormat="0" applyBorder="0" applyAlignment="0" applyProtection="0"/>
    <xf numFmtId="0" fontId="184" fillId="41" borderId="0" applyNumberFormat="0" applyBorder="0" applyAlignment="0" applyProtection="0"/>
    <xf numFmtId="0" fontId="184" fillId="41" borderId="0" applyNumberFormat="0" applyBorder="0" applyAlignment="0" applyProtection="0"/>
    <xf numFmtId="0" fontId="184" fillId="41" borderId="0" applyNumberFormat="0" applyBorder="0" applyAlignment="0" applyProtection="0"/>
    <xf numFmtId="0" fontId="184" fillId="41" borderId="0" applyNumberFormat="0" applyBorder="0" applyAlignment="0" applyProtection="0"/>
    <xf numFmtId="0" fontId="184" fillId="41" borderId="0" applyNumberFormat="0" applyBorder="0" applyAlignment="0" applyProtection="0"/>
    <xf numFmtId="0" fontId="184" fillId="41" borderId="0" applyNumberFormat="0" applyBorder="0" applyAlignment="0" applyProtection="0"/>
    <xf numFmtId="0" fontId="185" fillId="32" borderId="0" applyNumberFormat="0" applyBorder="0" applyAlignment="0" applyProtection="0"/>
    <xf numFmtId="176" fontId="184" fillId="58" borderId="0" applyNumberFormat="0" applyBorder="0" applyAlignment="0" applyProtection="0"/>
    <xf numFmtId="176" fontId="184" fillId="58" borderId="0" applyNumberFormat="0" applyBorder="0" applyAlignment="0" applyProtection="0"/>
    <xf numFmtId="0" fontId="184" fillId="58" borderId="0" applyNumberFormat="0" applyBorder="0" applyAlignment="0" applyProtection="0"/>
    <xf numFmtId="176" fontId="184" fillId="58" borderId="0" applyNumberFormat="0" applyBorder="0" applyAlignment="0" applyProtection="0"/>
    <xf numFmtId="176" fontId="184" fillId="58" borderId="0" applyNumberFormat="0" applyBorder="0" applyAlignment="0" applyProtection="0"/>
    <xf numFmtId="176" fontId="184" fillId="58" borderId="0" applyNumberFormat="0" applyBorder="0" applyAlignment="0" applyProtection="0"/>
    <xf numFmtId="0" fontId="138" fillId="32" borderId="0" applyNumberFormat="0" applyBorder="0" applyAlignment="0" applyProtection="0"/>
    <xf numFmtId="0" fontId="184" fillId="58" borderId="0" applyNumberFormat="0" applyBorder="0" applyAlignment="0" applyProtection="0"/>
    <xf numFmtId="176" fontId="184" fillId="58" borderId="0" applyNumberFormat="0" applyBorder="0" applyAlignment="0" applyProtection="0"/>
    <xf numFmtId="176" fontId="184" fillId="58" borderId="0" applyNumberFormat="0" applyBorder="0" applyAlignment="0" applyProtection="0"/>
    <xf numFmtId="0" fontId="184" fillId="58" borderId="0" applyNumberFormat="0" applyBorder="0" applyAlignment="0" applyProtection="0"/>
    <xf numFmtId="176" fontId="184" fillId="58" borderId="0" applyNumberFormat="0" applyBorder="0" applyAlignment="0" applyProtection="0"/>
    <xf numFmtId="176" fontId="184" fillId="58" borderId="0" applyNumberFormat="0" applyBorder="0" applyAlignment="0" applyProtection="0"/>
    <xf numFmtId="176" fontId="184" fillId="58" borderId="0" applyNumberFormat="0" applyBorder="0" applyAlignment="0" applyProtection="0"/>
    <xf numFmtId="0" fontId="138" fillId="32" borderId="0" applyNumberFormat="0" applyBorder="0" applyAlignment="0" applyProtection="0"/>
    <xf numFmtId="0" fontId="184" fillId="58" borderId="0" applyNumberFormat="0" applyBorder="0" applyAlignment="0" applyProtection="0"/>
    <xf numFmtId="176" fontId="184" fillId="58" borderId="0" applyNumberFormat="0" applyBorder="0" applyAlignment="0" applyProtection="0"/>
    <xf numFmtId="0" fontId="184" fillId="58" borderId="0" applyNumberFormat="0" applyBorder="0" applyAlignment="0" applyProtection="0"/>
    <xf numFmtId="0" fontId="138" fillId="32" borderId="0" applyNumberFormat="0" applyBorder="0" applyAlignment="0" applyProtection="0"/>
    <xf numFmtId="0" fontId="184" fillId="58" borderId="0" applyNumberFormat="0" applyBorder="0" applyAlignment="0" applyProtection="0"/>
    <xf numFmtId="0" fontId="184" fillId="41" borderId="0" applyNumberFormat="0" applyBorder="0" applyAlignment="0" applyProtection="0"/>
    <xf numFmtId="0" fontId="184" fillId="41" borderId="0" applyNumberFormat="0" applyBorder="0" applyAlignment="0" applyProtection="0"/>
    <xf numFmtId="0" fontId="184" fillId="41" borderId="0" applyNumberFormat="0" applyBorder="0" applyAlignment="0" applyProtection="0"/>
    <xf numFmtId="0" fontId="184" fillId="41" borderId="0" applyNumberFormat="0" applyBorder="0" applyAlignment="0" applyProtection="0"/>
    <xf numFmtId="0" fontId="184" fillId="41" borderId="0" applyNumberFormat="0" applyBorder="0" applyAlignment="0" applyProtection="0"/>
    <xf numFmtId="0" fontId="184" fillId="57" borderId="0" applyNumberFormat="0" applyBorder="0" applyAlignment="0" applyProtection="0"/>
    <xf numFmtId="0" fontId="186" fillId="55" borderId="0" applyNumberFormat="0" applyBorder="0" applyAlignment="0" applyProtection="0"/>
    <xf numFmtId="0" fontId="184" fillId="51" borderId="0" applyNumberFormat="0" applyBorder="0" applyAlignment="0" applyProtection="0"/>
    <xf numFmtId="0" fontId="186" fillId="51" borderId="0" applyNumberFormat="0" applyBorder="0" applyAlignment="0" applyProtection="0"/>
    <xf numFmtId="0" fontId="184" fillId="36" borderId="0" applyNumberFormat="0" applyBorder="0" applyAlignment="0" applyProtection="0"/>
    <xf numFmtId="0" fontId="186" fillId="52" borderId="0" applyNumberFormat="0" applyBorder="0" applyAlignment="0" applyProtection="0"/>
    <xf numFmtId="0" fontId="184" fillId="54" borderId="0" applyNumberFormat="0" applyBorder="0" applyAlignment="0" applyProtection="0"/>
    <xf numFmtId="0" fontId="186" fillId="56" borderId="0" applyNumberFormat="0" applyBorder="0" applyAlignment="0" applyProtection="0"/>
    <xf numFmtId="0" fontId="184" fillId="57" borderId="0" applyNumberFormat="0" applyBorder="0" applyAlignment="0" applyProtection="0"/>
    <xf numFmtId="0" fontId="186" fillId="57" borderId="0" applyNumberFormat="0" applyBorder="0" applyAlignment="0" applyProtection="0"/>
    <xf numFmtId="0" fontId="184" fillId="41" borderId="0" applyNumberFormat="0" applyBorder="0" applyAlignment="0" applyProtection="0"/>
    <xf numFmtId="0" fontId="186" fillId="58" borderId="0" applyNumberFormat="0" applyBorder="0" applyAlignment="0" applyProtection="0"/>
    <xf numFmtId="176" fontId="187" fillId="0" borderId="0"/>
    <xf numFmtId="176" fontId="164" fillId="0" borderId="0"/>
    <xf numFmtId="176" fontId="188" fillId="0" borderId="10" applyBorder="0"/>
    <xf numFmtId="0" fontId="184" fillId="59" borderId="0" applyNumberFormat="0" applyBorder="0" applyAlignment="0" applyProtection="0"/>
    <xf numFmtId="0" fontId="184" fillId="59" borderId="0" applyNumberFormat="0" applyBorder="0" applyAlignment="0" applyProtection="0"/>
    <xf numFmtId="0" fontId="184" fillId="59" borderId="0" applyNumberFormat="0" applyBorder="0" applyAlignment="0" applyProtection="0"/>
    <xf numFmtId="0" fontId="184" fillId="59" borderId="0" applyNumberFormat="0" applyBorder="0" applyAlignment="0" applyProtection="0"/>
    <xf numFmtId="0" fontId="184" fillId="59" borderId="0" applyNumberFormat="0" applyBorder="0" applyAlignment="0" applyProtection="0"/>
    <xf numFmtId="0" fontId="184" fillId="59" borderId="0" applyNumberFormat="0" applyBorder="0" applyAlignment="0" applyProtection="0"/>
    <xf numFmtId="0" fontId="184" fillId="59" borderId="0" applyNumberFormat="0" applyBorder="0" applyAlignment="0" applyProtection="0"/>
    <xf numFmtId="0" fontId="185" fillId="9" borderId="0" applyNumberFormat="0" applyBorder="0" applyAlignment="0" applyProtection="0"/>
    <xf numFmtId="176" fontId="184" fillId="45" borderId="0" applyNumberFormat="0" applyBorder="0" applyAlignment="0" applyProtection="0"/>
    <xf numFmtId="176" fontId="184" fillId="45" borderId="0" applyNumberFormat="0" applyBorder="0" applyAlignment="0" applyProtection="0"/>
    <xf numFmtId="0" fontId="184" fillId="45" borderId="0" applyNumberFormat="0" applyBorder="0" applyAlignment="0" applyProtection="0"/>
    <xf numFmtId="176" fontId="184" fillId="45" borderId="0" applyNumberFormat="0" applyBorder="0" applyAlignment="0" applyProtection="0"/>
    <xf numFmtId="176" fontId="184" fillId="45" borderId="0" applyNumberFormat="0" applyBorder="0" applyAlignment="0" applyProtection="0"/>
    <xf numFmtId="176" fontId="184" fillId="45" borderId="0" applyNumberFormat="0" applyBorder="0" applyAlignment="0" applyProtection="0"/>
    <xf numFmtId="0" fontId="138" fillId="9" borderId="0" applyNumberFormat="0" applyBorder="0" applyAlignment="0" applyProtection="0"/>
    <xf numFmtId="0" fontId="184" fillId="45" borderId="0" applyNumberFormat="0" applyBorder="0" applyAlignment="0" applyProtection="0"/>
    <xf numFmtId="176" fontId="184" fillId="45" borderId="0" applyNumberFormat="0" applyBorder="0" applyAlignment="0" applyProtection="0"/>
    <xf numFmtId="176" fontId="184" fillId="45" borderId="0" applyNumberFormat="0" applyBorder="0" applyAlignment="0" applyProtection="0"/>
    <xf numFmtId="0" fontId="184" fillId="45" borderId="0" applyNumberFormat="0" applyBorder="0" applyAlignment="0" applyProtection="0"/>
    <xf numFmtId="176" fontId="184" fillId="45" borderId="0" applyNumberFormat="0" applyBorder="0" applyAlignment="0" applyProtection="0"/>
    <xf numFmtId="176" fontId="184" fillId="45" borderId="0" applyNumberFormat="0" applyBorder="0" applyAlignment="0" applyProtection="0"/>
    <xf numFmtId="176" fontId="184" fillId="45" borderId="0" applyNumberFormat="0" applyBorder="0" applyAlignment="0" applyProtection="0"/>
    <xf numFmtId="0" fontId="138" fillId="9" borderId="0" applyNumberFormat="0" applyBorder="0" applyAlignment="0" applyProtection="0"/>
    <xf numFmtId="0" fontId="184" fillId="45" borderId="0" applyNumberFormat="0" applyBorder="0" applyAlignment="0" applyProtection="0"/>
    <xf numFmtId="176" fontId="184" fillId="45" borderId="0" applyNumberFormat="0" applyBorder="0" applyAlignment="0" applyProtection="0"/>
    <xf numFmtId="0" fontId="184" fillId="45" borderId="0" applyNumberFormat="0" applyBorder="0" applyAlignment="0" applyProtection="0"/>
    <xf numFmtId="0" fontId="138" fillId="9" borderId="0" applyNumberFormat="0" applyBorder="0" applyAlignment="0" applyProtection="0"/>
    <xf numFmtId="0" fontId="184" fillId="45" borderId="0" applyNumberFormat="0" applyBorder="0" applyAlignment="0" applyProtection="0"/>
    <xf numFmtId="0" fontId="184" fillId="59" borderId="0" applyNumberFormat="0" applyBorder="0" applyAlignment="0" applyProtection="0"/>
    <xf numFmtId="0" fontId="184" fillId="59" borderId="0" applyNumberFormat="0" applyBorder="0" applyAlignment="0" applyProtection="0"/>
    <xf numFmtId="0" fontId="184" fillId="59" borderId="0" applyNumberFormat="0" applyBorder="0" applyAlignment="0" applyProtection="0"/>
    <xf numFmtId="0" fontId="184" fillId="59" borderId="0" applyNumberFormat="0" applyBorder="0" applyAlignment="0" applyProtection="0"/>
    <xf numFmtId="0" fontId="184" fillId="59" borderId="0" applyNumberFormat="0" applyBorder="0" applyAlignment="0" applyProtection="0"/>
    <xf numFmtId="0" fontId="185" fillId="13" borderId="0" applyNumberFormat="0" applyBorder="0" applyAlignment="0" applyProtection="0"/>
    <xf numFmtId="176" fontId="184" fillId="60" borderId="0" applyNumberFormat="0" applyBorder="0" applyAlignment="0" applyProtection="0"/>
    <xf numFmtId="176" fontId="184" fillId="60" borderId="0" applyNumberFormat="0" applyBorder="0" applyAlignment="0" applyProtection="0"/>
    <xf numFmtId="0" fontId="184" fillId="60" borderId="0" applyNumberFormat="0" applyBorder="0" applyAlignment="0" applyProtection="0"/>
    <xf numFmtId="176" fontId="184" fillId="60" borderId="0" applyNumberFormat="0" applyBorder="0" applyAlignment="0" applyProtection="0"/>
    <xf numFmtId="176" fontId="184" fillId="60" borderId="0" applyNumberFormat="0" applyBorder="0" applyAlignment="0" applyProtection="0"/>
    <xf numFmtId="176" fontId="184" fillId="60" borderId="0" applyNumberFormat="0" applyBorder="0" applyAlignment="0" applyProtection="0"/>
    <xf numFmtId="0" fontId="138" fillId="13" borderId="0" applyNumberFormat="0" applyBorder="0" applyAlignment="0" applyProtection="0"/>
    <xf numFmtId="0" fontId="184" fillId="60" borderId="0" applyNumberFormat="0" applyBorder="0" applyAlignment="0" applyProtection="0"/>
    <xf numFmtId="176" fontId="184" fillId="60" borderId="0" applyNumberFormat="0" applyBorder="0" applyAlignment="0" applyProtection="0"/>
    <xf numFmtId="176" fontId="184" fillId="60" borderId="0" applyNumberFormat="0" applyBorder="0" applyAlignment="0" applyProtection="0"/>
    <xf numFmtId="0" fontId="184" fillId="60" borderId="0" applyNumberFormat="0" applyBorder="0" applyAlignment="0" applyProtection="0"/>
    <xf numFmtId="176" fontId="184" fillId="60" borderId="0" applyNumberFormat="0" applyBorder="0" applyAlignment="0" applyProtection="0"/>
    <xf numFmtId="176" fontId="184" fillId="60" borderId="0" applyNumberFormat="0" applyBorder="0" applyAlignment="0" applyProtection="0"/>
    <xf numFmtId="176" fontId="184" fillId="60" borderId="0" applyNumberFormat="0" applyBorder="0" applyAlignment="0" applyProtection="0"/>
    <xf numFmtId="0" fontId="138" fillId="13" borderId="0" applyNumberFormat="0" applyBorder="0" applyAlignment="0" applyProtection="0"/>
    <xf numFmtId="0" fontId="184" fillId="60" borderId="0" applyNumberFormat="0" applyBorder="0" applyAlignment="0" applyProtection="0"/>
    <xf numFmtId="176" fontId="184" fillId="60" borderId="0" applyNumberFormat="0" applyBorder="0" applyAlignment="0" applyProtection="0"/>
    <xf numFmtId="0" fontId="184" fillId="60" borderId="0" applyNumberFormat="0" applyBorder="0" applyAlignment="0" applyProtection="0"/>
    <xf numFmtId="0" fontId="138" fillId="13" borderId="0" applyNumberFormat="0" applyBorder="0" applyAlignment="0" applyProtection="0"/>
    <xf numFmtId="0" fontId="184" fillId="60" borderId="0" applyNumberFormat="0" applyBorder="0" applyAlignment="0" applyProtection="0"/>
    <xf numFmtId="0" fontId="185" fillId="13" borderId="0" applyNumberFormat="0" applyBorder="0" applyAlignment="0" applyProtection="0"/>
    <xf numFmtId="0" fontId="185" fillId="13" borderId="0" applyNumberFormat="0" applyBorder="0" applyAlignment="0" applyProtection="0"/>
    <xf numFmtId="0" fontId="185" fillId="13" borderId="0" applyNumberFormat="0" applyBorder="0" applyAlignment="0" applyProtection="0"/>
    <xf numFmtId="0" fontId="185" fillId="13" borderId="0" applyNumberFormat="0" applyBorder="0" applyAlignment="0" applyProtection="0"/>
    <xf numFmtId="0" fontId="185" fillId="13" borderId="0" applyNumberFormat="0" applyBorder="0" applyAlignment="0" applyProtection="0"/>
    <xf numFmtId="0" fontId="185" fillId="17" borderId="0" applyNumberFormat="0" applyBorder="0" applyAlignment="0" applyProtection="0"/>
    <xf numFmtId="176" fontId="184" fillId="61" borderId="0" applyNumberFormat="0" applyBorder="0" applyAlignment="0" applyProtection="0"/>
    <xf numFmtId="176" fontId="184" fillId="61" borderId="0" applyNumberFormat="0" applyBorder="0" applyAlignment="0" applyProtection="0"/>
    <xf numFmtId="0" fontId="184" fillId="61" borderId="0" applyNumberFormat="0" applyBorder="0" applyAlignment="0" applyProtection="0"/>
    <xf numFmtId="176" fontId="184" fillId="61" borderId="0" applyNumberFormat="0" applyBorder="0" applyAlignment="0" applyProtection="0"/>
    <xf numFmtId="176" fontId="184" fillId="61" borderId="0" applyNumberFormat="0" applyBorder="0" applyAlignment="0" applyProtection="0"/>
    <xf numFmtId="176" fontId="184" fillId="61" borderId="0" applyNumberFormat="0" applyBorder="0" applyAlignment="0" applyProtection="0"/>
    <xf numFmtId="0" fontId="138" fillId="17" borderId="0" applyNumberFormat="0" applyBorder="0" applyAlignment="0" applyProtection="0"/>
    <xf numFmtId="0" fontId="184" fillId="61" borderId="0" applyNumberFormat="0" applyBorder="0" applyAlignment="0" applyProtection="0"/>
    <xf numFmtId="176" fontId="184" fillId="61" borderId="0" applyNumberFormat="0" applyBorder="0" applyAlignment="0" applyProtection="0"/>
    <xf numFmtId="176" fontId="184" fillId="61" borderId="0" applyNumberFormat="0" applyBorder="0" applyAlignment="0" applyProtection="0"/>
    <xf numFmtId="0" fontId="184" fillId="61" borderId="0" applyNumberFormat="0" applyBorder="0" applyAlignment="0" applyProtection="0"/>
    <xf numFmtId="176" fontId="184" fillId="61" borderId="0" applyNumberFormat="0" applyBorder="0" applyAlignment="0" applyProtection="0"/>
    <xf numFmtId="176" fontId="184" fillId="61" borderId="0" applyNumberFormat="0" applyBorder="0" applyAlignment="0" applyProtection="0"/>
    <xf numFmtId="176" fontId="184" fillId="61" borderId="0" applyNumberFormat="0" applyBorder="0" applyAlignment="0" applyProtection="0"/>
    <xf numFmtId="0" fontId="138" fillId="17" borderId="0" applyNumberFormat="0" applyBorder="0" applyAlignment="0" applyProtection="0"/>
    <xf numFmtId="0" fontId="184" fillId="61" borderId="0" applyNumberFormat="0" applyBorder="0" applyAlignment="0" applyProtection="0"/>
    <xf numFmtId="176" fontId="184" fillId="61" borderId="0" applyNumberFormat="0" applyBorder="0" applyAlignment="0" applyProtection="0"/>
    <xf numFmtId="0" fontId="184" fillId="61" borderId="0" applyNumberFormat="0" applyBorder="0" applyAlignment="0" applyProtection="0"/>
    <xf numFmtId="0" fontId="138" fillId="17" borderId="0" applyNumberFormat="0" applyBorder="0" applyAlignment="0" applyProtection="0"/>
    <xf numFmtId="0" fontId="184" fillId="61" borderId="0" applyNumberFormat="0" applyBorder="0" applyAlignment="0" applyProtection="0"/>
    <xf numFmtId="0" fontId="185" fillId="17" borderId="0" applyNumberFormat="0" applyBorder="0" applyAlignment="0" applyProtection="0"/>
    <xf numFmtId="0" fontId="185" fillId="17" borderId="0" applyNumberFormat="0" applyBorder="0" applyAlignment="0" applyProtection="0"/>
    <xf numFmtId="0" fontId="185" fillId="17" borderId="0" applyNumberFormat="0" applyBorder="0" applyAlignment="0" applyProtection="0"/>
    <xf numFmtId="0" fontId="185" fillId="17" borderId="0" applyNumberFormat="0" applyBorder="0" applyAlignment="0" applyProtection="0"/>
    <xf numFmtId="0" fontId="185" fillId="17" borderId="0" applyNumberFormat="0" applyBorder="0" applyAlignment="0" applyProtection="0"/>
    <xf numFmtId="0" fontId="184" fillId="62" borderId="0" applyNumberFormat="0" applyBorder="0" applyAlignment="0" applyProtection="0"/>
    <xf numFmtId="0" fontId="184" fillId="62" borderId="0" applyNumberFormat="0" applyBorder="0" applyAlignment="0" applyProtection="0"/>
    <xf numFmtId="0" fontId="184" fillId="62" borderId="0" applyNumberFormat="0" applyBorder="0" applyAlignment="0" applyProtection="0"/>
    <xf numFmtId="0" fontId="184" fillId="62" borderId="0" applyNumberFormat="0" applyBorder="0" applyAlignment="0" applyProtection="0"/>
    <xf numFmtId="0" fontId="184" fillId="62" borderId="0" applyNumberFormat="0" applyBorder="0" applyAlignment="0" applyProtection="0"/>
    <xf numFmtId="0" fontId="184" fillId="62" borderId="0" applyNumberFormat="0" applyBorder="0" applyAlignment="0" applyProtection="0"/>
    <xf numFmtId="0" fontId="184" fillId="62" borderId="0" applyNumberFormat="0" applyBorder="0" applyAlignment="0" applyProtection="0"/>
    <xf numFmtId="0" fontId="185" fillId="21" borderId="0" applyNumberFormat="0" applyBorder="0" applyAlignment="0" applyProtection="0"/>
    <xf numFmtId="176" fontId="184" fillId="56" borderId="0" applyNumberFormat="0" applyBorder="0" applyAlignment="0" applyProtection="0"/>
    <xf numFmtId="176" fontId="184" fillId="56" borderId="0" applyNumberFormat="0" applyBorder="0" applyAlignment="0" applyProtection="0"/>
    <xf numFmtId="0" fontId="184" fillId="56" borderId="0" applyNumberFormat="0" applyBorder="0" applyAlignment="0" applyProtection="0"/>
    <xf numFmtId="176" fontId="184" fillId="56" borderId="0" applyNumberFormat="0" applyBorder="0" applyAlignment="0" applyProtection="0"/>
    <xf numFmtId="176" fontId="184" fillId="56" borderId="0" applyNumberFormat="0" applyBorder="0" applyAlignment="0" applyProtection="0"/>
    <xf numFmtId="176" fontId="184" fillId="56" borderId="0" applyNumberFormat="0" applyBorder="0" applyAlignment="0" applyProtection="0"/>
    <xf numFmtId="0" fontId="138" fillId="21" borderId="0" applyNumberFormat="0" applyBorder="0" applyAlignment="0" applyProtection="0"/>
    <xf numFmtId="0" fontId="184" fillId="56" borderId="0" applyNumberFormat="0" applyBorder="0" applyAlignment="0" applyProtection="0"/>
    <xf numFmtId="176" fontId="184" fillId="56" borderId="0" applyNumberFormat="0" applyBorder="0" applyAlignment="0" applyProtection="0"/>
    <xf numFmtId="176" fontId="184" fillId="56" borderId="0" applyNumberFormat="0" applyBorder="0" applyAlignment="0" applyProtection="0"/>
    <xf numFmtId="0" fontId="184" fillId="56" borderId="0" applyNumberFormat="0" applyBorder="0" applyAlignment="0" applyProtection="0"/>
    <xf numFmtId="176" fontId="184" fillId="56" borderId="0" applyNumberFormat="0" applyBorder="0" applyAlignment="0" applyProtection="0"/>
    <xf numFmtId="176" fontId="184" fillId="56" borderId="0" applyNumberFormat="0" applyBorder="0" applyAlignment="0" applyProtection="0"/>
    <xf numFmtId="176" fontId="184" fillId="56" borderId="0" applyNumberFormat="0" applyBorder="0" applyAlignment="0" applyProtection="0"/>
    <xf numFmtId="0" fontId="138" fillId="21" borderId="0" applyNumberFormat="0" applyBorder="0" applyAlignment="0" applyProtection="0"/>
    <xf numFmtId="0" fontId="184" fillId="56" borderId="0" applyNumberFormat="0" applyBorder="0" applyAlignment="0" applyProtection="0"/>
    <xf numFmtId="176" fontId="184" fillId="56" borderId="0" applyNumberFormat="0" applyBorder="0" applyAlignment="0" applyProtection="0"/>
    <xf numFmtId="0" fontId="184" fillId="56" borderId="0" applyNumberFormat="0" applyBorder="0" applyAlignment="0" applyProtection="0"/>
    <xf numFmtId="0" fontId="138" fillId="21" borderId="0" applyNumberFormat="0" applyBorder="0" applyAlignment="0" applyProtection="0"/>
    <xf numFmtId="0" fontId="184" fillId="56" borderId="0" applyNumberFormat="0" applyBorder="0" applyAlignment="0" applyProtection="0"/>
    <xf numFmtId="0" fontId="184" fillId="62" borderId="0" applyNumberFormat="0" applyBorder="0" applyAlignment="0" applyProtection="0"/>
    <xf numFmtId="0" fontId="184" fillId="62" borderId="0" applyNumberFormat="0" applyBorder="0" applyAlignment="0" applyProtection="0"/>
    <xf numFmtId="0" fontId="184" fillId="62" borderId="0" applyNumberFormat="0" applyBorder="0" applyAlignment="0" applyProtection="0"/>
    <xf numFmtId="0" fontId="184" fillId="62" borderId="0" applyNumberFormat="0" applyBorder="0" applyAlignment="0" applyProtection="0"/>
    <xf numFmtId="0" fontId="184" fillId="62" borderId="0" applyNumberFormat="0" applyBorder="0" applyAlignment="0" applyProtection="0"/>
    <xf numFmtId="0" fontId="185" fillId="25" borderId="0" applyNumberFormat="0" applyBorder="0" applyAlignment="0" applyProtection="0"/>
    <xf numFmtId="176" fontId="184" fillId="57" borderId="0" applyNumberFormat="0" applyBorder="0" applyAlignment="0" applyProtection="0"/>
    <xf numFmtId="176" fontId="184" fillId="57" borderId="0" applyNumberFormat="0" applyBorder="0" applyAlignment="0" applyProtection="0"/>
    <xf numFmtId="0" fontId="184" fillId="57" borderId="0" applyNumberFormat="0" applyBorder="0" applyAlignment="0" applyProtection="0"/>
    <xf numFmtId="176" fontId="184" fillId="57" borderId="0" applyNumberFormat="0" applyBorder="0" applyAlignment="0" applyProtection="0"/>
    <xf numFmtId="176" fontId="184" fillId="57" borderId="0" applyNumberFormat="0" applyBorder="0" applyAlignment="0" applyProtection="0"/>
    <xf numFmtId="176" fontId="184" fillId="57" borderId="0" applyNumberFormat="0" applyBorder="0" applyAlignment="0" applyProtection="0"/>
    <xf numFmtId="0" fontId="138" fillId="25" borderId="0" applyNumberFormat="0" applyBorder="0" applyAlignment="0" applyProtection="0"/>
    <xf numFmtId="0" fontId="184" fillId="57" borderId="0" applyNumberFormat="0" applyBorder="0" applyAlignment="0" applyProtection="0"/>
    <xf numFmtId="176" fontId="184" fillId="57" borderId="0" applyNumberFormat="0" applyBorder="0" applyAlignment="0" applyProtection="0"/>
    <xf numFmtId="176" fontId="184" fillId="57" borderId="0" applyNumberFormat="0" applyBorder="0" applyAlignment="0" applyProtection="0"/>
    <xf numFmtId="0" fontId="184" fillId="57" borderId="0" applyNumberFormat="0" applyBorder="0" applyAlignment="0" applyProtection="0"/>
    <xf numFmtId="176" fontId="184" fillId="57" borderId="0" applyNumberFormat="0" applyBorder="0" applyAlignment="0" applyProtection="0"/>
    <xf numFmtId="176" fontId="184" fillId="57" borderId="0" applyNumberFormat="0" applyBorder="0" applyAlignment="0" applyProtection="0"/>
    <xf numFmtId="176" fontId="184" fillId="57" borderId="0" applyNumberFormat="0" applyBorder="0" applyAlignment="0" applyProtection="0"/>
    <xf numFmtId="0" fontId="138" fillId="25" borderId="0" applyNumberFormat="0" applyBorder="0" applyAlignment="0" applyProtection="0"/>
    <xf numFmtId="0" fontId="184" fillId="57" borderId="0" applyNumberFormat="0" applyBorder="0" applyAlignment="0" applyProtection="0"/>
    <xf numFmtId="176" fontId="184" fillId="57" borderId="0" applyNumberFormat="0" applyBorder="0" applyAlignment="0" applyProtection="0"/>
    <xf numFmtId="0" fontId="184" fillId="57" borderId="0" applyNumberFormat="0" applyBorder="0" applyAlignment="0" applyProtection="0"/>
    <xf numFmtId="0" fontId="138" fillId="25" borderId="0" applyNumberFormat="0" applyBorder="0" applyAlignment="0" applyProtection="0"/>
    <xf numFmtId="0" fontId="184" fillId="57" borderId="0" applyNumberFormat="0" applyBorder="0" applyAlignment="0" applyProtection="0"/>
    <xf numFmtId="0" fontId="185" fillId="25" borderId="0" applyNumberFormat="0" applyBorder="0" applyAlignment="0" applyProtection="0"/>
    <xf numFmtId="0" fontId="185" fillId="25" borderId="0" applyNumberFormat="0" applyBorder="0" applyAlignment="0" applyProtection="0"/>
    <xf numFmtId="0" fontId="185" fillId="25" borderId="0" applyNumberFormat="0" applyBorder="0" applyAlignment="0" applyProtection="0"/>
    <xf numFmtId="0" fontId="185" fillId="25" borderId="0" applyNumberFormat="0" applyBorder="0" applyAlignment="0" applyProtection="0"/>
    <xf numFmtId="0" fontId="185" fillId="25" borderId="0" applyNumberFormat="0" applyBorder="0" applyAlignment="0" applyProtection="0"/>
    <xf numFmtId="0" fontId="185" fillId="29" borderId="0" applyNumberFormat="0" applyBorder="0" applyAlignment="0" applyProtection="0"/>
    <xf numFmtId="176" fontId="184" fillId="63" borderId="0" applyNumberFormat="0" applyBorder="0" applyAlignment="0" applyProtection="0"/>
    <xf numFmtId="176" fontId="184" fillId="63" borderId="0" applyNumberFormat="0" applyBorder="0" applyAlignment="0" applyProtection="0"/>
    <xf numFmtId="0" fontId="184" fillId="63" borderId="0" applyNumberFormat="0" applyBorder="0" applyAlignment="0" applyProtection="0"/>
    <xf numFmtId="176" fontId="184" fillId="63" borderId="0" applyNumberFormat="0" applyBorder="0" applyAlignment="0" applyProtection="0"/>
    <xf numFmtId="176" fontId="184" fillId="63" borderId="0" applyNumberFormat="0" applyBorder="0" applyAlignment="0" applyProtection="0"/>
    <xf numFmtId="176" fontId="184" fillId="63" borderId="0" applyNumberFormat="0" applyBorder="0" applyAlignment="0" applyProtection="0"/>
    <xf numFmtId="0" fontId="138" fillId="29" borderId="0" applyNumberFormat="0" applyBorder="0" applyAlignment="0" applyProtection="0"/>
    <xf numFmtId="0" fontId="184" fillId="63" borderId="0" applyNumberFormat="0" applyBorder="0" applyAlignment="0" applyProtection="0"/>
    <xf numFmtId="176" fontId="184" fillId="63" borderId="0" applyNumberFormat="0" applyBorder="0" applyAlignment="0" applyProtection="0"/>
    <xf numFmtId="176" fontId="184" fillId="63" borderId="0" applyNumberFormat="0" applyBorder="0" applyAlignment="0" applyProtection="0"/>
    <xf numFmtId="0" fontId="184" fillId="63" borderId="0" applyNumberFormat="0" applyBorder="0" applyAlignment="0" applyProtection="0"/>
    <xf numFmtId="176" fontId="184" fillId="63" borderId="0" applyNumberFormat="0" applyBorder="0" applyAlignment="0" applyProtection="0"/>
    <xf numFmtId="176" fontId="184" fillId="63" borderId="0" applyNumberFormat="0" applyBorder="0" applyAlignment="0" applyProtection="0"/>
    <xf numFmtId="176" fontId="184" fillId="63" borderId="0" applyNumberFormat="0" applyBorder="0" applyAlignment="0" applyProtection="0"/>
    <xf numFmtId="0" fontId="138" fillId="29" borderId="0" applyNumberFormat="0" applyBorder="0" applyAlignment="0" applyProtection="0"/>
    <xf numFmtId="0" fontId="184" fillId="63" borderId="0" applyNumberFormat="0" applyBorder="0" applyAlignment="0" applyProtection="0"/>
    <xf numFmtId="176" fontId="184" fillId="63" borderId="0" applyNumberFormat="0" applyBorder="0" applyAlignment="0" applyProtection="0"/>
    <xf numFmtId="0" fontId="184" fillId="63" borderId="0" applyNumberFormat="0" applyBorder="0" applyAlignment="0" applyProtection="0"/>
    <xf numFmtId="0" fontId="138" fillId="29" borderId="0" applyNumberFormat="0" applyBorder="0" applyAlignment="0" applyProtection="0"/>
    <xf numFmtId="0" fontId="184" fillId="63" borderId="0" applyNumberFormat="0" applyBorder="0" applyAlignment="0" applyProtection="0"/>
    <xf numFmtId="0" fontId="185" fillId="29" borderId="0" applyNumberFormat="0" applyBorder="0" applyAlignment="0" applyProtection="0"/>
    <xf numFmtId="0" fontId="185" fillId="29" borderId="0" applyNumberFormat="0" applyBorder="0" applyAlignment="0" applyProtection="0"/>
    <xf numFmtId="0" fontId="185" fillId="29" borderId="0" applyNumberFormat="0" applyBorder="0" applyAlignment="0" applyProtection="0"/>
    <xf numFmtId="0" fontId="185" fillId="29" borderId="0" applyNumberFormat="0" applyBorder="0" applyAlignment="0" applyProtection="0"/>
    <xf numFmtId="0" fontId="185" fillId="29" borderId="0" applyNumberFormat="0" applyBorder="0" applyAlignment="0" applyProtection="0"/>
    <xf numFmtId="176" fontId="161" fillId="64" borderId="20">
      <alignment horizontal="center" vertical="center"/>
    </xf>
    <xf numFmtId="210" fontId="189" fillId="35" borderId="21" applyFont="0" applyFill="0" applyBorder="0" applyProtection="0">
      <alignment vertical="center"/>
    </xf>
    <xf numFmtId="0" fontId="148" fillId="0" borderId="0" applyNumberFormat="0" applyFill="0" applyBorder="0" applyAlignment="0" applyProtection="0"/>
    <xf numFmtId="173" fontId="190" fillId="0" borderId="0"/>
    <xf numFmtId="176" fontId="191" fillId="0" borderId="0">
      <alignment horizontal="center" wrapText="1"/>
      <protection locked="0"/>
    </xf>
    <xf numFmtId="176" fontId="191" fillId="0" borderId="0">
      <alignment horizontal="center" wrapText="1"/>
      <protection locked="0"/>
    </xf>
    <xf numFmtId="176" fontId="191" fillId="0" borderId="0">
      <alignment horizontal="center" wrapText="1"/>
      <protection locked="0"/>
    </xf>
    <xf numFmtId="176" fontId="191" fillId="0" borderId="0">
      <alignment horizontal="center" wrapText="1"/>
      <protection locked="0"/>
    </xf>
    <xf numFmtId="176" fontId="191" fillId="0" borderId="0">
      <alignment horizontal="center" wrapText="1"/>
      <protection locked="0"/>
    </xf>
    <xf numFmtId="176" fontId="191" fillId="0" borderId="0">
      <alignment horizontal="center" wrapText="1"/>
      <protection locked="0"/>
    </xf>
    <xf numFmtId="176" fontId="191" fillId="0" borderId="0">
      <alignment horizontal="center" wrapText="1"/>
      <protection locked="0"/>
    </xf>
    <xf numFmtId="176" fontId="191" fillId="0" borderId="0">
      <alignment horizontal="center" wrapText="1"/>
      <protection locked="0"/>
    </xf>
    <xf numFmtId="176" fontId="191" fillId="0" borderId="0">
      <alignment horizontal="center" wrapText="1"/>
      <protection locked="0"/>
    </xf>
    <xf numFmtId="176" fontId="191" fillId="0" borderId="0">
      <alignment horizontal="center" wrapText="1"/>
      <protection locked="0"/>
    </xf>
    <xf numFmtId="176" fontId="191" fillId="0" borderId="0">
      <alignment horizontal="center" wrapText="1"/>
      <protection locked="0"/>
    </xf>
    <xf numFmtId="176" fontId="191" fillId="0" borderId="0">
      <alignment horizontal="center" wrapText="1"/>
      <protection locked="0"/>
    </xf>
    <xf numFmtId="3" fontId="192" fillId="0" borderId="0" applyNumberFormat="0" applyFill="0" applyBorder="0" applyAlignment="0" applyProtection="0"/>
    <xf numFmtId="3" fontId="193" fillId="0" borderId="0" applyNumberFormat="0" applyFill="0" applyBorder="0" applyAlignment="0" applyProtection="0"/>
    <xf numFmtId="176" fontId="194" fillId="0" borderId="0" applyNumberFormat="0" applyProtection="0"/>
    <xf numFmtId="176" fontId="173" fillId="0" borderId="14" applyNumberFormat="0" applyFill="0" applyAlignment="0" applyProtection="0"/>
    <xf numFmtId="176" fontId="173" fillId="0" borderId="14" applyNumberFormat="0" applyFill="0" applyAlignment="0" applyProtection="0"/>
    <xf numFmtId="176" fontId="173" fillId="0" borderId="14" applyNumberFormat="0" applyFill="0" applyAlignment="0" applyProtection="0"/>
    <xf numFmtId="176" fontId="173" fillId="0" borderId="14" applyNumberFormat="0" applyFill="0" applyAlignment="0" applyProtection="0"/>
    <xf numFmtId="176" fontId="173" fillId="0" borderId="14" applyNumberFormat="0" applyFill="0" applyAlignment="0" applyProtection="0"/>
    <xf numFmtId="176" fontId="173" fillId="0" borderId="14" applyNumberFormat="0" applyFill="0" applyAlignment="0" applyProtection="0"/>
    <xf numFmtId="176" fontId="173" fillId="0" borderId="14" applyNumberFormat="0" applyFill="0" applyAlignment="0" applyProtection="0"/>
    <xf numFmtId="176" fontId="173" fillId="0" borderId="14" applyNumberFormat="0" applyFill="0" applyAlignment="0" applyProtection="0"/>
    <xf numFmtId="176" fontId="173" fillId="0" borderId="14" applyNumberFormat="0" applyFill="0" applyAlignment="0" applyProtection="0"/>
    <xf numFmtId="176" fontId="173" fillId="0" borderId="14" applyNumberFormat="0" applyFill="0" applyAlignment="0" applyProtection="0"/>
    <xf numFmtId="176" fontId="173" fillId="0" borderId="14" applyNumberFormat="0" applyFill="0" applyAlignment="0" applyProtection="0"/>
    <xf numFmtId="176" fontId="173" fillId="0" borderId="14" applyNumberFormat="0" applyFill="0" applyAlignment="0" applyProtection="0"/>
    <xf numFmtId="176" fontId="195" fillId="0" borderId="10" applyFont="0">
      <alignment horizontal="centerContinuous"/>
    </xf>
    <xf numFmtId="176" fontId="196" fillId="0" borderId="0"/>
    <xf numFmtId="9" fontId="162" fillId="0" borderId="0"/>
    <xf numFmtId="176" fontId="162" fillId="0" borderId="0"/>
    <xf numFmtId="176" fontId="162" fillId="0" borderId="0"/>
    <xf numFmtId="176" fontId="196" fillId="0" borderId="0"/>
    <xf numFmtId="176" fontId="196" fillId="0" borderId="0"/>
    <xf numFmtId="176" fontId="162" fillId="0" borderId="0"/>
    <xf numFmtId="176" fontId="162" fillId="0" borderId="0"/>
    <xf numFmtId="176" fontId="148" fillId="0" borderId="0"/>
    <xf numFmtId="176" fontId="148" fillId="0" borderId="0"/>
    <xf numFmtId="176" fontId="148" fillId="0" borderId="0"/>
    <xf numFmtId="176" fontId="163" fillId="0" borderId="0"/>
    <xf numFmtId="0" fontId="197" fillId="3" borderId="0" applyNumberFormat="0" applyBorder="0" applyAlignment="0" applyProtection="0"/>
    <xf numFmtId="176" fontId="198" fillId="40" borderId="0" applyNumberFormat="0" applyBorder="0" applyAlignment="0" applyProtection="0"/>
    <xf numFmtId="0" fontId="128" fillId="3" borderId="0" applyNumberFormat="0" applyBorder="0" applyAlignment="0" applyProtection="0"/>
    <xf numFmtId="0" fontId="198" fillId="40" borderId="0" applyNumberFormat="0" applyBorder="0" applyAlignment="0" applyProtection="0"/>
    <xf numFmtId="0" fontId="198" fillId="40" borderId="0" applyNumberFormat="0" applyBorder="0" applyAlignment="0" applyProtection="0"/>
    <xf numFmtId="0" fontId="199" fillId="40" borderId="0" applyNumberFormat="0" applyBorder="0" applyAlignment="0" applyProtection="0"/>
    <xf numFmtId="0" fontId="200" fillId="3" borderId="0" applyNumberFormat="0" applyBorder="0" applyAlignment="0" applyProtection="0"/>
    <xf numFmtId="0" fontId="200" fillId="3" borderId="0" applyNumberFormat="0" applyBorder="0" applyAlignment="0" applyProtection="0"/>
    <xf numFmtId="0" fontId="200" fillId="3" borderId="0" applyNumberFormat="0" applyBorder="0" applyAlignment="0" applyProtection="0"/>
    <xf numFmtId="176" fontId="198" fillId="40" borderId="0" applyNumberFormat="0" applyBorder="0" applyAlignment="0" applyProtection="0"/>
    <xf numFmtId="0" fontId="198" fillId="40" borderId="0" applyNumberFormat="0" applyBorder="0" applyAlignment="0" applyProtection="0"/>
    <xf numFmtId="0" fontId="128" fillId="3" borderId="0" applyNumberFormat="0" applyBorder="0" applyAlignment="0" applyProtection="0"/>
    <xf numFmtId="0" fontId="198" fillId="40" borderId="0" applyNumberFormat="0" applyBorder="0" applyAlignment="0" applyProtection="0"/>
    <xf numFmtId="176" fontId="198" fillId="40" borderId="0" applyNumberFormat="0" applyBorder="0" applyAlignment="0" applyProtection="0"/>
    <xf numFmtId="0" fontId="198" fillId="40" borderId="0" applyNumberFormat="0" applyBorder="0" applyAlignment="0" applyProtection="0"/>
    <xf numFmtId="0" fontId="128" fillId="3" borderId="0" applyNumberFormat="0" applyBorder="0" applyAlignment="0" applyProtection="0"/>
    <xf numFmtId="0" fontId="198" fillId="40" borderId="0" applyNumberFormat="0" applyBorder="0" applyAlignment="0" applyProtection="0"/>
    <xf numFmtId="176" fontId="198" fillId="40" borderId="0" applyNumberFormat="0" applyBorder="0" applyAlignment="0" applyProtection="0"/>
    <xf numFmtId="0" fontId="198" fillId="40" borderId="0" applyNumberFormat="0" applyBorder="0" applyAlignment="0" applyProtection="0"/>
    <xf numFmtId="0" fontId="128" fillId="3" borderId="0" applyNumberFormat="0" applyBorder="0" applyAlignment="0" applyProtection="0"/>
    <xf numFmtId="0" fontId="198" fillId="40" borderId="0" applyNumberFormat="0" applyBorder="0" applyAlignment="0" applyProtection="0"/>
    <xf numFmtId="176" fontId="198" fillId="40" borderId="0" applyNumberFormat="0" applyBorder="0" applyAlignment="0" applyProtection="0"/>
    <xf numFmtId="0" fontId="198" fillId="40" borderId="0" applyNumberFormat="0" applyBorder="0" applyAlignment="0" applyProtection="0"/>
    <xf numFmtId="0" fontId="128" fillId="3" borderId="0" applyNumberFormat="0" applyBorder="0" applyAlignment="0" applyProtection="0"/>
    <xf numFmtId="0" fontId="198" fillId="40" borderId="0" applyNumberFormat="0" applyBorder="0" applyAlignment="0" applyProtection="0"/>
    <xf numFmtId="0" fontId="128" fillId="3" borderId="0" applyNumberFormat="0" applyBorder="0" applyAlignment="0" applyProtection="0"/>
    <xf numFmtId="0" fontId="198" fillId="40" borderId="0" applyNumberFormat="0" applyBorder="0" applyAlignment="0" applyProtection="0"/>
    <xf numFmtId="0" fontId="198" fillId="40" borderId="0" applyNumberFormat="0" applyBorder="0" applyAlignment="0" applyProtection="0"/>
    <xf numFmtId="0" fontId="128" fillId="3" borderId="0" applyNumberFormat="0" applyBorder="0" applyAlignment="0" applyProtection="0"/>
    <xf numFmtId="0" fontId="198" fillId="40" borderId="0" applyNumberFormat="0" applyBorder="0" applyAlignment="0" applyProtection="0"/>
    <xf numFmtId="0" fontId="198" fillId="40" borderId="0" applyNumberFormat="0" applyBorder="0" applyAlignment="0" applyProtection="0"/>
    <xf numFmtId="0" fontId="128" fillId="3" borderId="0" applyNumberFormat="0" applyBorder="0" applyAlignment="0" applyProtection="0"/>
    <xf numFmtId="0" fontId="198" fillId="40" borderId="0" applyNumberFormat="0" applyBorder="0" applyAlignment="0" applyProtection="0"/>
    <xf numFmtId="0" fontId="198" fillId="40" borderId="0" applyNumberFormat="0" applyBorder="0" applyAlignment="0" applyProtection="0"/>
    <xf numFmtId="0" fontId="128" fillId="3" borderId="0" applyNumberFormat="0" applyBorder="0" applyAlignment="0" applyProtection="0"/>
    <xf numFmtId="0" fontId="198" fillId="40" borderId="0" applyNumberFormat="0" applyBorder="0" applyAlignment="0" applyProtection="0"/>
    <xf numFmtId="0" fontId="198" fillId="40" borderId="0" applyNumberFormat="0" applyBorder="0" applyAlignment="0" applyProtection="0"/>
    <xf numFmtId="0" fontId="199" fillId="40" borderId="0" applyNumberFormat="0" applyBorder="0" applyAlignment="0" applyProtection="0"/>
    <xf numFmtId="176" fontId="198" fillId="40" borderId="0" applyNumberFormat="0" applyBorder="0" applyAlignment="0" applyProtection="0"/>
    <xf numFmtId="176" fontId="198" fillId="40" borderId="0" applyNumberFormat="0" applyBorder="0" applyAlignment="0" applyProtection="0"/>
    <xf numFmtId="0" fontId="198" fillId="40" borderId="0" applyNumberFormat="0" applyBorder="0" applyAlignment="0" applyProtection="0"/>
    <xf numFmtId="176" fontId="198" fillId="40" borderId="0" applyNumberFormat="0" applyBorder="0" applyAlignment="0" applyProtection="0"/>
    <xf numFmtId="176" fontId="198" fillId="40" borderId="0" applyNumberFormat="0" applyBorder="0" applyAlignment="0" applyProtection="0"/>
    <xf numFmtId="176" fontId="198" fillId="40" borderId="0" applyNumberFormat="0" applyBorder="0" applyAlignment="0" applyProtection="0"/>
    <xf numFmtId="0" fontId="128" fillId="3" borderId="0" applyNumberFormat="0" applyBorder="0" applyAlignment="0" applyProtection="0"/>
    <xf numFmtId="0" fontId="198" fillId="40" borderId="0" applyNumberFormat="0" applyBorder="0" applyAlignment="0" applyProtection="0"/>
    <xf numFmtId="176" fontId="198" fillId="40" borderId="0" applyNumberFormat="0" applyBorder="0" applyAlignment="0" applyProtection="0"/>
    <xf numFmtId="0" fontId="198" fillId="40" borderId="0" applyNumberFormat="0" applyBorder="0" applyAlignment="0" applyProtection="0"/>
    <xf numFmtId="0" fontId="128" fillId="3" borderId="0" applyNumberFormat="0" applyBorder="0" applyAlignment="0" applyProtection="0"/>
    <xf numFmtId="0" fontId="198" fillId="40" borderId="0" applyNumberFormat="0" applyBorder="0" applyAlignment="0" applyProtection="0"/>
    <xf numFmtId="0" fontId="197" fillId="3" borderId="0" applyNumberFormat="0" applyBorder="0" applyAlignment="0" applyProtection="0"/>
    <xf numFmtId="0" fontId="197" fillId="3" borderId="0" applyNumberFormat="0" applyBorder="0" applyAlignment="0" applyProtection="0"/>
    <xf numFmtId="0" fontId="197" fillId="3" borderId="0" applyNumberFormat="0" applyBorder="0" applyAlignment="0" applyProtection="0"/>
    <xf numFmtId="0" fontId="197" fillId="3" borderId="0" applyNumberFormat="0" applyBorder="0" applyAlignment="0" applyProtection="0"/>
    <xf numFmtId="0" fontId="197" fillId="3" borderId="0" applyNumberFormat="0" applyBorder="0" applyAlignment="0" applyProtection="0"/>
    <xf numFmtId="211" fontId="191" fillId="0" borderId="22" applyNumberFormat="0" applyFont="0" applyFill="0" applyBorder="0" applyAlignment="0"/>
    <xf numFmtId="212" fontId="201" fillId="65" borderId="21" applyNumberFormat="0" applyBorder="0" applyAlignment="0">
      <alignment horizontal="centerContinuous" vertical="center"/>
      <protection hidden="1"/>
    </xf>
    <xf numFmtId="1" fontId="202" fillId="66" borderId="15" applyNumberFormat="0" applyBorder="0" applyAlignment="0">
      <alignment horizontal="center" vertical="top" wrapText="1"/>
      <protection hidden="1"/>
    </xf>
    <xf numFmtId="176" fontId="203" fillId="0" borderId="0" applyNumberFormat="0" applyFill="0" applyBorder="0" applyAlignment="0" applyProtection="0">
      <alignment vertical="top"/>
      <protection locked="0"/>
    </xf>
    <xf numFmtId="38" fontId="204" fillId="0" borderId="0" applyNumberFormat="0" applyFill="0" applyBorder="0" applyAlignment="0" applyProtection="0"/>
    <xf numFmtId="176" fontId="205" fillId="0" borderId="0" applyNumberFormat="0" applyFill="0" applyBorder="0" applyAlignment="0" applyProtection="0"/>
    <xf numFmtId="176" fontId="205" fillId="0" borderId="0" applyNumberFormat="0" applyFill="0" applyBorder="0" applyAlignment="0" applyProtection="0"/>
    <xf numFmtId="176" fontId="163" fillId="0" borderId="0"/>
    <xf numFmtId="213" fontId="206" fillId="0" borderId="0" applyFont="0" applyAlignment="0" applyProtection="0"/>
    <xf numFmtId="176" fontId="207" fillId="67" borderId="0" applyBorder="0">
      <alignment horizontal="left" vertical="center" indent="1"/>
    </xf>
    <xf numFmtId="214" fontId="141" fillId="0" borderId="0" applyNumberFormat="0" applyFill="0" applyBorder="0" applyAlignment="0"/>
    <xf numFmtId="176" fontId="208" fillId="0" borderId="0" applyNumberFormat="0" applyFill="0" applyBorder="0" applyAlignment="0" applyProtection="0"/>
    <xf numFmtId="9" fontId="209" fillId="0" borderId="21" applyNumberFormat="0" applyFill="0" applyBorder="0" applyAlignment="0" applyProtection="0">
      <alignment horizontal="right"/>
    </xf>
    <xf numFmtId="176" fontId="195" fillId="0" borderId="10" applyNumberFormat="0" applyFill="0" applyAlignment="0" applyProtection="0"/>
    <xf numFmtId="176" fontId="195" fillId="0" borderId="10" applyNumberFormat="0" applyFill="0" applyAlignment="0" applyProtection="0"/>
    <xf numFmtId="176" fontId="195" fillId="0" borderId="10" applyNumberFormat="0" applyFill="0" applyAlignment="0" applyProtection="0"/>
    <xf numFmtId="176" fontId="210" fillId="0" borderId="0"/>
    <xf numFmtId="176" fontId="204" fillId="0" borderId="10" applyNumberFormat="0" applyFont="0" applyFill="0" applyAlignment="0" applyProtection="0"/>
    <xf numFmtId="176" fontId="196" fillId="0" borderId="11"/>
    <xf numFmtId="215" fontId="211" fillId="0" borderId="0"/>
    <xf numFmtId="216" fontId="148" fillId="0" borderId="0" applyFont="0" applyFill="0" applyBorder="0" applyAlignment="0" applyProtection="0"/>
    <xf numFmtId="176" fontId="148" fillId="68" borderId="23" applyFont="0" applyFill="0" applyBorder="0" applyAlignment="0" applyProtection="0"/>
    <xf numFmtId="176" fontId="163" fillId="0" borderId="10">
      <alignment horizontal="centerContinuous"/>
    </xf>
    <xf numFmtId="176" fontId="163" fillId="0" borderId="10">
      <alignment horizontal="centerContinuous"/>
    </xf>
    <xf numFmtId="176" fontId="163" fillId="0" borderId="10">
      <alignment horizontal="centerContinuous"/>
    </xf>
    <xf numFmtId="176" fontId="148" fillId="0" borderId="24" applyBorder="0">
      <alignment horizontal="centerContinuous"/>
    </xf>
    <xf numFmtId="176" fontId="148" fillId="0" borderId="24" applyBorder="0">
      <alignment horizontal="centerContinuous"/>
    </xf>
    <xf numFmtId="176" fontId="148" fillId="0" borderId="24" applyBorder="0">
      <alignment horizontal="centerContinuous"/>
    </xf>
    <xf numFmtId="0" fontId="212" fillId="42" borderId="0" applyNumberFormat="0" applyBorder="0" applyAlignment="0" applyProtection="0"/>
    <xf numFmtId="0" fontId="213" fillId="42" borderId="0" applyNumberFormat="0" applyBorder="0" applyAlignment="0" applyProtection="0"/>
    <xf numFmtId="176" fontId="163" fillId="0" borderId="0" applyFont="0" applyFill="0" applyBorder="0" applyAlignment="0" applyProtection="0"/>
    <xf numFmtId="176" fontId="214" fillId="0" borderId="0" applyNumberFormat="0" applyFill="0" applyBorder="0" applyAlignment="0" applyProtection="0"/>
    <xf numFmtId="176" fontId="215" fillId="0" borderId="0"/>
    <xf numFmtId="176" fontId="215" fillId="0" borderId="0"/>
    <xf numFmtId="176" fontId="215" fillId="0" borderId="0"/>
    <xf numFmtId="176" fontId="215" fillId="0" borderId="0"/>
    <xf numFmtId="176" fontId="215" fillId="0" borderId="0"/>
    <xf numFmtId="176" fontId="215" fillId="0" borderId="0"/>
    <xf numFmtId="176" fontId="215" fillId="0" borderId="0"/>
    <xf numFmtId="176" fontId="215" fillId="0" borderId="0"/>
    <xf numFmtId="176" fontId="215" fillId="0" borderId="0"/>
    <xf numFmtId="176" fontId="215" fillId="0" borderId="0"/>
    <xf numFmtId="176" fontId="215" fillId="0" borderId="0"/>
    <xf numFmtId="176" fontId="215" fillId="0" borderId="0"/>
    <xf numFmtId="176" fontId="215" fillId="0" borderId="0"/>
    <xf numFmtId="176" fontId="215" fillId="0" borderId="0"/>
    <xf numFmtId="176" fontId="215" fillId="0" borderId="0"/>
    <xf numFmtId="176" fontId="215" fillId="0" borderId="0"/>
    <xf numFmtId="176" fontId="215" fillId="0" borderId="0"/>
    <xf numFmtId="176" fontId="215" fillId="0" borderId="0"/>
    <xf numFmtId="176" fontId="215" fillId="0" borderId="0"/>
    <xf numFmtId="176" fontId="215" fillId="0" borderId="0"/>
    <xf numFmtId="176" fontId="162" fillId="0" borderId="0"/>
    <xf numFmtId="176" fontId="215" fillId="0" borderId="0"/>
    <xf numFmtId="176" fontId="215" fillId="0" borderId="0"/>
    <xf numFmtId="176" fontId="215" fillId="0" borderId="0"/>
    <xf numFmtId="176" fontId="215" fillId="0" borderId="0"/>
    <xf numFmtId="176" fontId="215" fillId="0" borderId="0"/>
    <xf numFmtId="176" fontId="215" fillId="0" borderId="0"/>
    <xf numFmtId="176" fontId="215" fillId="0" borderId="0"/>
    <xf numFmtId="176" fontId="215" fillId="0" borderId="0"/>
    <xf numFmtId="176" fontId="215" fillId="0" borderId="0"/>
    <xf numFmtId="176" fontId="215" fillId="0" borderId="0"/>
    <xf numFmtId="176" fontId="215" fillId="0" borderId="0"/>
    <xf numFmtId="176" fontId="215" fillId="0" borderId="0"/>
    <xf numFmtId="176" fontId="196" fillId="0" borderId="0">
      <alignment horizontal="right"/>
    </xf>
    <xf numFmtId="176" fontId="196" fillId="0" borderId="0">
      <alignment horizontal="right"/>
    </xf>
    <xf numFmtId="176" fontId="196" fillId="0" borderId="0">
      <alignment horizontal="right"/>
    </xf>
    <xf numFmtId="176" fontId="196" fillId="0" borderId="0">
      <alignment horizontal="right"/>
    </xf>
    <xf numFmtId="176" fontId="196" fillId="0" borderId="0">
      <alignment horizontal="right"/>
    </xf>
    <xf numFmtId="176" fontId="196" fillId="0" borderId="0">
      <alignment horizontal="right"/>
    </xf>
    <xf numFmtId="176" fontId="196" fillId="0" borderId="0">
      <alignment horizontal="right"/>
    </xf>
    <xf numFmtId="176" fontId="196" fillId="0" borderId="0">
      <alignment horizontal="right"/>
    </xf>
    <xf numFmtId="176" fontId="196" fillId="0" borderId="0">
      <alignment horizontal="right"/>
    </xf>
    <xf numFmtId="176" fontId="215" fillId="0" borderId="0"/>
    <xf numFmtId="176" fontId="215" fillId="0" borderId="0"/>
    <xf numFmtId="176" fontId="215" fillId="0" borderId="0"/>
    <xf numFmtId="176" fontId="215" fillId="0" borderId="0"/>
    <xf numFmtId="176" fontId="215" fillId="0" borderId="0"/>
    <xf numFmtId="176" fontId="215" fillId="0" borderId="0"/>
    <xf numFmtId="176" fontId="215" fillId="0" borderId="0"/>
    <xf numFmtId="176" fontId="215" fillId="0" borderId="0"/>
    <xf numFmtId="176" fontId="215" fillId="0" borderId="0"/>
    <xf numFmtId="176" fontId="215" fillId="0" borderId="0"/>
    <xf numFmtId="176" fontId="215" fillId="0" borderId="0"/>
    <xf numFmtId="176" fontId="215" fillId="0" borderId="0"/>
    <xf numFmtId="176" fontId="215" fillId="0" borderId="0"/>
    <xf numFmtId="176" fontId="215" fillId="0" borderId="0"/>
    <xf numFmtId="176" fontId="215" fillId="0" borderId="0"/>
    <xf numFmtId="176" fontId="215" fillId="0" borderId="0"/>
    <xf numFmtId="37" fontId="163" fillId="0" borderId="0">
      <alignment horizontal="center"/>
    </xf>
    <xf numFmtId="37" fontId="163" fillId="0" borderId="0">
      <alignment horizontal="center"/>
    </xf>
    <xf numFmtId="176" fontId="216" fillId="0" borderId="0"/>
    <xf numFmtId="176" fontId="163" fillId="0" borderId="0"/>
    <xf numFmtId="176" fontId="163" fillId="0" borderId="0"/>
    <xf numFmtId="176" fontId="195" fillId="0" borderId="0"/>
    <xf numFmtId="217" fontId="164" fillId="0" borderId="0"/>
    <xf numFmtId="218" fontId="164" fillId="0" borderId="0"/>
    <xf numFmtId="219" fontId="164" fillId="0" borderId="0"/>
    <xf numFmtId="217" fontId="164" fillId="0" borderId="11"/>
    <xf numFmtId="218" fontId="164" fillId="0" borderId="11"/>
    <xf numFmtId="219" fontId="164" fillId="0" borderId="11"/>
    <xf numFmtId="220" fontId="164" fillId="0" borderId="0"/>
    <xf numFmtId="176" fontId="148" fillId="0" borderId="0" applyFill="0" applyBorder="0" applyAlignment="0"/>
    <xf numFmtId="176" fontId="148" fillId="0" borderId="0" applyFill="0" applyBorder="0" applyAlignment="0"/>
    <xf numFmtId="176" fontId="148" fillId="0" borderId="0" applyFill="0" applyBorder="0" applyAlignment="0"/>
    <xf numFmtId="176" fontId="148" fillId="0" borderId="0" applyFill="0" applyBorder="0" applyAlignment="0"/>
    <xf numFmtId="176" fontId="148" fillId="0" borderId="0" applyFill="0" applyBorder="0" applyAlignment="0"/>
    <xf numFmtId="176" fontId="148" fillId="0" borderId="0" applyFill="0" applyBorder="0" applyAlignment="0"/>
    <xf numFmtId="176" fontId="148" fillId="0" borderId="0" applyFill="0" applyBorder="0" applyAlignment="0"/>
    <xf numFmtId="221" fontId="217" fillId="0" borderId="0" applyFill="0" applyBorder="0" applyAlignment="0"/>
    <xf numFmtId="176" fontId="148" fillId="0" borderId="0" applyFill="0" applyBorder="0" applyAlignment="0"/>
    <xf numFmtId="222" fontId="148" fillId="0" borderId="0" applyFill="0" applyBorder="0" applyAlignment="0"/>
    <xf numFmtId="223" fontId="217" fillId="0" borderId="0" applyFill="0" applyBorder="0" applyAlignment="0"/>
    <xf numFmtId="224" fontId="164" fillId="0" borderId="0"/>
    <xf numFmtId="225" fontId="164" fillId="0" borderId="0"/>
    <xf numFmtId="220" fontId="164" fillId="0" borderId="11"/>
    <xf numFmtId="224" fontId="164" fillId="0" borderId="11"/>
    <xf numFmtId="225" fontId="164" fillId="0" borderId="11"/>
    <xf numFmtId="226" fontId="164" fillId="0" borderId="11"/>
    <xf numFmtId="226" fontId="164" fillId="0" borderId="0"/>
    <xf numFmtId="227" fontId="164" fillId="0" borderId="0">
      <alignment horizontal="right"/>
      <protection locked="0"/>
    </xf>
    <xf numFmtId="228" fontId="164" fillId="0" borderId="0">
      <alignment horizontal="right"/>
      <protection locked="0"/>
    </xf>
    <xf numFmtId="229" fontId="164" fillId="0" borderId="0"/>
    <xf numFmtId="230" fontId="148" fillId="0" borderId="0" applyFill="0" applyBorder="0" applyAlignment="0"/>
    <xf numFmtId="231" fontId="217" fillId="0" borderId="0" applyFill="0" applyBorder="0" applyAlignment="0"/>
    <xf numFmtId="222" fontId="148" fillId="0" borderId="0" applyFill="0" applyBorder="0" applyAlignment="0"/>
    <xf numFmtId="232" fontId="217" fillId="0" borderId="0" applyFill="0" applyBorder="0" applyAlignment="0"/>
    <xf numFmtId="222" fontId="148" fillId="0" borderId="0" applyFill="0" applyBorder="0" applyAlignment="0"/>
    <xf numFmtId="233" fontId="217" fillId="0" borderId="0" applyFill="0" applyBorder="0" applyAlignment="0"/>
    <xf numFmtId="234" fontId="164" fillId="0" borderId="0"/>
    <xf numFmtId="235" fontId="164" fillId="0" borderId="0"/>
    <xf numFmtId="229" fontId="164" fillId="0" borderId="11"/>
    <xf numFmtId="234" fontId="164" fillId="0" borderId="11"/>
    <xf numFmtId="235" fontId="164" fillId="0" borderId="11"/>
    <xf numFmtId="222" fontId="148" fillId="0" borderId="0" applyFill="0" applyBorder="0" applyAlignment="0"/>
    <xf numFmtId="221" fontId="217" fillId="0" borderId="0" applyFill="0" applyBorder="0" applyAlignment="0"/>
    <xf numFmtId="222" fontId="148" fillId="0" borderId="0" applyFill="0" applyBorder="0" applyAlignment="0"/>
    <xf numFmtId="236" fontId="217" fillId="0" borderId="0" applyFill="0" applyBorder="0" applyAlignment="0"/>
    <xf numFmtId="222" fontId="148" fillId="0" borderId="0" applyFill="0" applyBorder="0" applyAlignment="0"/>
    <xf numFmtId="223" fontId="217" fillId="0" borderId="0" applyFill="0" applyBorder="0" applyAlignment="0"/>
    <xf numFmtId="0" fontId="218" fillId="47" borderId="25" applyNumberFormat="0" applyAlignment="0" applyProtection="0"/>
    <xf numFmtId="0" fontId="218" fillId="47" borderId="25" applyNumberFormat="0" applyAlignment="0" applyProtection="0"/>
    <xf numFmtId="0" fontId="218" fillId="47" borderId="25" applyNumberFormat="0" applyAlignment="0" applyProtection="0"/>
    <xf numFmtId="0" fontId="218" fillId="47" borderId="25" applyNumberFormat="0" applyAlignment="0" applyProtection="0"/>
    <xf numFmtId="0" fontId="218" fillId="47" borderId="25" applyNumberFormat="0" applyAlignment="0" applyProtection="0"/>
    <xf numFmtId="0" fontId="218" fillId="47" borderId="25" applyNumberFormat="0" applyAlignment="0" applyProtection="0"/>
    <xf numFmtId="0" fontId="218" fillId="47" borderId="25" applyNumberFormat="0" applyAlignment="0" applyProtection="0"/>
    <xf numFmtId="0" fontId="219" fillId="6" borderId="4" applyNumberFormat="0" applyAlignment="0" applyProtection="0"/>
    <xf numFmtId="176" fontId="161" fillId="0" borderId="0" applyNumberFormat="0" applyFill="0" applyBorder="0" applyAlignment="0" applyProtection="0"/>
    <xf numFmtId="176" fontId="161" fillId="0" borderId="0" applyNumberFormat="0" applyFill="0" applyBorder="0" applyAlignment="0" applyProtection="0"/>
    <xf numFmtId="0" fontId="218" fillId="54" borderId="25" applyNumberFormat="0" applyAlignment="0" applyProtection="0"/>
    <xf numFmtId="176" fontId="161" fillId="0" borderId="0" applyNumberFormat="0" applyFill="0" applyBorder="0" applyAlignment="0" applyProtection="0"/>
    <xf numFmtId="176" fontId="161" fillId="0" borderId="0" applyNumberFormat="0" applyFill="0" applyBorder="0" applyAlignment="0" applyProtection="0"/>
    <xf numFmtId="176" fontId="161" fillId="0" borderId="0" applyNumberFormat="0" applyFill="0" applyBorder="0" applyAlignment="0" applyProtection="0"/>
    <xf numFmtId="0" fontId="132" fillId="6" borderId="4" applyNumberFormat="0" applyAlignment="0" applyProtection="0"/>
    <xf numFmtId="0" fontId="218" fillId="54" borderId="25" applyNumberFormat="0" applyAlignment="0" applyProtection="0"/>
    <xf numFmtId="176" fontId="161" fillId="0" borderId="0" applyNumberFormat="0" applyFill="0" applyBorder="0" applyAlignment="0" applyProtection="0"/>
    <xf numFmtId="176" fontId="161" fillId="0" borderId="0" applyNumberFormat="0" applyFill="0" applyBorder="0" applyAlignment="0" applyProtection="0"/>
    <xf numFmtId="0" fontId="218" fillId="54" borderId="25" applyNumberFormat="0" applyAlignment="0" applyProtection="0"/>
    <xf numFmtId="176" fontId="161" fillId="0" borderId="0" applyNumberFormat="0" applyFill="0" applyBorder="0" applyAlignment="0" applyProtection="0"/>
    <xf numFmtId="176" fontId="161" fillId="0" borderId="0" applyNumberFormat="0" applyFill="0" applyBorder="0" applyAlignment="0" applyProtection="0"/>
    <xf numFmtId="176" fontId="161" fillId="0" borderId="0" applyNumberFormat="0" applyFill="0" applyBorder="0" applyAlignment="0" applyProtection="0"/>
    <xf numFmtId="0" fontId="132" fillId="6" borderId="4" applyNumberFormat="0" applyAlignment="0" applyProtection="0"/>
    <xf numFmtId="0" fontId="218" fillId="54" borderId="25" applyNumberFormat="0" applyAlignment="0" applyProtection="0"/>
    <xf numFmtId="176" fontId="218" fillId="54" borderId="25" applyNumberFormat="0" applyAlignment="0" applyProtection="0"/>
    <xf numFmtId="176" fontId="218" fillId="54" borderId="25" applyNumberFormat="0" applyAlignment="0" applyProtection="0"/>
    <xf numFmtId="0" fontId="218" fillId="54" borderId="25" applyNumberFormat="0" applyAlignment="0" applyProtection="0"/>
    <xf numFmtId="176" fontId="218" fillId="54" borderId="25" applyNumberFormat="0" applyAlignment="0" applyProtection="0"/>
    <xf numFmtId="176" fontId="218" fillId="54" borderId="25" applyNumberFormat="0" applyAlignment="0" applyProtection="0"/>
    <xf numFmtId="176" fontId="218" fillId="54" borderId="25" applyNumberFormat="0" applyAlignment="0" applyProtection="0"/>
    <xf numFmtId="0" fontId="132" fillId="6" borderId="4" applyNumberFormat="0" applyAlignment="0" applyProtection="0"/>
    <xf numFmtId="0" fontId="218" fillId="54" borderId="25" applyNumberFormat="0" applyAlignment="0" applyProtection="0"/>
    <xf numFmtId="176" fontId="218" fillId="54" borderId="25" applyNumberFormat="0" applyAlignment="0" applyProtection="0"/>
    <xf numFmtId="176" fontId="218" fillId="54" borderId="25" applyNumberFormat="0" applyAlignment="0" applyProtection="0"/>
    <xf numFmtId="176" fontId="218" fillId="54" borderId="25" applyNumberFormat="0" applyAlignment="0" applyProtection="0"/>
    <xf numFmtId="176" fontId="218" fillId="54" borderId="25" applyNumberFormat="0" applyAlignment="0" applyProtection="0"/>
    <xf numFmtId="176" fontId="218" fillId="54" borderId="25" applyNumberFormat="0" applyAlignment="0" applyProtection="0"/>
    <xf numFmtId="0" fontId="218" fillId="47" borderId="25" applyNumberFormat="0" applyAlignment="0" applyProtection="0"/>
    <xf numFmtId="0" fontId="218" fillId="47" borderId="25" applyNumberFormat="0" applyAlignment="0" applyProtection="0"/>
    <xf numFmtId="0" fontId="218" fillId="47" borderId="25" applyNumberFormat="0" applyAlignment="0" applyProtection="0"/>
    <xf numFmtId="0" fontId="218" fillId="47" borderId="25" applyNumberFormat="0" applyAlignment="0" applyProtection="0"/>
    <xf numFmtId="0" fontId="218" fillId="47" borderId="25" applyNumberFormat="0" applyAlignment="0" applyProtection="0"/>
    <xf numFmtId="3" fontId="174" fillId="0" borderId="15" applyBorder="0">
      <alignment vertical="center"/>
    </xf>
    <xf numFmtId="0" fontId="218" fillId="47" borderId="25" applyNumberFormat="0" applyAlignment="0" applyProtection="0"/>
    <xf numFmtId="0" fontId="220" fillId="54" borderId="25" applyNumberFormat="0" applyAlignment="0" applyProtection="0"/>
    <xf numFmtId="211" fontId="191" fillId="0" borderId="22" applyFill="0"/>
    <xf numFmtId="211" fontId="191" fillId="0" borderId="22" applyFill="0"/>
    <xf numFmtId="0" fontId="221" fillId="69" borderId="26" applyNumberFormat="0" applyAlignment="0" applyProtection="0"/>
    <xf numFmtId="0" fontId="222" fillId="69" borderId="26" applyNumberFormat="0" applyAlignment="0" applyProtection="0"/>
    <xf numFmtId="0" fontId="223" fillId="0" borderId="27" applyNumberFormat="0" applyFill="0" applyAlignment="0" applyProtection="0"/>
    <xf numFmtId="0" fontId="224" fillId="0" borderId="27" applyNumberFormat="0" applyFill="0" applyAlignment="0" applyProtection="0"/>
    <xf numFmtId="1" fontId="225" fillId="0" borderId="0"/>
    <xf numFmtId="0" fontId="221" fillId="69" borderId="28" applyNumberFormat="0" applyAlignment="0" applyProtection="0"/>
    <xf numFmtId="0" fontId="221" fillId="69" borderId="28" applyNumberFormat="0" applyAlignment="0" applyProtection="0"/>
    <xf numFmtId="0" fontId="221" fillId="69" borderId="28" applyNumberFormat="0" applyAlignment="0" applyProtection="0"/>
    <xf numFmtId="0" fontId="221" fillId="69" borderId="28" applyNumberFormat="0" applyAlignment="0" applyProtection="0"/>
    <xf numFmtId="0" fontId="221" fillId="69" borderId="28" applyNumberFormat="0" applyAlignment="0" applyProtection="0"/>
    <xf numFmtId="0" fontId="221" fillId="69" borderId="28" applyNumberFormat="0" applyAlignment="0" applyProtection="0"/>
    <xf numFmtId="0" fontId="221" fillId="69" borderId="28" applyNumberFormat="0" applyAlignment="0" applyProtection="0"/>
    <xf numFmtId="0" fontId="226" fillId="7" borderId="7" applyNumberFormat="0" applyAlignment="0" applyProtection="0"/>
    <xf numFmtId="176" fontId="221" fillId="69" borderId="26" applyNumberFormat="0" applyAlignment="0" applyProtection="0"/>
    <xf numFmtId="176" fontId="221" fillId="69" borderId="26" applyNumberFormat="0" applyAlignment="0" applyProtection="0"/>
    <xf numFmtId="0" fontId="221" fillId="69" borderId="26" applyNumberFormat="0" applyAlignment="0" applyProtection="0"/>
    <xf numFmtId="176" fontId="221" fillId="69" borderId="26" applyNumberFormat="0" applyAlignment="0" applyProtection="0"/>
    <xf numFmtId="176" fontId="221" fillId="69" borderId="26" applyNumberFormat="0" applyAlignment="0" applyProtection="0"/>
    <xf numFmtId="176" fontId="221" fillId="69" borderId="26" applyNumberFormat="0" applyAlignment="0" applyProtection="0"/>
    <xf numFmtId="0" fontId="134" fillId="7" borderId="7" applyNumberFormat="0" applyAlignment="0" applyProtection="0"/>
    <xf numFmtId="0" fontId="221" fillId="69" borderId="26" applyNumberFormat="0" applyAlignment="0" applyProtection="0"/>
    <xf numFmtId="176" fontId="221" fillId="69" borderId="26" applyNumberFormat="0" applyAlignment="0" applyProtection="0"/>
    <xf numFmtId="176" fontId="221" fillId="69" borderId="26" applyNumberFormat="0" applyAlignment="0" applyProtection="0"/>
    <xf numFmtId="0" fontId="221" fillId="69" borderId="26" applyNumberFormat="0" applyAlignment="0" applyProtection="0"/>
    <xf numFmtId="176" fontId="221" fillId="69" borderId="26" applyNumberFormat="0" applyAlignment="0" applyProtection="0"/>
    <xf numFmtId="176" fontId="221" fillId="69" borderId="26" applyNumberFormat="0" applyAlignment="0" applyProtection="0"/>
    <xf numFmtId="176" fontId="221" fillId="69" borderId="26" applyNumberFormat="0" applyAlignment="0" applyProtection="0"/>
    <xf numFmtId="0" fontId="134" fillId="7" borderId="7" applyNumberFormat="0" applyAlignment="0" applyProtection="0"/>
    <xf numFmtId="0" fontId="221" fillId="69" borderId="26" applyNumberFormat="0" applyAlignment="0" applyProtection="0"/>
    <xf numFmtId="176" fontId="221" fillId="69" borderId="26" applyNumberFormat="0" applyAlignment="0" applyProtection="0"/>
    <xf numFmtId="0" fontId="221" fillId="69" borderId="26" applyNumberFormat="0" applyAlignment="0" applyProtection="0"/>
    <xf numFmtId="0" fontId="134" fillId="7" borderId="7" applyNumberFormat="0" applyAlignment="0" applyProtection="0"/>
    <xf numFmtId="0" fontId="221" fillId="69" borderId="26" applyNumberFormat="0" applyAlignment="0" applyProtection="0"/>
    <xf numFmtId="0" fontId="221" fillId="69" borderId="28" applyNumberFormat="0" applyAlignment="0" applyProtection="0"/>
    <xf numFmtId="0" fontId="221" fillId="69" borderId="28" applyNumberFormat="0" applyAlignment="0" applyProtection="0"/>
    <xf numFmtId="0" fontId="221" fillId="69" borderId="28" applyNumberFormat="0" applyAlignment="0" applyProtection="0"/>
    <xf numFmtId="0" fontId="221" fillId="69" borderId="28" applyNumberFormat="0" applyAlignment="0" applyProtection="0"/>
    <xf numFmtId="0" fontId="221" fillId="69" borderId="28" applyNumberFormat="0" applyAlignment="0" applyProtection="0"/>
    <xf numFmtId="237" fontId="227" fillId="0" borderId="0" applyNumberFormat="0" applyAlignment="0">
      <alignment vertical="center"/>
    </xf>
    <xf numFmtId="176" fontId="163" fillId="0" borderId="0"/>
    <xf numFmtId="176" fontId="163" fillId="0" borderId="0"/>
    <xf numFmtId="176" fontId="216" fillId="0" borderId="0" applyNumberFormat="0" applyFill="0" applyBorder="0" applyAlignment="0" applyProtection="0"/>
    <xf numFmtId="176" fontId="228" fillId="0" borderId="0" applyNumberFormat="0" applyFill="0" applyBorder="0" applyAlignment="0" applyProtection="0"/>
    <xf numFmtId="176" fontId="216" fillId="0" borderId="0" applyNumberFormat="0" applyFill="0" applyBorder="0" applyAlignment="0" applyProtection="0"/>
    <xf numFmtId="176" fontId="229" fillId="70" borderId="29" applyFont="0" applyFill="0" applyBorder="0"/>
    <xf numFmtId="176" fontId="216" fillId="0" borderId="30"/>
    <xf numFmtId="176" fontId="230" fillId="0" borderId="10" applyNumberFormat="0" applyFill="0" applyBorder="0" applyAlignment="0" applyProtection="0">
      <alignment horizontal="center"/>
    </xf>
    <xf numFmtId="38" fontId="231" fillId="0" borderId="0" applyNumberFormat="0" applyFill="0" applyBorder="0" applyAlignment="0" applyProtection="0">
      <protection locked="0"/>
    </xf>
    <xf numFmtId="38" fontId="232" fillId="0" borderId="0" applyNumberFormat="0" applyFill="0" applyBorder="0" applyAlignment="0" applyProtection="0">
      <protection locked="0"/>
    </xf>
    <xf numFmtId="38" fontId="173" fillId="0" borderId="0" applyNumberFormat="0" applyFill="0" applyBorder="0" applyAlignment="0" applyProtection="0">
      <protection locked="0"/>
    </xf>
    <xf numFmtId="176" fontId="172" fillId="37" borderId="24" applyNumberFormat="0" applyProtection="0">
      <alignment horizontal="center" vertical="center" wrapText="1"/>
    </xf>
    <xf numFmtId="176" fontId="172" fillId="37" borderId="0" applyNumberFormat="0" applyBorder="0" applyProtection="0">
      <alignment horizontal="centerContinuous" vertical="center"/>
    </xf>
    <xf numFmtId="176" fontId="172" fillId="37" borderId="0" applyNumberFormat="0" applyBorder="0" applyProtection="0">
      <alignment horizontal="centerContinuous" vertical="center"/>
    </xf>
    <xf numFmtId="176" fontId="172" fillId="37" borderId="0" applyNumberFormat="0" applyBorder="0" applyProtection="0">
      <alignment horizontal="centerContinuous" vertical="center"/>
    </xf>
    <xf numFmtId="176" fontId="172" fillId="37" borderId="0" applyNumberFormat="0" applyBorder="0" applyProtection="0">
      <alignment horizontal="centerContinuous" vertical="center"/>
    </xf>
    <xf numFmtId="176" fontId="172" fillId="37" borderId="0" applyNumberFormat="0" applyBorder="0" applyProtection="0">
      <alignment horizontal="centerContinuous" vertical="center"/>
    </xf>
    <xf numFmtId="176" fontId="172" fillId="37" borderId="0" applyNumberFormat="0" applyBorder="0" applyProtection="0">
      <alignment horizontal="centerContinuous" vertical="center"/>
    </xf>
    <xf numFmtId="176" fontId="172" fillId="37" borderId="0" applyNumberFormat="0" applyBorder="0" applyProtection="0">
      <alignment horizontal="centerContinuous" vertical="center"/>
    </xf>
    <xf numFmtId="176" fontId="172" fillId="37" borderId="0" applyNumberFormat="0" applyBorder="0" applyProtection="0">
      <alignment horizontal="centerContinuous" vertical="center"/>
    </xf>
    <xf numFmtId="176" fontId="172" fillId="37" borderId="0" applyNumberFormat="0" applyBorder="0" applyProtection="0">
      <alignment horizontal="centerContinuous" vertical="center"/>
    </xf>
    <xf numFmtId="176" fontId="172" fillId="37" borderId="0" applyNumberFormat="0" applyBorder="0" applyProtection="0">
      <alignment horizontal="centerContinuous" vertical="center"/>
    </xf>
    <xf numFmtId="176" fontId="172" fillId="37" borderId="0" applyNumberFormat="0" applyBorder="0" applyProtection="0">
      <alignment horizontal="centerContinuous" vertical="center"/>
    </xf>
    <xf numFmtId="176" fontId="172" fillId="37" borderId="0" applyNumberFormat="0" applyBorder="0" applyProtection="0">
      <alignment horizontal="centerContinuous" vertical="center"/>
    </xf>
    <xf numFmtId="176" fontId="172" fillId="37" borderId="24" applyNumberFormat="0" applyProtection="0">
      <alignment horizontal="center" vertical="center" wrapText="1"/>
    </xf>
    <xf numFmtId="176" fontId="172" fillId="37" borderId="24" applyNumberFormat="0" applyProtection="0">
      <alignment horizontal="center" vertical="center" wrapText="1"/>
    </xf>
    <xf numFmtId="176" fontId="172" fillId="37" borderId="24" applyNumberFormat="0" applyProtection="0">
      <alignment horizontal="center" vertical="center" wrapText="1"/>
    </xf>
    <xf numFmtId="176" fontId="172" fillId="37" borderId="24" applyNumberFormat="0" applyProtection="0">
      <alignment horizontal="center" vertical="center" wrapText="1"/>
    </xf>
    <xf numFmtId="176" fontId="172" fillId="37" borderId="24" applyNumberFormat="0" applyProtection="0">
      <alignment horizontal="center" vertical="center" wrapText="1"/>
    </xf>
    <xf numFmtId="176" fontId="172" fillId="37" borderId="24" applyNumberFormat="0" applyProtection="0">
      <alignment horizontal="center" vertical="center" wrapText="1"/>
    </xf>
    <xf numFmtId="176" fontId="172" fillId="37" borderId="24" applyNumberFormat="0" applyProtection="0">
      <alignment horizontal="center" vertical="center" wrapText="1"/>
    </xf>
    <xf numFmtId="176" fontId="172" fillId="37" borderId="24" applyNumberFormat="0" applyProtection="0">
      <alignment horizontal="center" vertical="center" wrapText="1"/>
    </xf>
    <xf numFmtId="176" fontId="172" fillId="37" borderId="24" applyNumberFormat="0" applyProtection="0">
      <alignment horizontal="center" vertical="center" wrapText="1"/>
    </xf>
    <xf numFmtId="176" fontId="172" fillId="37" borderId="24" applyNumberFormat="0" applyProtection="0">
      <alignment horizontal="center" vertical="center" wrapText="1"/>
    </xf>
    <xf numFmtId="176" fontId="172" fillId="37" borderId="24" applyNumberFormat="0" applyProtection="0">
      <alignment horizontal="center" vertical="center" wrapText="1"/>
    </xf>
    <xf numFmtId="176" fontId="233" fillId="71" borderId="0" applyNumberFormat="0">
      <alignment horizontal="center" vertical="top" wrapText="1"/>
    </xf>
    <xf numFmtId="176" fontId="233" fillId="71" borderId="0" applyNumberFormat="0">
      <alignment horizontal="left" vertical="top" wrapText="1"/>
    </xf>
    <xf numFmtId="176" fontId="233" fillId="71" borderId="0" applyNumberFormat="0">
      <alignment horizontal="centerContinuous" vertical="top"/>
    </xf>
    <xf numFmtId="176" fontId="164" fillId="71" borderId="0" applyNumberFormat="0">
      <alignment horizontal="center" vertical="top" wrapText="1"/>
    </xf>
    <xf numFmtId="176" fontId="161" fillId="0" borderId="31" applyNumberFormat="0" applyFont="0" applyFill="0" applyAlignment="0" applyProtection="0">
      <alignment horizontal="left"/>
    </xf>
    <xf numFmtId="176" fontId="161" fillId="0" borderId="31" applyNumberFormat="0" applyFont="0" applyFill="0" applyAlignment="0" applyProtection="0">
      <alignment horizontal="left"/>
    </xf>
    <xf numFmtId="176" fontId="161" fillId="0" borderId="31" applyNumberFormat="0" applyFont="0" applyFill="0" applyAlignment="0" applyProtection="0">
      <alignment horizontal="left"/>
    </xf>
    <xf numFmtId="176" fontId="161" fillId="0" borderId="31" applyNumberFormat="0" applyFont="0" applyFill="0" applyAlignment="0" applyProtection="0">
      <alignment horizontal="left"/>
    </xf>
    <xf numFmtId="176" fontId="161" fillId="0" borderId="31" applyNumberFormat="0" applyFont="0" applyFill="0" applyAlignment="0" applyProtection="0">
      <alignment horizontal="left"/>
    </xf>
    <xf numFmtId="176" fontId="161" fillId="0" borderId="31" applyNumberFormat="0" applyFont="0" applyFill="0" applyAlignment="0" applyProtection="0">
      <alignment horizontal="left"/>
    </xf>
    <xf numFmtId="176" fontId="161" fillId="0" borderId="31" applyNumberFormat="0" applyFont="0" applyFill="0" applyAlignment="0" applyProtection="0">
      <alignment horizontal="left"/>
    </xf>
    <xf numFmtId="176" fontId="161" fillId="0" borderId="31" applyNumberFormat="0" applyFont="0" applyFill="0" applyAlignment="0" applyProtection="0">
      <alignment horizontal="left"/>
    </xf>
    <xf numFmtId="176" fontId="161" fillId="0" borderId="31" applyNumberFormat="0" applyFont="0" applyFill="0" applyAlignment="0" applyProtection="0">
      <alignment horizontal="left"/>
    </xf>
    <xf numFmtId="176" fontId="161" fillId="0" borderId="31" applyNumberFormat="0" applyFont="0" applyFill="0" applyAlignment="0" applyProtection="0">
      <alignment horizontal="left"/>
    </xf>
    <xf numFmtId="176" fontId="161" fillId="0" borderId="31" applyNumberFormat="0" applyFont="0" applyFill="0" applyAlignment="0" applyProtection="0">
      <alignment horizontal="left"/>
    </xf>
    <xf numFmtId="176" fontId="229" fillId="0" borderId="32">
      <alignment horizontal="center"/>
    </xf>
    <xf numFmtId="1" fontId="234" fillId="0" borderId="29">
      <alignment vertical="top"/>
    </xf>
    <xf numFmtId="0" fontId="157" fillId="0" borderId="33">
      <alignment horizontal="left" wrapText="1"/>
    </xf>
    <xf numFmtId="238" fontId="229" fillId="0" borderId="0" applyBorder="0">
      <alignment horizontal="right"/>
    </xf>
    <xf numFmtId="238" fontId="229" fillId="0" borderId="0" applyBorder="0">
      <alignment horizontal="right"/>
    </xf>
    <xf numFmtId="238" fontId="229" fillId="0" borderId="24" applyAlignment="0">
      <alignment horizontal="right"/>
    </xf>
    <xf numFmtId="238" fontId="229" fillId="0" borderId="24" applyAlignment="0">
      <alignment horizontal="right"/>
    </xf>
    <xf numFmtId="238" fontId="229" fillId="0" borderId="24" applyAlignment="0">
      <alignment horizontal="right"/>
    </xf>
    <xf numFmtId="176" fontId="148" fillId="0" borderId="0"/>
    <xf numFmtId="176" fontId="148" fillId="0" borderId="0"/>
    <xf numFmtId="176" fontId="148" fillId="0" borderId="0"/>
    <xf numFmtId="176" fontId="148" fillId="0" borderId="0"/>
    <xf numFmtId="176" fontId="148" fillId="0" borderId="0"/>
    <xf numFmtId="176" fontId="148" fillId="0" borderId="0"/>
    <xf numFmtId="176" fontId="148" fillId="0" borderId="0"/>
    <xf numFmtId="176" fontId="148" fillId="0" borderId="0"/>
    <xf numFmtId="176" fontId="148" fillId="0" borderId="0"/>
    <xf numFmtId="176" fontId="148" fillId="0" borderId="0"/>
    <xf numFmtId="176" fontId="148" fillId="0" borderId="0"/>
    <xf numFmtId="176" fontId="148" fillId="0" borderId="0"/>
    <xf numFmtId="176" fontId="148" fillId="0" borderId="0"/>
    <xf numFmtId="176" fontId="148" fillId="0" borderId="0"/>
    <xf numFmtId="176" fontId="148" fillId="0" borderId="0"/>
    <xf numFmtId="176" fontId="148" fillId="0" borderId="0"/>
    <xf numFmtId="176" fontId="148" fillId="0" borderId="0"/>
    <xf numFmtId="176" fontId="148" fillId="0" borderId="0"/>
    <xf numFmtId="176" fontId="148" fillId="0" borderId="0"/>
    <xf numFmtId="176" fontId="148" fillId="0" borderId="0"/>
    <xf numFmtId="176" fontId="148" fillId="0" borderId="0"/>
    <xf numFmtId="176" fontId="148" fillId="0" borderId="0"/>
    <xf numFmtId="176" fontId="148" fillId="0" borderId="0"/>
    <xf numFmtId="176" fontId="148" fillId="0" borderId="0"/>
    <xf numFmtId="214" fontId="161" fillId="0" borderId="0" applyFont="0" applyFill="0" applyBorder="0" applyAlignment="0" applyProtection="0">
      <protection locked="0"/>
    </xf>
    <xf numFmtId="40" fontId="161" fillId="0" borderId="0" applyFont="0" applyFill="0" applyBorder="0" applyAlignment="0" applyProtection="0">
      <protection locked="0"/>
    </xf>
    <xf numFmtId="222" fontId="148" fillId="0" borderId="0" applyFont="0" applyFill="0" applyBorder="0" applyAlignment="0" applyProtection="0"/>
    <xf numFmtId="221" fontId="217" fillId="0" borderId="0" applyFont="0" applyFill="0" applyBorder="0" applyAlignment="0" applyProtection="0"/>
    <xf numFmtId="176" fontId="235" fillId="0" borderId="0" applyFont="0" applyFill="0" applyBorder="0" applyAlignment="0" applyProtection="0"/>
    <xf numFmtId="40" fontId="235" fillId="0" borderId="0" applyFont="0" applyFill="0" applyBorder="0" applyAlignment="0" applyProtection="0"/>
    <xf numFmtId="239" fontId="211" fillId="0" borderId="0" applyFont="0" applyFill="0" applyBorder="0" applyAlignment="0" applyProtection="0"/>
    <xf numFmtId="43" fontId="139" fillId="0" borderId="0" applyFont="0" applyFill="0" applyBorder="0" applyAlignment="0" applyProtection="0"/>
    <xf numFmtId="43" fontId="148" fillId="0" borderId="0" applyFont="0" applyFill="0" applyBorder="0" applyAlignment="0" applyProtection="0"/>
    <xf numFmtId="181" fontId="148" fillId="0" borderId="0" applyFont="0" applyFill="0" applyBorder="0" applyAlignment="0" applyProtection="0"/>
    <xf numFmtId="43" fontId="148" fillId="0" borderId="0" applyFont="0" applyFill="0" applyBorder="0" applyAlignment="0" applyProtection="0"/>
    <xf numFmtId="181" fontId="148" fillId="0" borderId="0" applyFont="0" applyFill="0" applyBorder="0" applyAlignment="0" applyProtection="0"/>
    <xf numFmtId="181" fontId="148" fillId="0" borderId="0" applyFont="0" applyFill="0" applyBorder="0" applyAlignment="0" applyProtection="0"/>
    <xf numFmtId="181" fontId="148" fillId="0" borderId="0" applyFont="0" applyFill="0" applyBorder="0" applyAlignment="0" applyProtection="0"/>
    <xf numFmtId="181" fontId="148" fillId="0" borderId="0" applyFont="0" applyFill="0" applyBorder="0" applyAlignment="0" applyProtection="0"/>
    <xf numFmtId="181" fontId="148" fillId="0" borderId="0" applyFont="0" applyFill="0" applyBorder="0" applyAlignment="0" applyProtection="0"/>
    <xf numFmtId="43" fontId="148" fillId="0" borderId="0" applyFont="0" applyFill="0" applyBorder="0" applyAlignment="0" applyProtection="0"/>
    <xf numFmtId="3" fontId="148" fillId="0" borderId="0" applyFont="0" applyFill="0" applyBorder="0" applyAlignment="0" applyProtection="0"/>
    <xf numFmtId="181" fontId="148" fillId="0" borderId="0" applyFont="0" applyFill="0" applyBorder="0" applyAlignment="0" applyProtection="0"/>
    <xf numFmtId="43" fontId="139" fillId="0" borderId="0" applyFont="0" applyFill="0" applyBorder="0" applyAlignment="0" applyProtection="0"/>
    <xf numFmtId="181" fontId="148" fillId="0" borderId="0" applyFont="0" applyFill="0" applyBorder="0" applyAlignment="0" applyProtection="0"/>
    <xf numFmtId="43" fontId="139" fillId="0" borderId="0" applyFont="0" applyFill="0" applyBorder="0" applyAlignment="0" applyProtection="0"/>
    <xf numFmtId="181" fontId="148" fillId="0" borderId="0" applyFont="0" applyFill="0" applyBorder="0" applyAlignment="0" applyProtection="0"/>
    <xf numFmtId="43" fontId="148" fillId="0" borderId="0" applyFont="0" applyFill="0" applyBorder="0" applyAlignment="0" applyProtection="0"/>
    <xf numFmtId="181" fontId="189" fillId="0" borderId="0" applyFont="0" applyFill="0" applyBorder="0" applyAlignment="0" applyProtection="0"/>
    <xf numFmtId="240" fontId="148" fillId="0" borderId="0" applyFont="0" applyFill="0" applyBorder="0" applyAlignment="0" applyProtection="0"/>
    <xf numFmtId="43" fontId="139" fillId="0" borderId="0" applyFont="0" applyFill="0" applyBorder="0" applyAlignment="0" applyProtection="0"/>
    <xf numFmtId="43" fontId="139" fillId="0" borderId="0" applyFont="0" applyFill="0" applyBorder="0" applyAlignment="0" applyProtection="0"/>
    <xf numFmtId="176" fontId="148" fillId="0" borderId="0"/>
    <xf numFmtId="176" fontId="236" fillId="0" borderId="31" applyNumberFormat="0" applyFill="0" applyAlignment="0" applyProtection="0"/>
    <xf numFmtId="176" fontId="237" fillId="0" borderId="0"/>
    <xf numFmtId="223" fontId="148" fillId="0" borderId="0" applyFill="0" applyBorder="0">
      <alignment horizontal="left"/>
    </xf>
    <xf numFmtId="241" fontId="147" fillId="72" borderId="0"/>
    <xf numFmtId="176" fontId="148" fillId="0" borderId="0"/>
    <xf numFmtId="176" fontId="148" fillId="0" borderId="0"/>
    <xf numFmtId="176" fontId="148" fillId="0" borderId="0"/>
    <xf numFmtId="176" fontId="238" fillId="0" borderId="0" applyNumberFormat="0" applyAlignment="0">
      <alignment horizontal="left"/>
    </xf>
    <xf numFmtId="176" fontId="238" fillId="0" borderId="0" applyNumberFormat="0" applyAlignment="0">
      <alignment horizontal="left"/>
    </xf>
    <xf numFmtId="176" fontId="238" fillId="0" borderId="0" applyNumberFormat="0" applyAlignment="0">
      <alignment horizontal="left"/>
    </xf>
    <xf numFmtId="176" fontId="238" fillId="0" borderId="0" applyNumberFormat="0" applyAlignment="0">
      <alignment horizontal="left"/>
    </xf>
    <xf numFmtId="176" fontId="238" fillId="0" borderId="0" applyNumberFormat="0" applyAlignment="0">
      <alignment horizontal="left"/>
    </xf>
    <xf numFmtId="176" fontId="238" fillId="0" borderId="0" applyNumberFormat="0" applyAlignment="0">
      <alignment horizontal="left"/>
    </xf>
    <xf numFmtId="176" fontId="238" fillId="0" borderId="0" applyNumberFormat="0" applyAlignment="0">
      <alignment horizontal="left"/>
    </xf>
    <xf numFmtId="176" fontId="238" fillId="0" borderId="0" applyNumberFormat="0" applyAlignment="0">
      <alignment horizontal="left"/>
    </xf>
    <xf numFmtId="176" fontId="238" fillId="0" borderId="0" applyNumberFormat="0" applyAlignment="0">
      <alignment horizontal="left"/>
    </xf>
    <xf numFmtId="176" fontId="238" fillId="0" borderId="0" applyNumberFormat="0" applyAlignment="0">
      <alignment horizontal="left"/>
    </xf>
    <xf numFmtId="176" fontId="238" fillId="0" borderId="0" applyNumberFormat="0" applyAlignment="0">
      <alignment horizontal="left"/>
    </xf>
    <xf numFmtId="176" fontId="238" fillId="0" borderId="0" applyNumberFormat="0" applyAlignment="0">
      <alignment horizontal="left"/>
    </xf>
    <xf numFmtId="176" fontId="148" fillId="0" borderId="15" applyBorder="0"/>
    <xf numFmtId="176" fontId="148" fillId="0" borderId="15" applyBorder="0"/>
    <xf numFmtId="176" fontId="148" fillId="0" borderId="15" applyBorder="0"/>
    <xf numFmtId="173" fontId="239" fillId="0" borderId="0"/>
    <xf numFmtId="216" fontId="161" fillId="0" borderId="0" applyFont="0" applyFill="0" applyBorder="0" applyAlignment="0" applyProtection="0">
      <protection locked="0"/>
    </xf>
    <xf numFmtId="176" fontId="148" fillId="0" borderId="0"/>
    <xf numFmtId="242" fontId="161" fillId="0" borderId="0" applyFont="0" applyFill="0" applyBorder="0" applyAlignment="0" applyProtection="0">
      <protection locked="0"/>
    </xf>
    <xf numFmtId="243" fontId="164" fillId="0" borderId="0" applyFont="0" applyFill="0" applyBorder="0" applyAlignment="0" applyProtection="0">
      <alignment vertical="center"/>
    </xf>
    <xf numFmtId="204" fontId="172" fillId="0" borderId="34" applyBorder="0"/>
    <xf numFmtId="222" fontId="148" fillId="0" borderId="0" applyFont="0" applyFill="0" applyBorder="0" applyAlignment="0" applyProtection="0"/>
    <xf numFmtId="223" fontId="217" fillId="0" borderId="0" applyFont="0" applyFill="0" applyBorder="0" applyAlignment="0" applyProtection="0"/>
    <xf numFmtId="176" fontId="240" fillId="0" borderId="0" applyFont="0" applyFill="0" applyBorder="0" applyAlignment="0" applyProtection="0"/>
    <xf numFmtId="176" fontId="241" fillId="0" borderId="35">
      <protection locked="0"/>
    </xf>
    <xf numFmtId="176" fontId="241" fillId="0" borderId="35">
      <protection locked="0"/>
    </xf>
    <xf numFmtId="44" fontId="148" fillId="0" borderId="0" applyFont="0" applyFill="0" applyBorder="0" applyAlignment="0" applyProtection="0"/>
    <xf numFmtId="44" fontId="148" fillId="0" borderId="0" applyFont="0" applyFill="0" applyBorder="0" applyAlignment="0" applyProtection="0"/>
    <xf numFmtId="44" fontId="148" fillId="0" borderId="0" applyFont="0" applyFill="0" applyBorder="0" applyAlignment="0" applyProtection="0"/>
    <xf numFmtId="44" fontId="148" fillId="0" borderId="0" applyFont="0" applyFill="0" applyBorder="0" applyAlignment="0" applyProtection="0"/>
    <xf numFmtId="44" fontId="148" fillId="0" borderId="0" applyFont="0" applyFill="0" applyBorder="0" applyAlignment="0" applyProtection="0"/>
    <xf numFmtId="44" fontId="148" fillId="0" borderId="0" applyFont="0" applyFill="0" applyBorder="0" applyAlignment="0" applyProtection="0"/>
    <xf numFmtId="44" fontId="148" fillId="0" borderId="0" applyFont="0" applyFill="0" applyBorder="0" applyAlignment="0" applyProtection="0"/>
    <xf numFmtId="44" fontId="148" fillId="0" borderId="0" applyFont="0" applyFill="0" applyBorder="0" applyAlignment="0" applyProtection="0"/>
    <xf numFmtId="44" fontId="148" fillId="0" borderId="0" applyFont="0" applyFill="0" applyBorder="0" applyAlignment="0" applyProtection="0"/>
    <xf numFmtId="44" fontId="148" fillId="0" borderId="0" applyFont="0" applyFill="0" applyBorder="0" applyAlignment="0" applyProtection="0"/>
    <xf numFmtId="180" fontId="182" fillId="0" borderId="0" applyFont="0" applyFill="0" applyBorder="0" applyAlignment="0" applyProtection="0"/>
    <xf numFmtId="44" fontId="148" fillId="0" borderId="0" applyFont="0" applyFill="0" applyBorder="0" applyAlignment="0" applyProtection="0"/>
    <xf numFmtId="44" fontId="148" fillId="0" borderId="0" applyFont="0" applyFill="0" applyBorder="0" applyAlignment="0" applyProtection="0"/>
    <xf numFmtId="180" fontId="148" fillId="0" borderId="0" applyFont="0" applyFill="0" applyBorder="0" applyAlignment="0" applyProtection="0"/>
    <xf numFmtId="44" fontId="148" fillId="0" borderId="0" applyFont="0" applyFill="0" applyBorder="0" applyAlignment="0" applyProtection="0"/>
    <xf numFmtId="44" fontId="148" fillId="0" borderId="0" applyFont="0" applyFill="0" applyBorder="0" applyAlignment="0" applyProtection="0"/>
    <xf numFmtId="44" fontId="148" fillId="0" borderId="0" applyFont="0" applyFill="0" applyBorder="0" applyAlignment="0" applyProtection="0"/>
    <xf numFmtId="44" fontId="148" fillId="0" borderId="0" applyFont="0" applyFill="0" applyBorder="0" applyAlignment="0" applyProtection="0"/>
    <xf numFmtId="244" fontId="242" fillId="0" borderId="0" applyFont="0" applyFill="0" applyBorder="0" applyAlignment="0" applyProtection="0">
      <alignment vertical="center"/>
    </xf>
    <xf numFmtId="44" fontId="148" fillId="0" borderId="0" applyFont="0" applyFill="0" applyBorder="0" applyAlignment="0" applyProtection="0"/>
    <xf numFmtId="44" fontId="148" fillId="0" borderId="0" applyFont="0" applyFill="0" applyBorder="0" applyAlignment="0" applyProtection="0"/>
    <xf numFmtId="44" fontId="148" fillId="0" borderId="0" applyFont="0" applyFill="0" applyBorder="0" applyAlignment="0" applyProtection="0"/>
    <xf numFmtId="44" fontId="148" fillId="0" borderId="0" applyFont="0" applyFill="0" applyBorder="0" applyAlignment="0" applyProtection="0"/>
    <xf numFmtId="44" fontId="148" fillId="0" borderId="0" applyFont="0" applyFill="0" applyBorder="0" applyAlignment="0" applyProtection="0"/>
    <xf numFmtId="44" fontId="148" fillId="0" borderId="0" applyFont="0" applyFill="0" applyBorder="0" applyAlignment="0" applyProtection="0"/>
    <xf numFmtId="245" fontId="164" fillId="0" borderId="0" applyFont="0" applyFill="0" applyBorder="0" applyAlignment="0" applyProtection="0">
      <alignment vertical="center"/>
    </xf>
    <xf numFmtId="246" fontId="164" fillId="0" borderId="0" applyFont="0" applyFill="0" applyBorder="0" applyAlignment="0" applyProtection="0">
      <alignment vertical="center"/>
    </xf>
    <xf numFmtId="176" fontId="164" fillId="0" borderId="0" applyFont="0" applyFill="0" applyBorder="0" applyAlignment="0" applyProtection="0">
      <alignment vertical="center"/>
    </xf>
    <xf numFmtId="176" fontId="164" fillId="0" borderId="0" applyFont="0" applyFill="0" applyBorder="0" applyAlignment="0" applyProtection="0">
      <alignment vertical="center"/>
    </xf>
    <xf numFmtId="247" fontId="164" fillId="0" borderId="0" applyFont="0" applyFill="0" applyBorder="0" applyAlignment="0" applyProtection="0">
      <alignment vertical="center"/>
    </xf>
    <xf numFmtId="248" fontId="164" fillId="0" borderId="0" applyFont="0" applyFill="0" applyBorder="0" applyAlignment="0" applyProtection="0">
      <alignment vertical="center"/>
    </xf>
    <xf numFmtId="176" fontId="164" fillId="0" borderId="0" applyFont="0" applyFill="0" applyBorder="0" applyAlignment="0" applyProtection="0">
      <alignment vertical="center"/>
    </xf>
    <xf numFmtId="176" fontId="164" fillId="0" borderId="0" applyFont="0" applyFill="0" applyBorder="0" applyAlignment="0" applyProtection="0">
      <alignment vertical="center"/>
    </xf>
    <xf numFmtId="249" fontId="164" fillId="0" borderId="0" applyFont="0" applyFill="0" applyBorder="0" applyAlignment="0" applyProtection="0">
      <alignment vertical="center"/>
    </xf>
    <xf numFmtId="250" fontId="164" fillId="0" borderId="0" applyFont="0" applyFill="0" applyBorder="0" applyAlignment="0" applyProtection="0">
      <alignment vertical="center"/>
    </xf>
    <xf numFmtId="176" fontId="164" fillId="0" borderId="0" applyFont="0" applyFill="0" applyBorder="0" applyAlignment="0" applyProtection="0">
      <alignment vertical="center"/>
    </xf>
    <xf numFmtId="176" fontId="164" fillId="0" borderId="0" applyFont="0" applyFill="0" applyBorder="0" applyAlignment="0" applyProtection="0">
      <alignment vertical="center"/>
    </xf>
    <xf numFmtId="251" fontId="167" fillId="0" borderId="0">
      <protection locked="0"/>
    </xf>
    <xf numFmtId="176" fontId="236" fillId="0" borderId="31" applyNumberFormat="0" applyFill="0" applyAlignment="0" applyProtection="0"/>
    <xf numFmtId="176" fontId="163" fillId="0" borderId="0" applyFont="0" applyFill="0" applyBorder="0" applyAlignment="0" applyProtection="0"/>
    <xf numFmtId="176" fontId="148" fillId="73" borderId="33"/>
    <xf numFmtId="176" fontId="243" fillId="0" borderId="0" applyNumberFormat="0">
      <alignment horizontal="right"/>
    </xf>
    <xf numFmtId="176" fontId="148" fillId="73" borderId="33"/>
    <xf numFmtId="217" fontId="164" fillId="74" borderId="36">
      <protection locked="0"/>
    </xf>
    <xf numFmtId="218" fontId="164" fillId="74" borderId="36">
      <protection locked="0"/>
    </xf>
    <xf numFmtId="219" fontId="164" fillId="74" borderId="36">
      <protection locked="0"/>
    </xf>
    <xf numFmtId="220" fontId="164" fillId="74" borderId="36">
      <protection locked="0"/>
    </xf>
    <xf numFmtId="224" fontId="164" fillId="74" borderId="36">
      <protection locked="0"/>
    </xf>
    <xf numFmtId="225" fontId="164" fillId="74" borderId="36">
      <protection locked="0"/>
    </xf>
    <xf numFmtId="226" fontId="164" fillId="74" borderId="36">
      <protection locked="0"/>
    </xf>
    <xf numFmtId="227" fontId="164" fillId="72" borderId="36">
      <alignment horizontal="right"/>
      <protection locked="0"/>
    </xf>
    <xf numFmtId="228" fontId="164" fillId="72" borderId="36">
      <alignment horizontal="right"/>
      <protection locked="0"/>
    </xf>
    <xf numFmtId="176" fontId="244" fillId="0" borderId="0" applyNumberFormat="0" applyFill="0" applyBorder="0" applyAlignment="0">
      <protection locked="0"/>
    </xf>
    <xf numFmtId="176" fontId="245" fillId="74" borderId="33">
      <alignment horizontal="right"/>
    </xf>
    <xf numFmtId="176" fontId="211" fillId="75" borderId="0" applyNumberFormat="0" applyFont="0" applyBorder="0" applyAlignment="0">
      <protection locked="0"/>
    </xf>
    <xf numFmtId="176" fontId="164" fillId="76" borderId="36">
      <alignment horizontal="left"/>
      <protection locked="0"/>
    </xf>
    <xf numFmtId="49" fontId="164" fillId="75" borderId="36">
      <alignment horizontal="left" vertical="top" wrapText="1"/>
      <protection locked="0"/>
    </xf>
    <xf numFmtId="229" fontId="164" fillId="74" borderId="36">
      <protection locked="0"/>
    </xf>
    <xf numFmtId="234" fontId="164" fillId="74" borderId="36">
      <protection locked="0"/>
    </xf>
    <xf numFmtId="235" fontId="164" fillId="74" borderId="36">
      <protection locked="0"/>
    </xf>
    <xf numFmtId="176" fontId="209" fillId="0" borderId="0"/>
    <xf numFmtId="49" fontId="164" fillId="75" borderId="36">
      <alignment horizontal="left"/>
      <protection locked="0"/>
    </xf>
    <xf numFmtId="252" fontId="164" fillId="74" borderId="36">
      <alignment horizontal="left" indent="1"/>
      <protection locked="0"/>
    </xf>
    <xf numFmtId="253" fontId="246" fillId="74" borderId="33">
      <protection locked="0"/>
    </xf>
    <xf numFmtId="254" fontId="247" fillId="0" borderId="0" applyBorder="0">
      <protection locked="0"/>
    </xf>
    <xf numFmtId="176" fontId="248" fillId="0" borderId="0">
      <protection locked="0"/>
    </xf>
    <xf numFmtId="10" fontId="249" fillId="0" borderId="0" applyBorder="0"/>
    <xf numFmtId="176" fontId="148" fillId="0" borderId="0" applyFont="0" applyFill="0" applyBorder="0" applyAlignment="0" applyProtection="0"/>
    <xf numFmtId="255" fontId="164" fillId="0" borderId="0" applyFont="0" applyFill="0" applyBorder="0" applyAlignment="0" applyProtection="0">
      <alignment vertical="center"/>
    </xf>
    <xf numFmtId="256" fontId="164" fillId="0" borderId="0" applyFont="0" applyFill="0" applyBorder="0" applyAlignment="0" applyProtection="0">
      <alignment vertical="center"/>
    </xf>
    <xf numFmtId="257" fontId="148" fillId="0" borderId="0" applyFont="0" applyFill="0" applyBorder="0" applyAlignment="0" applyProtection="0"/>
    <xf numFmtId="258" fontId="148" fillId="0" borderId="0" applyFont="0" applyFill="0" applyBorder="0" applyAlignment="0" applyProtection="0"/>
    <xf numFmtId="0" fontId="250" fillId="77" borderId="0">
      <protection locked="0"/>
    </xf>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0" fontId="250" fillId="77" borderId="0">
      <protection locked="0"/>
    </xf>
    <xf numFmtId="0" fontId="250" fillId="77" borderId="0">
      <protection locked="0"/>
    </xf>
    <xf numFmtId="17" fontId="211" fillId="0" borderId="0"/>
    <xf numFmtId="17" fontId="211" fillId="0" borderId="0"/>
    <xf numFmtId="17" fontId="211" fillId="0" borderId="0"/>
    <xf numFmtId="14" fontId="155" fillId="0" borderId="0" applyFill="0" applyBorder="0" applyAlignment="0"/>
    <xf numFmtId="259" fontId="148" fillId="0" borderId="0" applyFont="0" applyFill="0" applyBorder="0" applyAlignment="0" applyProtection="0"/>
    <xf numFmtId="260" fontId="216" fillId="0" borderId="0"/>
    <xf numFmtId="260" fontId="216" fillId="0" borderId="0"/>
    <xf numFmtId="260" fontId="216" fillId="0" borderId="0"/>
    <xf numFmtId="261" fontId="148" fillId="0" borderId="0" applyFont="0" applyFill="0" applyBorder="0" applyProtection="0">
      <alignment horizontal="left"/>
    </xf>
    <xf numFmtId="176" fontId="148" fillId="0" borderId="0" applyFont="0" applyFill="0" applyBorder="0" applyAlignment="0" applyProtection="0"/>
    <xf numFmtId="176" fontId="251" fillId="0" borderId="0"/>
    <xf numFmtId="231" fontId="148" fillId="0" borderId="0" applyFont="0" applyFill="0" applyBorder="0" applyAlignment="0" applyProtection="0"/>
    <xf numFmtId="210" fontId="148" fillId="0" borderId="0" applyFont="0" applyFill="0" applyBorder="0" applyAlignment="0" applyProtection="0"/>
    <xf numFmtId="189" fontId="252" fillId="0" borderId="0" applyFont="0" applyFill="0" applyBorder="0" applyAlignment="0" applyProtection="0">
      <protection locked="0"/>
    </xf>
    <xf numFmtId="39" fontId="167" fillId="0" borderId="0" applyFont="0" applyFill="0" applyBorder="0" applyAlignment="0" applyProtection="0"/>
    <xf numFmtId="258" fontId="191" fillId="0" borderId="0" applyFont="0" applyFill="0" applyBorder="0" applyAlignment="0"/>
    <xf numFmtId="38" fontId="158" fillId="0" borderId="37">
      <alignment vertical="center"/>
    </xf>
    <xf numFmtId="176" fontId="233" fillId="72" borderId="0">
      <protection locked="0"/>
    </xf>
    <xf numFmtId="38" fontId="158" fillId="0" borderId="0" applyFont="0" applyFill="0" applyBorder="0" applyAlignment="0" applyProtection="0"/>
    <xf numFmtId="40" fontId="158" fillId="0" borderId="0" applyFont="0" applyFill="0" applyBorder="0" applyAlignment="0" applyProtection="0"/>
    <xf numFmtId="241" fontId="253" fillId="72" borderId="0"/>
    <xf numFmtId="241" fontId="253" fillId="72" borderId="33"/>
    <xf numFmtId="262" fontId="161" fillId="0" borderId="0"/>
    <xf numFmtId="263" fontId="148" fillId="0" borderId="38"/>
    <xf numFmtId="263" fontId="148" fillId="0" borderId="39"/>
    <xf numFmtId="241" fontId="254" fillId="64" borderId="12"/>
    <xf numFmtId="176" fontId="255" fillId="78" borderId="40"/>
    <xf numFmtId="176" fontId="256" fillId="79" borderId="0">
      <alignment horizontal="left"/>
    </xf>
    <xf numFmtId="0" fontId="257" fillId="0" borderId="0" applyNumberFormat="0" applyFill="0" applyBorder="0" applyAlignment="0" applyProtection="0"/>
    <xf numFmtId="0" fontId="258" fillId="0" borderId="0" applyNumberFormat="0" applyFill="0" applyBorder="0" applyAlignment="0" applyProtection="0"/>
    <xf numFmtId="176" fontId="259" fillId="0" borderId="41">
      <alignment vertical="center"/>
    </xf>
    <xf numFmtId="0" fontId="184" fillId="57" borderId="0" applyNumberFormat="0" applyBorder="0" applyAlignment="0" applyProtection="0"/>
    <xf numFmtId="0" fontId="186" fillId="45" borderId="0" applyNumberFormat="0" applyBorder="0" applyAlignment="0" applyProtection="0"/>
    <xf numFmtId="0" fontId="184" fillId="60" borderId="0" applyNumberFormat="0" applyBorder="0" applyAlignment="0" applyProtection="0"/>
    <xf numFmtId="0" fontId="186" fillId="60" borderId="0" applyNumberFormat="0" applyBorder="0" applyAlignment="0" applyProtection="0"/>
    <xf numFmtId="0" fontId="184" fillId="61" borderId="0" applyNumberFormat="0" applyBorder="0" applyAlignment="0" applyProtection="0"/>
    <xf numFmtId="0" fontId="186" fillId="61" borderId="0" applyNumberFormat="0" applyBorder="0" applyAlignment="0" applyProtection="0"/>
    <xf numFmtId="0" fontId="184" fillId="62" borderId="0" applyNumberFormat="0" applyBorder="0" applyAlignment="0" applyProtection="0"/>
    <xf numFmtId="0" fontId="186" fillId="56" borderId="0" applyNumberFormat="0" applyBorder="0" applyAlignment="0" applyProtection="0"/>
    <xf numFmtId="0" fontId="184" fillId="57" borderId="0" applyNumberFormat="0" applyBorder="0" applyAlignment="0" applyProtection="0"/>
    <xf numFmtId="0" fontId="186" fillId="57" borderId="0" applyNumberFormat="0" applyBorder="0" applyAlignment="0" applyProtection="0"/>
    <xf numFmtId="0" fontId="184" fillId="63" borderId="0" applyNumberFormat="0" applyBorder="0" applyAlignment="0" applyProtection="0"/>
    <xf numFmtId="0" fontId="186" fillId="63" borderId="0" applyNumberFormat="0" applyBorder="0" applyAlignment="0" applyProtection="0"/>
    <xf numFmtId="222" fontId="148" fillId="0" borderId="0" applyFill="0" applyBorder="0" applyAlignment="0"/>
    <xf numFmtId="221" fontId="217" fillId="0" borderId="0" applyFill="0" applyBorder="0" applyAlignment="0"/>
    <xf numFmtId="222" fontId="148" fillId="0" borderId="0" applyFill="0" applyBorder="0" applyAlignment="0"/>
    <xf numFmtId="223" fontId="217" fillId="0" borderId="0" applyFill="0" applyBorder="0" applyAlignment="0"/>
    <xf numFmtId="222" fontId="148" fillId="0" borderId="0" applyFill="0" applyBorder="0" applyAlignment="0"/>
    <xf numFmtId="221" fontId="217" fillId="0" borderId="0" applyFill="0" applyBorder="0" applyAlignment="0"/>
    <xf numFmtId="222" fontId="148" fillId="0" borderId="0" applyFill="0" applyBorder="0" applyAlignment="0"/>
    <xf numFmtId="236" fontId="217" fillId="0" borderId="0" applyFill="0" applyBorder="0" applyAlignment="0"/>
    <xf numFmtId="222" fontId="148" fillId="0" borderId="0" applyFill="0" applyBorder="0" applyAlignment="0"/>
    <xf numFmtId="223" fontId="217" fillId="0" borderId="0" applyFill="0" applyBorder="0" applyAlignment="0"/>
    <xf numFmtId="176" fontId="260" fillId="0" borderId="0" applyNumberFormat="0" applyAlignment="0">
      <alignment horizontal="left"/>
    </xf>
    <xf numFmtId="176" fontId="260" fillId="0" borderId="0" applyNumberFormat="0" applyAlignment="0">
      <alignment horizontal="left"/>
    </xf>
    <xf numFmtId="176" fontId="260" fillId="0" borderId="0" applyNumberFormat="0" applyAlignment="0">
      <alignment horizontal="left"/>
    </xf>
    <xf numFmtId="176" fontId="260" fillId="0" borderId="0" applyNumberFormat="0" applyAlignment="0">
      <alignment horizontal="left"/>
    </xf>
    <xf numFmtId="176" fontId="260" fillId="0" borderId="0" applyNumberFormat="0" applyAlignment="0">
      <alignment horizontal="left"/>
    </xf>
    <xf numFmtId="176" fontId="260" fillId="0" borderId="0" applyNumberFormat="0" applyAlignment="0">
      <alignment horizontal="left"/>
    </xf>
    <xf numFmtId="176" fontId="260" fillId="0" borderId="0" applyNumberFormat="0" applyAlignment="0">
      <alignment horizontal="left"/>
    </xf>
    <xf numFmtId="176" fontId="260" fillId="0" borderId="0" applyNumberFormat="0" applyAlignment="0">
      <alignment horizontal="left"/>
    </xf>
    <xf numFmtId="176" fontId="260" fillId="0" borderId="0" applyNumberFormat="0" applyAlignment="0">
      <alignment horizontal="left"/>
    </xf>
    <xf numFmtId="176" fontId="260" fillId="0" borderId="0" applyNumberFormat="0" applyAlignment="0">
      <alignment horizontal="left"/>
    </xf>
    <xf numFmtId="176" fontId="260" fillId="0" borderId="0" applyNumberFormat="0" applyAlignment="0">
      <alignment horizontal="left"/>
    </xf>
    <xf numFmtId="176" fontId="260" fillId="0" borderId="0" applyNumberFormat="0" applyAlignment="0">
      <alignment horizontal="left"/>
    </xf>
    <xf numFmtId="0" fontId="261" fillId="41" borderId="25" applyNumberFormat="0" applyAlignment="0" applyProtection="0"/>
    <xf numFmtId="0" fontId="262" fillId="41" borderId="25" applyNumberFormat="0" applyAlignment="0" applyProtection="0"/>
    <xf numFmtId="264" fontId="148" fillId="0" borderId="0"/>
    <xf numFmtId="264" fontId="148" fillId="0" borderId="0"/>
    <xf numFmtId="264" fontId="148" fillId="0" borderId="0"/>
    <xf numFmtId="264" fontId="148" fillId="0" borderId="0"/>
    <xf numFmtId="264" fontId="148" fillId="0" borderId="0"/>
    <xf numFmtId="264" fontId="148" fillId="0" borderId="0"/>
    <xf numFmtId="264" fontId="148" fillId="0" borderId="0"/>
    <xf numFmtId="264" fontId="148" fillId="0" borderId="0"/>
    <xf numFmtId="176" fontId="148" fillId="0" borderId="0">
      <alignment horizontal="right"/>
    </xf>
    <xf numFmtId="176" fontId="148" fillId="0" borderId="0">
      <alignment horizontal="right"/>
    </xf>
    <xf numFmtId="176" fontId="148" fillId="0" borderId="0">
      <alignment horizontal="right"/>
    </xf>
    <xf numFmtId="176" fontId="148" fillId="0" borderId="0">
      <alignment horizontal="right"/>
    </xf>
    <xf numFmtId="176" fontId="148" fillId="0" borderId="0">
      <alignment horizontal="right"/>
    </xf>
    <xf numFmtId="176" fontId="148" fillId="0" borderId="0">
      <alignment horizontal="right"/>
    </xf>
    <xf numFmtId="206" fontId="148" fillId="0" borderId="0"/>
    <xf numFmtId="206" fontId="148" fillId="0" borderId="0"/>
    <xf numFmtId="206" fontId="148" fillId="0" borderId="0"/>
    <xf numFmtId="206" fontId="157" fillId="0" borderId="11"/>
    <xf numFmtId="38" fontId="148" fillId="0" borderId="0" applyFont="0" applyFill="0" applyBorder="0" applyAlignment="0" applyProtection="0"/>
    <xf numFmtId="38" fontId="148" fillId="0" borderId="0" applyFont="0" applyFill="0" applyBorder="0" applyAlignment="0" applyProtection="0"/>
    <xf numFmtId="265" fontId="148" fillId="0" borderId="0" applyFont="0" applyFill="0" applyBorder="0" applyAlignment="0" applyProtection="0">
      <alignment horizontal="left" wrapText="1"/>
    </xf>
    <xf numFmtId="38" fontId="148" fillId="0" borderId="0" applyFont="0" applyFill="0" applyBorder="0" applyAlignment="0" applyProtection="0"/>
    <xf numFmtId="265" fontId="148" fillId="0" borderId="0" applyFont="0" applyFill="0" applyBorder="0" applyAlignment="0" applyProtection="0">
      <alignment horizontal="left" wrapText="1"/>
    </xf>
    <xf numFmtId="38" fontId="148" fillId="0" borderId="0" applyFont="0" applyFill="0" applyBorder="0" applyAlignment="0" applyProtection="0"/>
    <xf numFmtId="265" fontId="148" fillId="0" borderId="0" applyFont="0" applyFill="0" applyBorder="0" applyAlignment="0" applyProtection="0">
      <alignment horizontal="left" wrapText="1"/>
    </xf>
    <xf numFmtId="38" fontId="148" fillId="0" borderId="0" applyFont="0" applyFill="0" applyBorder="0" applyAlignment="0" applyProtection="0"/>
    <xf numFmtId="265" fontId="148" fillId="0" borderId="0" applyFont="0" applyFill="0" applyBorder="0" applyAlignment="0" applyProtection="0">
      <alignment horizontal="left" wrapText="1"/>
    </xf>
    <xf numFmtId="38" fontId="148" fillId="0" borderId="0" applyFont="0" applyFill="0" applyBorder="0" applyAlignment="0" applyProtection="0"/>
    <xf numFmtId="38" fontId="148" fillId="0" borderId="0" applyFont="0" applyFill="0" applyBorder="0" applyAlignment="0" applyProtection="0"/>
    <xf numFmtId="265" fontId="148" fillId="0" borderId="0" applyFont="0" applyFill="0" applyBorder="0" applyAlignment="0" applyProtection="0">
      <alignment horizontal="left" wrapText="1"/>
    </xf>
    <xf numFmtId="266" fontId="148" fillId="0" borderId="0" applyFont="0" applyFill="0" applyBorder="0" applyAlignment="0" applyProtection="0"/>
    <xf numFmtId="0" fontId="263" fillId="0" borderId="0" applyNumberFormat="0" applyFill="0" applyBorder="0" applyAlignment="0" applyProtection="0"/>
    <xf numFmtId="176" fontId="264" fillId="0" borderId="0" applyNumberFormat="0" applyFill="0" applyBorder="0" applyAlignment="0" applyProtection="0"/>
    <xf numFmtId="176" fontId="264" fillId="0" borderId="0" applyNumberFormat="0" applyFill="0" applyBorder="0" applyAlignment="0" applyProtection="0"/>
    <xf numFmtId="0" fontId="264" fillId="0" borderId="0" applyNumberFormat="0" applyFill="0" applyBorder="0" applyAlignment="0" applyProtection="0"/>
    <xf numFmtId="176" fontId="264" fillId="0" borderId="0" applyNumberFormat="0" applyFill="0" applyBorder="0" applyAlignment="0" applyProtection="0"/>
    <xf numFmtId="176" fontId="264" fillId="0" borderId="0" applyNumberFormat="0" applyFill="0" applyBorder="0" applyAlignment="0" applyProtection="0"/>
    <xf numFmtId="176" fontId="264" fillId="0" borderId="0" applyNumberFormat="0" applyFill="0" applyBorder="0" applyAlignment="0" applyProtection="0"/>
    <xf numFmtId="0" fontId="136" fillId="0" borderId="0" applyNumberFormat="0" applyFill="0" applyBorder="0" applyAlignment="0" applyProtection="0"/>
    <xf numFmtId="0" fontId="264" fillId="0" borderId="0" applyNumberFormat="0" applyFill="0" applyBorder="0" applyAlignment="0" applyProtection="0"/>
    <xf numFmtId="176" fontId="264" fillId="0" borderId="0" applyNumberFormat="0" applyFill="0" applyBorder="0" applyAlignment="0" applyProtection="0"/>
    <xf numFmtId="176" fontId="264" fillId="0" borderId="0" applyNumberFormat="0" applyFill="0" applyBorder="0" applyAlignment="0" applyProtection="0"/>
    <xf numFmtId="0" fontId="264" fillId="0" borderId="0" applyNumberFormat="0" applyFill="0" applyBorder="0" applyAlignment="0" applyProtection="0"/>
    <xf numFmtId="176" fontId="264" fillId="0" borderId="0" applyNumberFormat="0" applyFill="0" applyBorder="0" applyAlignment="0" applyProtection="0"/>
    <xf numFmtId="176" fontId="264" fillId="0" borderId="0" applyNumberFormat="0" applyFill="0" applyBorder="0" applyAlignment="0" applyProtection="0"/>
    <xf numFmtId="176" fontId="264" fillId="0" borderId="0" applyNumberFormat="0" applyFill="0" applyBorder="0" applyAlignment="0" applyProtection="0"/>
    <xf numFmtId="0" fontId="136" fillId="0" borderId="0" applyNumberFormat="0" applyFill="0" applyBorder="0" applyAlignment="0" applyProtection="0"/>
    <xf numFmtId="0" fontId="264" fillId="0" borderId="0" applyNumberFormat="0" applyFill="0" applyBorder="0" applyAlignment="0" applyProtection="0"/>
    <xf numFmtId="176" fontId="264" fillId="0" borderId="0" applyNumberFormat="0" applyFill="0" applyBorder="0" applyAlignment="0" applyProtection="0"/>
    <xf numFmtId="0" fontId="264" fillId="0" borderId="0" applyNumberFormat="0" applyFill="0" applyBorder="0" applyAlignment="0" applyProtection="0"/>
    <xf numFmtId="0" fontId="136" fillId="0" borderId="0" applyNumberFormat="0" applyFill="0" applyBorder="0" applyAlignment="0" applyProtection="0"/>
    <xf numFmtId="0" fontId="264" fillId="0" borderId="0" applyNumberFormat="0" applyFill="0" applyBorder="0" applyAlignment="0" applyProtection="0"/>
    <xf numFmtId="0" fontId="263" fillId="0" borderId="0" applyNumberFormat="0" applyFill="0" applyBorder="0" applyAlignment="0" applyProtection="0"/>
    <xf numFmtId="0" fontId="263" fillId="0" borderId="0" applyNumberFormat="0" applyFill="0" applyBorder="0" applyAlignment="0" applyProtection="0"/>
    <xf numFmtId="0" fontId="263" fillId="0" borderId="0" applyNumberFormat="0" applyFill="0" applyBorder="0" applyAlignment="0" applyProtection="0"/>
    <xf numFmtId="0" fontId="263" fillId="0" borderId="0" applyNumberFormat="0" applyFill="0" applyBorder="0" applyAlignment="0" applyProtection="0"/>
    <xf numFmtId="0" fontId="2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267" fontId="265" fillId="0" borderId="0">
      <alignment horizontal="right" vertical="top"/>
    </xf>
    <xf numFmtId="268" fontId="217" fillId="0" borderId="0">
      <alignment horizontal="right" vertical="top"/>
    </xf>
    <xf numFmtId="268" fontId="265" fillId="0" borderId="0">
      <alignment horizontal="right" vertical="top"/>
    </xf>
    <xf numFmtId="269" fontId="217" fillId="0" borderId="0" applyFill="0" applyBorder="0">
      <alignment horizontal="right" vertical="top"/>
    </xf>
    <xf numFmtId="270" fontId="161" fillId="0" borderId="0" applyFill="0" applyBorder="0">
      <alignment horizontal="right" vertical="top"/>
    </xf>
    <xf numFmtId="271" fontId="217" fillId="0" borderId="0" applyFill="0" applyBorder="0">
      <alignment horizontal="right" vertical="top"/>
    </xf>
    <xf numFmtId="272" fontId="217" fillId="0" borderId="0" applyFill="0" applyBorder="0">
      <alignment horizontal="right" vertical="top"/>
    </xf>
    <xf numFmtId="176" fontId="266" fillId="0" borderId="0">
      <alignment horizontal="center" wrapText="1"/>
    </xf>
    <xf numFmtId="273" fontId="267" fillId="0" borderId="0" applyFill="0" applyBorder="0">
      <alignment vertical="top"/>
    </xf>
    <xf numFmtId="273" fontId="172" fillId="0" borderId="0" applyFill="0" applyBorder="0" applyProtection="0">
      <alignment vertical="top"/>
    </xf>
    <xf numFmtId="273" fontId="268" fillId="0" borderId="0">
      <alignment vertical="top"/>
    </xf>
    <xf numFmtId="182" fontId="161" fillId="0" borderId="0" applyFill="0" applyBorder="0" applyAlignment="0" applyProtection="0">
      <alignment horizontal="right" vertical="top"/>
    </xf>
    <xf numFmtId="273" fontId="259" fillId="0" borderId="0"/>
    <xf numFmtId="176" fontId="161" fillId="0" borderId="0" applyFill="0" applyBorder="0">
      <alignment horizontal="left" vertical="top"/>
    </xf>
    <xf numFmtId="0" fontId="250" fillId="0" borderId="0">
      <protection locked="0"/>
    </xf>
    <xf numFmtId="0" fontId="250" fillId="0" borderId="0">
      <protection locked="0"/>
    </xf>
    <xf numFmtId="0" fontId="269" fillId="0" borderId="0">
      <protection locked="0"/>
    </xf>
    <xf numFmtId="0" fontId="250" fillId="0" borderId="0">
      <protection locked="0"/>
    </xf>
    <xf numFmtId="0" fontId="250" fillId="0" borderId="0">
      <protection locked="0"/>
    </xf>
    <xf numFmtId="0" fontId="250" fillId="0" borderId="0">
      <protection locked="0"/>
    </xf>
    <xf numFmtId="0" fontId="269" fillId="0" borderId="0">
      <protection locked="0"/>
    </xf>
    <xf numFmtId="1" fontId="270" fillId="68" borderId="42" applyNumberFormat="0" applyBorder="0" applyAlignment="0">
      <alignment horizontal="centerContinuous" vertical="center"/>
      <protection locked="0"/>
    </xf>
    <xf numFmtId="274" fontId="271" fillId="0" borderId="0" applyFont="0" applyFill="0" applyBorder="0" applyProtection="0">
      <alignment horizontal="center"/>
    </xf>
    <xf numFmtId="176" fontId="161" fillId="0" borderId="0">
      <protection locked="0"/>
    </xf>
    <xf numFmtId="275" fontId="250" fillId="0" borderId="0">
      <protection locked="0"/>
    </xf>
    <xf numFmtId="4" fontId="272" fillId="0" borderId="0" applyFont="0" applyFill="0" applyBorder="0">
      <alignment horizontal="right"/>
      <protection locked="0"/>
    </xf>
    <xf numFmtId="176" fontId="273" fillId="0" borderId="0" applyNumberFormat="0" applyFill="0" applyBorder="0" applyAlignment="0" applyProtection="0">
      <alignment vertical="top"/>
      <protection locked="0"/>
    </xf>
    <xf numFmtId="0" fontId="274"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4"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4"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4"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4"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4"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4"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4"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4"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4"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4"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4"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4"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4"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4"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4"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4"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4"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4"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4"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4"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4"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4"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4"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4"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4"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4"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4"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4"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4"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4"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4"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4"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4"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4"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4"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4"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4"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4"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4"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4"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4"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4"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4"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4"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4"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4"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4"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4"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4"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4"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4"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4"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4"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4"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4"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4"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4"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4"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4"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0" fontId="275" fillId="0" borderId="0" applyNumberFormat="0" applyFill="0" applyBorder="0" applyAlignment="0" applyProtection="0"/>
    <xf numFmtId="173" fontId="216" fillId="0" borderId="0"/>
    <xf numFmtId="176" fontId="276" fillId="0" borderId="0" applyNumberFormat="0" applyFill="0" applyBorder="0" applyAlignment="0" applyProtection="0"/>
    <xf numFmtId="176" fontId="276" fillId="0" borderId="0" applyNumberFormat="0" applyFill="0" applyBorder="0" applyAlignment="0" applyProtection="0"/>
    <xf numFmtId="176" fontId="276" fillId="0" borderId="0" applyNumberFormat="0" applyFill="0" applyBorder="0" applyAlignment="0" applyProtection="0"/>
    <xf numFmtId="176" fontId="277" fillId="75" borderId="0">
      <alignment horizontal="right"/>
    </xf>
    <xf numFmtId="49" fontId="216" fillId="0" borderId="0" applyFill="0" applyBorder="0"/>
    <xf numFmtId="49" fontId="216" fillId="0" borderId="0" applyFill="0" applyBorder="0"/>
    <xf numFmtId="49" fontId="216" fillId="0" borderId="0" applyFill="0" applyBorder="0"/>
    <xf numFmtId="49" fontId="148" fillId="0" borderId="0"/>
    <xf numFmtId="49" fontId="148" fillId="0" borderId="0" applyFill="0" applyBorder="0">
      <alignment horizontal="right" vertical="center"/>
    </xf>
    <xf numFmtId="49" fontId="148" fillId="0" borderId="0" applyFill="0" applyBorder="0">
      <alignment horizontal="right" vertical="center"/>
    </xf>
    <xf numFmtId="49" fontId="148" fillId="0" borderId="0" applyFill="0" applyBorder="0">
      <alignment horizontal="right" vertical="center"/>
    </xf>
    <xf numFmtId="49" fontId="148" fillId="0" borderId="0" applyFill="0" applyBorder="0">
      <alignment horizontal="right" vertical="center"/>
    </xf>
    <xf numFmtId="49" fontId="148" fillId="0" borderId="0" applyFill="0" applyBorder="0">
      <alignment horizontal="right" vertical="center"/>
    </xf>
    <xf numFmtId="49" fontId="148" fillId="0" borderId="0" applyFill="0" applyBorder="0">
      <alignment horizontal="right" vertical="center"/>
    </xf>
    <xf numFmtId="0" fontId="278" fillId="2" borderId="0" applyNumberFormat="0" applyBorder="0" applyAlignment="0" applyProtection="0"/>
    <xf numFmtId="176" fontId="212" fillId="42" borderId="0" applyNumberFormat="0" applyBorder="0" applyAlignment="0" applyProtection="0"/>
    <xf numFmtId="0" fontId="127" fillId="2" borderId="0" applyNumberFormat="0" applyBorder="0" applyAlignment="0" applyProtection="0"/>
    <xf numFmtId="0" fontId="212" fillId="42" borderId="0" applyNumberFormat="0" applyBorder="0" applyAlignment="0" applyProtection="0"/>
    <xf numFmtId="0" fontId="212" fillId="42" borderId="0" applyNumberFormat="0" applyBorder="0" applyAlignment="0" applyProtection="0"/>
    <xf numFmtId="0" fontId="279" fillId="42" borderId="0" applyNumberFormat="0" applyBorder="0" applyAlignment="0" applyProtection="0"/>
    <xf numFmtId="276" fontId="127" fillId="2" borderId="0" applyNumberFormat="0" applyBorder="0" applyAlignment="0" applyProtection="0"/>
    <xf numFmtId="276" fontId="127" fillId="2" borderId="0" applyNumberFormat="0" applyBorder="0" applyAlignment="0" applyProtection="0"/>
    <xf numFmtId="276" fontId="127" fillId="2" borderId="0" applyNumberFormat="0" applyBorder="0" applyAlignment="0" applyProtection="0"/>
    <xf numFmtId="276" fontId="127" fillId="2" borderId="0" applyNumberFormat="0" applyBorder="0" applyAlignment="0" applyProtection="0"/>
    <xf numFmtId="276" fontId="127" fillId="2" borderId="0" applyNumberFormat="0" applyBorder="0" applyAlignment="0" applyProtection="0"/>
    <xf numFmtId="276" fontId="127" fillId="2" borderId="0" applyNumberFormat="0" applyBorder="0" applyAlignment="0" applyProtection="0"/>
    <xf numFmtId="0" fontId="280" fillId="2" borderId="0" applyNumberFormat="0" applyBorder="0" applyAlignment="0" applyProtection="0"/>
    <xf numFmtId="0" fontId="280" fillId="2" borderId="0" applyNumberFormat="0" applyBorder="0" applyAlignment="0" applyProtection="0"/>
    <xf numFmtId="176" fontId="212" fillId="42" borderId="0" applyNumberFormat="0" applyBorder="0" applyAlignment="0" applyProtection="0"/>
    <xf numFmtId="0" fontId="212" fillId="42" borderId="0" applyNumberFormat="0" applyBorder="0" applyAlignment="0" applyProtection="0"/>
    <xf numFmtId="0" fontId="127" fillId="2" borderId="0" applyNumberFormat="0" applyBorder="0" applyAlignment="0" applyProtection="0"/>
    <xf numFmtId="0" fontId="212" fillId="42" borderId="0" applyNumberFormat="0" applyBorder="0" applyAlignment="0" applyProtection="0"/>
    <xf numFmtId="0" fontId="280" fillId="2" borderId="0" applyNumberFormat="0" applyBorder="0" applyAlignment="0" applyProtection="0"/>
    <xf numFmtId="176" fontId="212" fillId="42" borderId="0" applyNumberFormat="0" applyBorder="0" applyAlignment="0" applyProtection="0"/>
    <xf numFmtId="0" fontId="212" fillId="42" borderId="0" applyNumberFormat="0" applyBorder="0" applyAlignment="0" applyProtection="0"/>
    <xf numFmtId="0" fontId="127" fillId="2" borderId="0" applyNumberFormat="0" applyBorder="0" applyAlignment="0" applyProtection="0"/>
    <xf numFmtId="0" fontId="212" fillId="42" borderId="0" applyNumberFormat="0" applyBorder="0" applyAlignment="0" applyProtection="0"/>
    <xf numFmtId="176" fontId="212" fillId="42" borderId="0" applyNumberFormat="0" applyBorder="0" applyAlignment="0" applyProtection="0"/>
    <xf numFmtId="0" fontId="212" fillId="42" borderId="0" applyNumberFormat="0" applyBorder="0" applyAlignment="0" applyProtection="0"/>
    <xf numFmtId="0" fontId="127" fillId="2" borderId="0" applyNumberFormat="0" applyBorder="0" applyAlignment="0" applyProtection="0"/>
    <xf numFmtId="0" fontId="212" fillId="42" borderId="0" applyNumberFormat="0" applyBorder="0" applyAlignment="0" applyProtection="0"/>
    <xf numFmtId="176" fontId="212" fillId="42" borderId="0" applyNumberFormat="0" applyBorder="0" applyAlignment="0" applyProtection="0"/>
    <xf numFmtId="0" fontId="212" fillId="42" borderId="0" applyNumberFormat="0" applyBorder="0" applyAlignment="0" applyProtection="0"/>
    <xf numFmtId="0" fontId="127" fillId="2" borderId="0" applyNumberFormat="0" applyBorder="0" applyAlignment="0" applyProtection="0"/>
    <xf numFmtId="0" fontId="212" fillId="42" borderId="0" applyNumberFormat="0" applyBorder="0" applyAlignment="0" applyProtection="0"/>
    <xf numFmtId="0" fontId="127" fillId="2" borderId="0" applyNumberFormat="0" applyBorder="0" applyAlignment="0" applyProtection="0"/>
    <xf numFmtId="0" fontId="212" fillId="42" borderId="0" applyNumberFormat="0" applyBorder="0" applyAlignment="0" applyProtection="0"/>
    <xf numFmtId="0" fontId="212" fillId="42" borderId="0" applyNumberFormat="0" applyBorder="0" applyAlignment="0" applyProtection="0"/>
    <xf numFmtId="0" fontId="127" fillId="2" borderId="0" applyNumberFormat="0" applyBorder="0" applyAlignment="0" applyProtection="0"/>
    <xf numFmtId="0" fontId="212" fillId="42" borderId="0" applyNumberFormat="0" applyBorder="0" applyAlignment="0" applyProtection="0"/>
    <xf numFmtId="0" fontId="212" fillId="42" borderId="0" applyNumberFormat="0" applyBorder="0" applyAlignment="0" applyProtection="0"/>
    <xf numFmtId="0" fontId="127" fillId="2" borderId="0" applyNumberFormat="0" applyBorder="0" applyAlignment="0" applyProtection="0"/>
    <xf numFmtId="0" fontId="212" fillId="42" borderId="0" applyNumberFormat="0" applyBorder="0" applyAlignment="0" applyProtection="0"/>
    <xf numFmtId="0" fontId="212" fillId="42" borderId="0" applyNumberFormat="0" applyBorder="0" applyAlignment="0" applyProtection="0"/>
    <xf numFmtId="0" fontId="127" fillId="2" borderId="0" applyNumberFormat="0" applyBorder="0" applyAlignment="0" applyProtection="0"/>
    <xf numFmtId="0" fontId="212" fillId="42" borderId="0" applyNumberFormat="0" applyBorder="0" applyAlignment="0" applyProtection="0"/>
    <xf numFmtId="0" fontId="212" fillId="42" borderId="0" applyNumberFormat="0" applyBorder="0" applyAlignment="0" applyProtection="0"/>
    <xf numFmtId="0" fontId="279" fillId="42" borderId="0" applyNumberFormat="0" applyBorder="0" applyAlignment="0" applyProtection="0"/>
    <xf numFmtId="176" fontId="212" fillId="42" borderId="0" applyNumberFormat="0" applyBorder="0" applyAlignment="0" applyProtection="0"/>
    <xf numFmtId="176" fontId="212" fillId="42" borderId="0" applyNumberFormat="0" applyBorder="0" applyAlignment="0" applyProtection="0"/>
    <xf numFmtId="0" fontId="212" fillId="42" borderId="0" applyNumberFormat="0" applyBorder="0" applyAlignment="0" applyProtection="0"/>
    <xf numFmtId="176" fontId="212" fillId="42" borderId="0" applyNumberFormat="0" applyBorder="0" applyAlignment="0" applyProtection="0"/>
    <xf numFmtId="176" fontId="212" fillId="42" borderId="0" applyNumberFormat="0" applyBorder="0" applyAlignment="0" applyProtection="0"/>
    <xf numFmtId="176" fontId="212" fillId="42" borderId="0" applyNumberFormat="0" applyBorder="0" applyAlignment="0" applyProtection="0"/>
    <xf numFmtId="0" fontId="127" fillId="2" borderId="0" applyNumberFormat="0" applyBorder="0" applyAlignment="0" applyProtection="0"/>
    <xf numFmtId="0" fontId="212" fillId="42" borderId="0" applyNumberFormat="0" applyBorder="0" applyAlignment="0" applyProtection="0"/>
    <xf numFmtId="176" fontId="212" fillId="42" borderId="0" applyNumberFormat="0" applyBorder="0" applyAlignment="0" applyProtection="0"/>
    <xf numFmtId="0" fontId="212" fillId="42" borderId="0" applyNumberFormat="0" applyBorder="0" applyAlignment="0" applyProtection="0"/>
    <xf numFmtId="0" fontId="127" fillId="2" borderId="0" applyNumberFormat="0" applyBorder="0" applyAlignment="0" applyProtection="0"/>
    <xf numFmtId="0" fontId="212" fillId="42" borderId="0" applyNumberFormat="0" applyBorder="0" applyAlignment="0" applyProtection="0"/>
    <xf numFmtId="0" fontId="278" fillId="2" borderId="0" applyNumberFormat="0" applyBorder="0" applyAlignment="0" applyProtection="0"/>
    <xf numFmtId="0" fontId="278" fillId="2" borderId="0" applyNumberFormat="0" applyBorder="0" applyAlignment="0" applyProtection="0"/>
    <xf numFmtId="0" fontId="278" fillId="2" borderId="0" applyNumberFormat="0" applyBorder="0" applyAlignment="0" applyProtection="0"/>
    <xf numFmtId="0" fontId="278" fillId="2" borderId="0" applyNumberFormat="0" applyBorder="0" applyAlignment="0" applyProtection="0"/>
    <xf numFmtId="0" fontId="278" fillId="2" borderId="0" applyNumberFormat="0" applyBorder="0" applyAlignment="0" applyProtection="0"/>
    <xf numFmtId="176" fontId="235" fillId="0" borderId="0" applyNumberFormat="0" applyFill="0" applyBorder="0" applyAlignment="0" applyProtection="0"/>
    <xf numFmtId="176" fontId="281" fillId="0" borderId="0"/>
    <xf numFmtId="38" fontId="216" fillId="73" borderId="0" applyNumberFormat="0" applyBorder="0" applyAlignment="0" applyProtection="0"/>
    <xf numFmtId="176" fontId="282" fillId="0" borderId="0" applyNumberFormat="0" applyFill="0" applyProtection="0">
      <alignment horizontal="left"/>
    </xf>
    <xf numFmtId="176" fontId="283" fillId="71" borderId="0" applyNumberFormat="0">
      <alignment vertical="center"/>
    </xf>
    <xf numFmtId="176" fontId="284" fillId="0" borderId="0" applyNumberFormat="0" applyFill="0" applyBorder="0" applyAlignment="0" applyProtection="0">
      <alignment vertical="center"/>
    </xf>
    <xf numFmtId="176" fontId="208" fillId="0" borderId="0" applyNumberFormat="0" applyFill="0" applyBorder="0" applyAlignment="0" applyProtection="0">
      <alignment vertical="center"/>
    </xf>
    <xf numFmtId="176" fontId="209" fillId="0" borderId="0" applyNumberFormat="0" applyFill="0" applyBorder="0" applyAlignment="0" applyProtection="0">
      <alignment horizontal="left" vertical="center"/>
    </xf>
    <xf numFmtId="176" fontId="233" fillId="0" borderId="0" applyNumberFormat="0" applyFill="0" applyBorder="0" applyAlignment="0" applyProtection="0">
      <alignment vertical="center"/>
    </xf>
    <xf numFmtId="176" fontId="285" fillId="0" borderId="0">
      <alignment horizontal="left" indent="1"/>
    </xf>
    <xf numFmtId="176" fontId="286" fillId="0" borderId="0" applyNumberFormat="0" applyFill="0" applyBorder="0" applyAlignment="0" applyProtection="0"/>
    <xf numFmtId="4" fontId="287" fillId="0" borderId="0">
      <alignment horizontal="left"/>
    </xf>
    <xf numFmtId="4" fontId="288" fillId="0" borderId="0">
      <alignment horizontal="left"/>
    </xf>
    <xf numFmtId="176" fontId="148" fillId="73" borderId="43" applyBorder="0">
      <alignment horizontal="left" vertical="center" indent="1"/>
    </xf>
    <xf numFmtId="176" fontId="148" fillId="80" borderId="15" applyBorder="0" applyAlignment="0">
      <alignment horizontal="left" vertical="center" indent="1"/>
    </xf>
    <xf numFmtId="176" fontId="209" fillId="0" borderId="44" applyNumberFormat="0" applyAlignment="0" applyProtection="0">
      <alignment horizontal="left" vertical="center"/>
    </xf>
    <xf numFmtId="0" fontId="209" fillId="0" borderId="44" applyNumberFormat="0" applyAlignment="0" applyProtection="0">
      <alignment horizontal="left" vertical="center"/>
    </xf>
    <xf numFmtId="176" fontId="209" fillId="0" borderId="12">
      <alignment horizontal="left" vertical="center"/>
    </xf>
    <xf numFmtId="0" fontId="209" fillId="0" borderId="12">
      <alignment horizontal="left" vertical="center"/>
    </xf>
    <xf numFmtId="176" fontId="148" fillId="0" borderId="24" applyNumberFormat="0" applyFill="0">
      <alignment horizontal="centerContinuous" vertical="top"/>
    </xf>
    <xf numFmtId="176" fontId="289" fillId="0" borderId="0">
      <alignment horizontal="center"/>
    </xf>
    <xf numFmtId="176" fontId="289" fillId="0" borderId="0">
      <alignment horizontal="center"/>
    </xf>
    <xf numFmtId="0" fontId="290" fillId="0" borderId="45" applyNumberFormat="0" applyFill="0" applyAlignment="0" applyProtection="0"/>
    <xf numFmtId="0" fontId="290" fillId="0" borderId="45" applyNumberFormat="0" applyFill="0" applyAlignment="0" applyProtection="0"/>
    <xf numFmtId="0" fontId="290" fillId="0" borderId="45" applyNumberFormat="0" applyFill="0" applyAlignment="0" applyProtection="0"/>
    <xf numFmtId="0" fontId="290" fillId="0" borderId="45" applyNumberFormat="0" applyFill="0" applyAlignment="0" applyProtection="0"/>
    <xf numFmtId="0" fontId="290" fillId="0" borderId="45" applyNumberFormat="0" applyFill="0" applyAlignment="0" applyProtection="0"/>
    <xf numFmtId="0" fontId="290" fillId="0" borderId="45" applyNumberFormat="0" applyFill="0" applyAlignment="0" applyProtection="0"/>
    <xf numFmtId="0" fontId="290" fillId="0" borderId="45" applyNumberFormat="0" applyFill="0" applyAlignment="0" applyProtection="0"/>
    <xf numFmtId="0" fontId="291" fillId="0" borderId="1" applyNumberFormat="0" applyFill="0" applyAlignment="0" applyProtection="0"/>
    <xf numFmtId="176" fontId="292" fillId="0" borderId="46" applyNumberFormat="0" applyFill="0" applyAlignment="0" applyProtection="0"/>
    <xf numFmtId="176" fontId="292" fillId="0" borderId="46" applyNumberFormat="0" applyFill="0" applyAlignment="0" applyProtection="0"/>
    <xf numFmtId="0" fontId="292" fillId="0" borderId="46" applyNumberFormat="0" applyFill="0" applyAlignment="0" applyProtection="0"/>
    <xf numFmtId="176" fontId="292" fillId="0" borderId="46" applyNumberFormat="0" applyFill="0" applyAlignment="0" applyProtection="0"/>
    <xf numFmtId="176" fontId="292" fillId="0" borderId="46" applyNumberFormat="0" applyFill="0" applyAlignment="0" applyProtection="0"/>
    <xf numFmtId="176" fontId="292" fillId="0" borderId="46" applyNumberFormat="0" applyFill="0" applyAlignment="0" applyProtection="0"/>
    <xf numFmtId="0" fontId="124" fillId="0" borderId="1" applyNumberFormat="0" applyFill="0" applyAlignment="0" applyProtection="0"/>
    <xf numFmtId="0" fontId="292" fillId="0" borderId="46" applyNumberFormat="0" applyFill="0" applyAlignment="0" applyProtection="0"/>
    <xf numFmtId="176" fontId="292" fillId="0" borderId="46" applyNumberFormat="0" applyFill="0" applyAlignment="0" applyProtection="0"/>
    <xf numFmtId="176" fontId="292" fillId="0" borderId="46" applyNumberFormat="0" applyFill="0" applyAlignment="0" applyProtection="0"/>
    <xf numFmtId="0" fontId="292" fillId="0" borderId="46" applyNumberFormat="0" applyFill="0" applyAlignment="0" applyProtection="0"/>
    <xf numFmtId="176" fontId="292" fillId="0" borderId="46" applyNumberFormat="0" applyFill="0" applyAlignment="0" applyProtection="0"/>
    <xf numFmtId="176" fontId="292" fillId="0" borderId="46" applyNumberFormat="0" applyFill="0" applyAlignment="0" applyProtection="0"/>
    <xf numFmtId="176" fontId="292" fillId="0" borderId="46" applyNumberFormat="0" applyFill="0" applyAlignment="0" applyProtection="0"/>
    <xf numFmtId="0" fontId="124" fillId="0" borderId="1" applyNumberFormat="0" applyFill="0" applyAlignment="0" applyProtection="0"/>
    <xf numFmtId="0" fontId="292" fillId="0" borderId="46" applyNumberFormat="0" applyFill="0" applyAlignment="0" applyProtection="0"/>
    <xf numFmtId="176" fontId="292" fillId="0" borderId="46" applyNumberFormat="0" applyFill="0" applyAlignment="0" applyProtection="0"/>
    <xf numFmtId="0" fontId="292" fillId="0" borderId="46" applyNumberFormat="0" applyFill="0" applyAlignment="0" applyProtection="0"/>
    <xf numFmtId="0" fontId="124" fillId="0" borderId="1" applyNumberFormat="0" applyFill="0" applyAlignment="0" applyProtection="0"/>
    <xf numFmtId="0" fontId="292" fillId="0" borderId="46" applyNumberFormat="0" applyFill="0" applyAlignment="0" applyProtection="0"/>
    <xf numFmtId="0" fontId="290" fillId="0" borderId="45" applyNumberFormat="0" applyFill="0" applyAlignment="0" applyProtection="0"/>
    <xf numFmtId="0" fontId="290" fillId="0" borderId="45" applyNumberFormat="0" applyFill="0" applyAlignment="0" applyProtection="0"/>
    <xf numFmtId="0" fontId="290" fillId="0" borderId="45" applyNumberFormat="0" applyFill="0" applyAlignment="0" applyProtection="0"/>
    <xf numFmtId="0" fontId="290" fillId="0" borderId="45" applyNumberFormat="0" applyFill="0" applyAlignment="0" applyProtection="0"/>
    <xf numFmtId="0" fontId="290" fillId="0" borderId="45" applyNumberFormat="0" applyFill="0" applyAlignment="0" applyProtection="0"/>
    <xf numFmtId="0" fontId="293" fillId="0" borderId="47" applyNumberFormat="0" applyFill="0" applyAlignment="0" applyProtection="0"/>
    <xf numFmtId="0" fontId="293" fillId="0" borderId="47" applyNumberFormat="0" applyFill="0" applyAlignment="0" applyProtection="0"/>
    <xf numFmtId="0" fontId="293" fillId="0" borderId="47" applyNumberFormat="0" applyFill="0" applyAlignment="0" applyProtection="0"/>
    <xf numFmtId="0" fontId="293" fillId="0" borderId="47" applyNumberFormat="0" applyFill="0" applyAlignment="0" applyProtection="0"/>
    <xf numFmtId="0" fontId="293" fillId="0" borderId="47" applyNumberFormat="0" applyFill="0" applyAlignment="0" applyProtection="0"/>
    <xf numFmtId="0" fontId="293" fillId="0" borderId="47" applyNumberFormat="0" applyFill="0" applyAlignment="0" applyProtection="0"/>
    <xf numFmtId="0" fontId="293" fillId="0" borderId="47" applyNumberFormat="0" applyFill="0" applyAlignment="0" applyProtection="0"/>
    <xf numFmtId="0" fontId="294" fillId="0" borderId="2" applyNumberFormat="0" applyFill="0" applyAlignment="0" applyProtection="0"/>
    <xf numFmtId="176" fontId="295" fillId="0" borderId="48" applyNumberFormat="0" applyFill="0" applyAlignment="0" applyProtection="0"/>
    <xf numFmtId="176" fontId="295" fillId="0" borderId="48" applyNumberFormat="0" applyFill="0" applyAlignment="0" applyProtection="0"/>
    <xf numFmtId="0" fontId="295" fillId="0" borderId="48" applyNumberFormat="0" applyFill="0" applyAlignment="0" applyProtection="0"/>
    <xf numFmtId="176" fontId="295" fillId="0" borderId="48" applyNumberFormat="0" applyFill="0" applyAlignment="0" applyProtection="0"/>
    <xf numFmtId="176" fontId="295" fillId="0" borderId="48" applyNumberFormat="0" applyFill="0" applyAlignment="0" applyProtection="0"/>
    <xf numFmtId="176" fontId="295" fillId="0" borderId="48" applyNumberFormat="0" applyFill="0" applyAlignment="0" applyProtection="0"/>
    <xf numFmtId="0" fontId="125" fillId="0" borderId="2" applyNumberFormat="0" applyFill="0" applyAlignment="0" applyProtection="0"/>
    <xf numFmtId="0" fontId="295" fillId="0" borderId="48" applyNumberFormat="0" applyFill="0" applyAlignment="0" applyProtection="0"/>
    <xf numFmtId="176" fontId="295" fillId="0" borderId="48" applyNumberFormat="0" applyFill="0" applyAlignment="0" applyProtection="0"/>
    <xf numFmtId="176" fontId="295" fillId="0" borderId="48" applyNumberFormat="0" applyFill="0" applyAlignment="0" applyProtection="0"/>
    <xf numFmtId="0" fontId="295" fillId="0" borderId="48" applyNumberFormat="0" applyFill="0" applyAlignment="0" applyProtection="0"/>
    <xf numFmtId="176" fontId="295" fillId="0" borderId="48" applyNumberFormat="0" applyFill="0" applyAlignment="0" applyProtection="0"/>
    <xf numFmtId="176" fontId="295" fillId="0" borderId="48" applyNumberFormat="0" applyFill="0" applyAlignment="0" applyProtection="0"/>
    <xf numFmtId="176" fontId="295" fillId="0" borderId="48" applyNumberFormat="0" applyFill="0" applyAlignment="0" applyProtection="0"/>
    <xf numFmtId="0" fontId="125" fillId="0" borderId="2" applyNumberFormat="0" applyFill="0" applyAlignment="0" applyProtection="0"/>
    <xf numFmtId="0" fontId="295" fillId="0" borderId="48" applyNumberFormat="0" applyFill="0" applyAlignment="0" applyProtection="0"/>
    <xf numFmtId="176" fontId="295" fillId="0" borderId="48" applyNumberFormat="0" applyFill="0" applyAlignment="0" applyProtection="0"/>
    <xf numFmtId="0" fontId="295" fillId="0" borderId="48" applyNumberFormat="0" applyFill="0" applyAlignment="0" applyProtection="0"/>
    <xf numFmtId="0" fontId="125" fillId="0" borderId="2" applyNumberFormat="0" applyFill="0" applyAlignment="0" applyProtection="0"/>
    <xf numFmtId="0" fontId="295" fillId="0" borderId="48" applyNumberFormat="0" applyFill="0" applyAlignment="0" applyProtection="0"/>
    <xf numFmtId="0" fontId="293" fillId="0" borderId="47" applyNumberFormat="0" applyFill="0" applyAlignment="0" applyProtection="0"/>
    <xf numFmtId="0" fontId="293" fillId="0" borderId="47" applyNumberFormat="0" applyFill="0" applyAlignment="0" applyProtection="0"/>
    <xf numFmtId="0" fontId="293" fillId="0" borderId="47" applyNumberFormat="0" applyFill="0" applyAlignment="0" applyProtection="0"/>
    <xf numFmtId="0" fontId="293" fillId="0" borderId="47" applyNumberFormat="0" applyFill="0" applyAlignment="0" applyProtection="0"/>
    <xf numFmtId="0" fontId="293" fillId="0" borderId="47" applyNumberFormat="0" applyFill="0" applyAlignment="0" applyProtection="0"/>
    <xf numFmtId="0" fontId="296" fillId="0" borderId="49" applyNumberFormat="0" applyFill="0" applyAlignment="0" applyProtection="0"/>
    <xf numFmtId="0" fontId="296" fillId="0" borderId="49" applyNumberFormat="0" applyFill="0" applyAlignment="0" applyProtection="0"/>
    <xf numFmtId="0" fontId="296" fillId="0" borderId="49" applyNumberFormat="0" applyFill="0" applyAlignment="0" applyProtection="0"/>
    <xf numFmtId="0" fontId="296" fillId="0" borderId="49" applyNumberFormat="0" applyFill="0" applyAlignment="0" applyProtection="0"/>
    <xf numFmtId="0" fontId="296" fillId="0" borderId="49" applyNumberFormat="0" applyFill="0" applyAlignment="0" applyProtection="0"/>
    <xf numFmtId="0" fontId="296" fillId="0" borderId="49" applyNumberFormat="0" applyFill="0" applyAlignment="0" applyProtection="0"/>
    <xf numFmtId="0" fontId="296" fillId="0" borderId="49" applyNumberFormat="0" applyFill="0" applyAlignment="0" applyProtection="0"/>
    <xf numFmtId="0" fontId="297" fillId="0" borderId="3" applyNumberFormat="0" applyFill="0" applyAlignment="0" applyProtection="0"/>
    <xf numFmtId="176" fontId="298" fillId="0" borderId="50" applyNumberFormat="0" applyFill="0" applyAlignment="0" applyProtection="0"/>
    <xf numFmtId="176" fontId="298" fillId="0" borderId="50" applyNumberFormat="0" applyFill="0" applyAlignment="0" applyProtection="0"/>
    <xf numFmtId="0" fontId="298" fillId="0" borderId="50" applyNumberFormat="0" applyFill="0" applyAlignment="0" applyProtection="0"/>
    <xf numFmtId="176" fontId="298" fillId="0" borderId="50" applyNumberFormat="0" applyFill="0" applyAlignment="0" applyProtection="0"/>
    <xf numFmtId="176" fontId="298" fillId="0" borderId="50" applyNumberFormat="0" applyFill="0" applyAlignment="0" applyProtection="0"/>
    <xf numFmtId="176" fontId="298" fillId="0" borderId="50" applyNumberFormat="0" applyFill="0" applyAlignment="0" applyProtection="0"/>
    <xf numFmtId="0" fontId="126" fillId="0" borderId="3" applyNumberFormat="0" applyFill="0" applyAlignment="0" applyProtection="0"/>
    <xf numFmtId="0" fontId="298" fillId="0" borderId="50" applyNumberFormat="0" applyFill="0" applyAlignment="0" applyProtection="0"/>
    <xf numFmtId="176" fontId="298" fillId="0" borderId="50" applyNumberFormat="0" applyFill="0" applyAlignment="0" applyProtection="0"/>
    <xf numFmtId="176" fontId="298" fillId="0" borderId="50" applyNumberFormat="0" applyFill="0" applyAlignment="0" applyProtection="0"/>
    <xf numFmtId="0" fontId="298" fillId="0" borderId="50" applyNumberFormat="0" applyFill="0" applyAlignment="0" applyProtection="0"/>
    <xf numFmtId="176" fontId="298" fillId="0" borderId="50" applyNumberFormat="0" applyFill="0" applyAlignment="0" applyProtection="0"/>
    <xf numFmtId="176" fontId="298" fillId="0" borderId="50" applyNumberFormat="0" applyFill="0" applyAlignment="0" applyProtection="0"/>
    <xf numFmtId="176" fontId="298" fillId="0" borderId="50" applyNumberFormat="0" applyFill="0" applyAlignment="0" applyProtection="0"/>
    <xf numFmtId="0" fontId="126" fillId="0" borderId="3" applyNumberFormat="0" applyFill="0" applyAlignment="0" applyProtection="0"/>
    <xf numFmtId="0" fontId="298" fillId="0" borderId="50" applyNumberFormat="0" applyFill="0" applyAlignment="0" applyProtection="0"/>
    <xf numFmtId="176" fontId="298" fillId="0" borderId="50" applyNumberFormat="0" applyFill="0" applyAlignment="0" applyProtection="0"/>
    <xf numFmtId="0" fontId="298" fillId="0" borderId="50" applyNumberFormat="0" applyFill="0" applyAlignment="0" applyProtection="0"/>
    <xf numFmtId="0" fontId="126" fillId="0" borderId="3" applyNumberFormat="0" applyFill="0" applyAlignment="0" applyProtection="0"/>
    <xf numFmtId="0" fontId="298" fillId="0" borderId="50" applyNumberFormat="0" applyFill="0" applyAlignment="0" applyProtection="0"/>
    <xf numFmtId="0" fontId="296" fillId="0" borderId="49" applyNumberFormat="0" applyFill="0" applyAlignment="0" applyProtection="0"/>
    <xf numFmtId="0" fontId="296" fillId="0" borderId="49" applyNumberFormat="0" applyFill="0" applyAlignment="0" applyProtection="0"/>
    <xf numFmtId="0" fontId="296" fillId="0" borderId="49" applyNumberFormat="0" applyFill="0" applyAlignment="0" applyProtection="0"/>
    <xf numFmtId="0" fontId="296" fillId="0" borderId="49" applyNumberFormat="0" applyFill="0" applyAlignment="0" applyProtection="0"/>
    <xf numFmtId="0" fontId="296" fillId="0" borderId="49" applyNumberFormat="0" applyFill="0" applyAlignment="0" applyProtection="0"/>
    <xf numFmtId="0" fontId="296" fillId="0" borderId="0" applyNumberFormat="0" applyFill="0" applyBorder="0" applyAlignment="0" applyProtection="0"/>
    <xf numFmtId="0" fontId="296" fillId="0" borderId="0" applyNumberFormat="0" applyFill="0" applyBorder="0" applyAlignment="0" applyProtection="0"/>
    <xf numFmtId="0" fontId="296" fillId="0" borderId="0" applyNumberFormat="0" applyFill="0" applyBorder="0" applyAlignment="0" applyProtection="0"/>
    <xf numFmtId="0" fontId="296" fillId="0" borderId="0" applyNumberFormat="0" applyFill="0" applyBorder="0" applyAlignment="0" applyProtection="0"/>
    <xf numFmtId="0" fontId="296" fillId="0" borderId="0" applyNumberFormat="0" applyFill="0" applyBorder="0" applyAlignment="0" applyProtection="0"/>
    <xf numFmtId="0" fontId="296" fillId="0" borderId="0" applyNumberFormat="0" applyFill="0" applyBorder="0" applyAlignment="0" applyProtection="0"/>
    <xf numFmtId="0" fontId="296" fillId="0" borderId="0" applyNumberFormat="0" applyFill="0" applyBorder="0" applyAlignment="0" applyProtection="0"/>
    <xf numFmtId="0" fontId="297" fillId="0" borderId="0" applyNumberFormat="0" applyFill="0" applyBorder="0" applyAlignment="0" applyProtection="0"/>
    <xf numFmtId="176" fontId="298" fillId="0" borderId="0" applyNumberFormat="0" applyFill="0" applyBorder="0" applyAlignment="0" applyProtection="0"/>
    <xf numFmtId="176" fontId="298" fillId="0" borderId="0" applyNumberFormat="0" applyFill="0" applyBorder="0" applyAlignment="0" applyProtection="0"/>
    <xf numFmtId="0" fontId="298" fillId="0" borderId="0" applyNumberFormat="0" applyFill="0" applyBorder="0" applyAlignment="0" applyProtection="0"/>
    <xf numFmtId="176" fontId="298" fillId="0" borderId="0" applyNumberFormat="0" applyFill="0" applyBorder="0" applyAlignment="0" applyProtection="0"/>
    <xf numFmtId="176" fontId="298" fillId="0" borderId="0" applyNumberFormat="0" applyFill="0" applyBorder="0" applyAlignment="0" applyProtection="0"/>
    <xf numFmtId="176" fontId="298" fillId="0" borderId="0" applyNumberFormat="0" applyFill="0" applyBorder="0" applyAlignment="0" applyProtection="0"/>
    <xf numFmtId="0" fontId="126" fillId="0" borderId="0" applyNumberFormat="0" applyFill="0" applyBorder="0" applyAlignment="0" applyProtection="0"/>
    <xf numFmtId="0" fontId="298" fillId="0" borderId="0" applyNumberFormat="0" applyFill="0" applyBorder="0" applyAlignment="0" applyProtection="0"/>
    <xf numFmtId="176" fontId="298" fillId="0" borderId="0" applyNumberFormat="0" applyFill="0" applyBorder="0" applyAlignment="0" applyProtection="0"/>
    <xf numFmtId="176" fontId="298" fillId="0" borderId="0" applyNumberFormat="0" applyFill="0" applyBorder="0" applyAlignment="0" applyProtection="0"/>
    <xf numFmtId="0" fontId="298" fillId="0" borderId="0" applyNumberFormat="0" applyFill="0" applyBorder="0" applyAlignment="0" applyProtection="0"/>
    <xf numFmtId="176" fontId="298" fillId="0" borderId="0" applyNumberFormat="0" applyFill="0" applyBorder="0" applyAlignment="0" applyProtection="0"/>
    <xf numFmtId="176" fontId="298" fillId="0" borderId="0" applyNumberFormat="0" applyFill="0" applyBorder="0" applyAlignment="0" applyProtection="0"/>
    <xf numFmtId="176" fontId="298" fillId="0" borderId="0" applyNumberFormat="0" applyFill="0" applyBorder="0" applyAlignment="0" applyProtection="0"/>
    <xf numFmtId="0" fontId="126" fillId="0" borderId="0" applyNumberFormat="0" applyFill="0" applyBorder="0" applyAlignment="0" applyProtection="0"/>
    <xf numFmtId="0" fontId="298" fillId="0" borderId="0" applyNumberFormat="0" applyFill="0" applyBorder="0" applyAlignment="0" applyProtection="0"/>
    <xf numFmtId="176" fontId="298" fillId="0" borderId="0" applyNumberFormat="0" applyFill="0" applyBorder="0" applyAlignment="0" applyProtection="0"/>
    <xf numFmtId="0" fontId="298" fillId="0" borderId="0" applyNumberFormat="0" applyFill="0" applyBorder="0" applyAlignment="0" applyProtection="0"/>
    <xf numFmtId="0" fontId="126" fillId="0" borderId="0" applyNumberFormat="0" applyFill="0" applyBorder="0" applyAlignment="0" applyProtection="0"/>
    <xf numFmtId="0" fontId="298" fillId="0" borderId="0" applyNumberFormat="0" applyFill="0" applyBorder="0" applyAlignment="0" applyProtection="0"/>
    <xf numFmtId="0" fontId="296" fillId="0" borderId="0" applyNumberFormat="0" applyFill="0" applyBorder="0" applyAlignment="0" applyProtection="0"/>
    <xf numFmtId="0" fontId="296" fillId="0" borderId="0" applyNumberFormat="0" applyFill="0" applyBorder="0" applyAlignment="0" applyProtection="0"/>
    <xf numFmtId="0" fontId="296" fillId="0" borderId="0" applyNumberFormat="0" applyFill="0" applyBorder="0" applyAlignment="0" applyProtection="0"/>
    <xf numFmtId="0" fontId="296" fillId="0" borderId="0" applyNumberFormat="0" applyFill="0" applyBorder="0" applyAlignment="0" applyProtection="0"/>
    <xf numFmtId="0" fontId="296" fillId="0" borderId="0" applyNumberFormat="0" applyFill="0" applyBorder="0" applyAlignment="0" applyProtection="0"/>
    <xf numFmtId="176" fontId="289" fillId="0" borderId="0">
      <alignment horizontal="center"/>
    </xf>
    <xf numFmtId="3" fontId="209" fillId="0" borderId="24" applyBorder="0"/>
    <xf numFmtId="3" fontId="299" fillId="0" borderId="24">
      <alignment horizontal="right"/>
    </xf>
    <xf numFmtId="176" fontId="285" fillId="0" borderId="0" applyBorder="0"/>
    <xf numFmtId="0" fontId="300" fillId="0" borderId="0">
      <protection locked="0"/>
    </xf>
    <xf numFmtId="176" fontId="301" fillId="0" borderId="0" applyBorder="0">
      <alignment horizontal="left" vertical="center" indent="1"/>
    </xf>
    <xf numFmtId="0" fontId="300" fillId="0" borderId="0">
      <protection locked="0"/>
    </xf>
    <xf numFmtId="176" fontId="302" fillId="0" borderId="0" applyBorder="0">
      <alignment horizontal="left" indent="2"/>
    </xf>
    <xf numFmtId="176" fontId="174" fillId="0" borderId="0" applyBorder="0">
      <alignment horizontal="left" indent="3"/>
    </xf>
    <xf numFmtId="176" fontId="210" fillId="0" borderId="24">
      <alignment horizontal="center"/>
    </xf>
    <xf numFmtId="176" fontId="210" fillId="0" borderId="24">
      <alignment horizontal="center"/>
    </xf>
    <xf numFmtId="176" fontId="210" fillId="0" borderId="24">
      <alignment horizontal="center"/>
    </xf>
    <xf numFmtId="176" fontId="210" fillId="0" borderId="24">
      <alignment horizontal="center"/>
    </xf>
    <xf numFmtId="176" fontId="210" fillId="0" borderId="24">
      <alignment horizontal="center"/>
    </xf>
    <xf numFmtId="176" fontId="210" fillId="0" borderId="24">
      <alignment horizontal="center"/>
    </xf>
    <xf numFmtId="176" fontId="210" fillId="0" borderId="24">
      <alignment horizontal="center"/>
    </xf>
    <xf numFmtId="176" fontId="210" fillId="0" borderId="24">
      <alignment horizontal="center"/>
    </xf>
    <xf numFmtId="176" fontId="210" fillId="0" borderId="24">
      <alignment horizontal="center"/>
    </xf>
    <xf numFmtId="176" fontId="210" fillId="0" borderId="24">
      <alignment horizontal="center"/>
    </xf>
    <xf numFmtId="176" fontId="210" fillId="0" borderId="24">
      <alignment horizontal="center"/>
    </xf>
    <xf numFmtId="176" fontId="210" fillId="0" borderId="24">
      <alignment horizontal="center"/>
    </xf>
    <xf numFmtId="176" fontId="210" fillId="0" borderId="0">
      <alignment horizontal="center"/>
    </xf>
    <xf numFmtId="176" fontId="210" fillId="0" borderId="0">
      <alignment horizontal="center"/>
    </xf>
    <xf numFmtId="176" fontId="210" fillId="0" borderId="0">
      <alignment horizontal="center"/>
    </xf>
    <xf numFmtId="176" fontId="210" fillId="0" borderId="0">
      <alignment horizontal="center"/>
    </xf>
    <xf numFmtId="176" fontId="210" fillId="0" borderId="0">
      <alignment horizontal="center"/>
    </xf>
    <xf numFmtId="176" fontId="210" fillId="0" borderId="0">
      <alignment horizontal="center"/>
    </xf>
    <xf numFmtId="176" fontId="210" fillId="0" borderId="0">
      <alignment horizontal="center"/>
    </xf>
    <xf numFmtId="176" fontId="210" fillId="0" borderId="0">
      <alignment horizontal="center"/>
    </xf>
    <xf numFmtId="176" fontId="210" fillId="0" borderId="0">
      <alignment horizontal="center"/>
    </xf>
    <xf numFmtId="176" fontId="210" fillId="0" borderId="0">
      <alignment horizontal="center"/>
    </xf>
    <xf numFmtId="176" fontId="210" fillId="0" borderId="0">
      <alignment horizontal="center"/>
    </xf>
    <xf numFmtId="176" fontId="210" fillId="0" borderId="0">
      <alignment horizontal="center"/>
    </xf>
    <xf numFmtId="176" fontId="303" fillId="0" borderId="10" applyFill="0" applyBorder="0" applyProtection="0">
      <alignment horizontal="center" wrapText="1"/>
    </xf>
    <xf numFmtId="176" fontId="303" fillId="0" borderId="0" applyFill="0" applyBorder="0" applyProtection="0">
      <alignment horizontal="left" vertical="top" wrapText="1"/>
    </xf>
    <xf numFmtId="277" fontId="148" fillId="35" borderId="51" applyFill="0" applyBorder="0" applyAlignment="0">
      <alignment horizontal="centerContinuous"/>
    </xf>
    <xf numFmtId="277" fontId="148" fillId="0" borderId="0" applyFont="0" applyFill="0" applyBorder="0" applyAlignment="0" applyProtection="0"/>
    <xf numFmtId="176" fontId="173" fillId="0" borderId="0" applyNumberFormat="0" applyFill="0" applyBorder="0" applyAlignment="0" applyProtection="0"/>
    <xf numFmtId="176" fontId="173" fillId="0" borderId="0" applyNumberFormat="0" applyFill="0" applyBorder="0" applyAlignment="0" applyProtection="0"/>
    <xf numFmtId="176" fontId="173" fillId="0" borderId="0" applyNumberFormat="0" applyFill="0" applyBorder="0" applyAlignment="0" applyProtection="0"/>
    <xf numFmtId="176" fontId="173" fillId="0" borderId="0" applyNumberFormat="0" applyFill="0" applyBorder="0" applyAlignment="0" applyProtection="0"/>
    <xf numFmtId="176" fontId="173" fillId="0" borderId="0" applyNumberFormat="0" applyFill="0" applyBorder="0" applyAlignment="0" applyProtection="0"/>
    <xf numFmtId="176" fontId="173" fillId="0" borderId="0" applyNumberFormat="0" applyFill="0" applyBorder="0" applyAlignment="0" applyProtection="0"/>
    <xf numFmtId="176" fontId="173" fillId="0" borderId="0" applyNumberFormat="0" applyFill="0" applyBorder="0" applyAlignment="0" applyProtection="0"/>
    <xf numFmtId="176" fontId="173" fillId="0" borderId="0" applyNumberFormat="0" applyFill="0" applyBorder="0" applyAlignment="0" applyProtection="0"/>
    <xf numFmtId="176" fontId="173" fillId="0" borderId="0" applyNumberFormat="0" applyFill="0" applyBorder="0" applyAlignment="0" applyProtection="0"/>
    <xf numFmtId="176" fontId="173" fillId="0" borderId="0" applyNumberFormat="0" applyFill="0" applyBorder="0" applyAlignment="0" applyProtection="0"/>
    <xf numFmtId="176" fontId="173" fillId="0" borderId="0" applyNumberFormat="0" applyFill="0" applyBorder="0" applyAlignment="0" applyProtection="0"/>
    <xf numFmtId="176" fontId="173" fillId="0" borderId="0" applyNumberFormat="0" applyFill="0" applyBorder="0" applyAlignment="0" applyProtection="0"/>
    <xf numFmtId="278" fontId="191" fillId="0" borderId="0" applyFill="0" applyBorder="0"/>
    <xf numFmtId="278" fontId="191" fillId="0" borderId="0" applyFill="0" applyBorder="0"/>
    <xf numFmtId="17" fontId="164" fillId="0" borderId="0"/>
    <xf numFmtId="0" fontId="304"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4"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4"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4"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4"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4"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4"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4"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4"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4"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6"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5"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4" fillId="0" borderId="0" applyNumberFormat="0" applyFill="0" applyBorder="0" applyAlignment="0" applyProtection="0"/>
    <xf numFmtId="0" fontId="305" fillId="0" borderId="0" applyNumberFormat="0" applyFill="0" applyBorder="0" applyAlignment="0" applyProtection="0"/>
    <xf numFmtId="0" fontId="304"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4"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4"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4"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4"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4"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4"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4"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4"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4"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4"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4"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4"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4"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4"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4"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4"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4"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4"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4"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4"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4"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4"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4"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4"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4"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4"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4"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4"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4"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4"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4"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4"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4"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4"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4"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4"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4"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4"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4"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4"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4"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4"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4"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4"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4"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273" fillId="0" borderId="0" applyNumberFormat="0" applyFill="0" applyBorder="0" applyAlignment="0" applyProtection="0">
      <alignment vertical="top"/>
      <protection locked="0"/>
    </xf>
    <xf numFmtId="0" fontId="273" fillId="0" borderId="0" applyNumberFormat="0" applyFill="0" applyBorder="0" applyAlignment="0" applyProtection="0">
      <alignment vertical="top"/>
      <protection locked="0"/>
    </xf>
    <xf numFmtId="0" fontId="304"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4"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4"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0" fontId="305" fillId="0" borderId="0" applyNumberFormat="0" applyFill="0" applyBorder="0" applyAlignment="0" applyProtection="0"/>
    <xf numFmtId="176" fontId="216" fillId="0" borderId="0">
      <alignment horizontal="left"/>
    </xf>
    <xf numFmtId="4" fontId="307" fillId="81" borderId="0"/>
    <xf numFmtId="4" fontId="307" fillId="82" borderId="0"/>
    <xf numFmtId="4" fontId="216" fillId="36" borderId="0"/>
    <xf numFmtId="176" fontId="307" fillId="83" borderId="0">
      <alignment horizontal="left"/>
    </xf>
    <xf numFmtId="176" fontId="308" fillId="84" borderId="0"/>
    <xf numFmtId="176" fontId="309" fillId="84" borderId="0"/>
    <xf numFmtId="279" fontId="216" fillId="0" borderId="0">
      <alignment horizontal="right"/>
    </xf>
    <xf numFmtId="176" fontId="310" fillId="85" borderId="0">
      <alignment horizontal="left"/>
    </xf>
    <xf numFmtId="176" fontId="310" fillId="83" borderId="0">
      <alignment horizontal="left"/>
    </xf>
    <xf numFmtId="176" fontId="311" fillId="0" borderId="0">
      <alignment horizontal="left"/>
    </xf>
    <xf numFmtId="176" fontId="216" fillId="0" borderId="0">
      <alignment horizontal="left"/>
    </xf>
    <xf numFmtId="176" fontId="209" fillId="0" borderId="0"/>
    <xf numFmtId="176" fontId="312" fillId="0" borderId="0">
      <alignment horizontal="left"/>
    </xf>
    <xf numFmtId="176" fontId="311" fillId="0" borderId="0"/>
    <xf numFmtId="176" fontId="311" fillId="0" borderId="0"/>
    <xf numFmtId="3" fontId="313" fillId="0" borderId="0" applyBorder="0">
      <alignment vertical="center"/>
    </xf>
    <xf numFmtId="3" fontId="314" fillId="0" borderId="0">
      <alignment vertical="center"/>
    </xf>
    <xf numFmtId="0" fontId="198" fillId="40" borderId="0" applyNumberFormat="0" applyBorder="0" applyAlignment="0" applyProtection="0"/>
    <xf numFmtId="0" fontId="315" fillId="40" borderId="0" applyNumberFormat="0" applyBorder="0" applyAlignment="0" applyProtection="0"/>
    <xf numFmtId="167" fontId="316" fillId="0" borderId="15" applyFill="0" applyBorder="0" applyAlignment="0">
      <alignment horizontal="center"/>
      <protection locked="0"/>
    </xf>
    <xf numFmtId="176" fontId="317" fillId="0" borderId="0"/>
    <xf numFmtId="176" fontId="318" fillId="0" borderId="0"/>
    <xf numFmtId="176" fontId="318" fillId="0" borderId="0"/>
    <xf numFmtId="176" fontId="317" fillId="0" borderId="0"/>
    <xf numFmtId="10" fontId="216" fillId="86" borderId="33" applyNumberFormat="0" applyBorder="0" applyAlignment="0" applyProtection="0"/>
    <xf numFmtId="189" fontId="316" fillId="0" borderId="0" applyFill="0" applyBorder="0" applyAlignment="0">
      <protection locked="0"/>
    </xf>
    <xf numFmtId="0" fontId="319" fillId="41" borderId="25" applyNumberFormat="0" applyAlignment="0" applyProtection="0"/>
    <xf numFmtId="0" fontId="319" fillId="41" borderId="25" applyNumberFormat="0" applyAlignment="0" applyProtection="0"/>
    <xf numFmtId="0" fontId="319" fillId="41" borderId="25" applyNumberFormat="0" applyAlignment="0" applyProtection="0"/>
    <xf numFmtId="0" fontId="319" fillId="41" borderId="25" applyNumberFormat="0" applyAlignment="0" applyProtection="0"/>
    <xf numFmtId="0" fontId="319" fillId="41" borderId="25" applyNumberFormat="0" applyAlignment="0" applyProtection="0"/>
    <xf numFmtId="0" fontId="319" fillId="41" borderId="25" applyNumberFormat="0" applyAlignment="0" applyProtection="0"/>
    <xf numFmtId="0" fontId="319" fillId="41" borderId="25" applyNumberFormat="0" applyAlignment="0" applyProtection="0"/>
    <xf numFmtId="0" fontId="320" fillId="5" borderId="4" applyNumberFormat="0" applyAlignment="0" applyProtection="0"/>
    <xf numFmtId="0" fontId="320" fillId="5" borderId="4" applyNumberFormat="0" applyAlignment="0" applyProtection="0"/>
    <xf numFmtId="0" fontId="320" fillId="5" borderId="4" applyNumberFormat="0" applyAlignment="0" applyProtection="0"/>
    <xf numFmtId="176" fontId="231" fillId="0" borderId="14" applyNumberFormat="0" applyFill="0" applyAlignment="0" applyProtection="0"/>
    <xf numFmtId="176" fontId="231" fillId="0" borderId="14" applyNumberFormat="0" applyFill="0" applyAlignment="0" applyProtection="0"/>
    <xf numFmtId="0" fontId="261" fillId="41" borderId="25" applyNumberFormat="0" applyAlignment="0" applyProtection="0"/>
    <xf numFmtId="176" fontId="231" fillId="0" borderId="14" applyNumberFormat="0" applyFill="0" applyAlignment="0" applyProtection="0"/>
    <xf numFmtId="176" fontId="231" fillId="0" borderId="14" applyNumberFormat="0" applyFill="0" applyAlignment="0" applyProtection="0"/>
    <xf numFmtId="176" fontId="231" fillId="0" borderId="14" applyNumberFormat="0" applyFill="0" applyAlignment="0" applyProtection="0"/>
    <xf numFmtId="0" fontId="130" fillId="5" borderId="4" applyNumberFormat="0" applyAlignment="0" applyProtection="0"/>
    <xf numFmtId="0" fontId="261" fillId="41" borderId="25" applyNumberFormat="0" applyAlignment="0" applyProtection="0"/>
    <xf numFmtId="0" fontId="320" fillId="5" borderId="4" applyNumberFormat="0" applyAlignment="0" applyProtection="0"/>
    <xf numFmtId="0" fontId="320" fillId="5" borderId="4" applyNumberFormat="0" applyAlignment="0" applyProtection="0"/>
    <xf numFmtId="0" fontId="320" fillId="5" borderId="4" applyNumberFormat="0" applyAlignment="0" applyProtection="0"/>
    <xf numFmtId="176" fontId="231" fillId="0" borderId="14" applyNumberFormat="0" applyFill="0" applyAlignment="0" applyProtection="0"/>
    <xf numFmtId="176" fontId="231" fillId="0" borderId="14" applyNumberFormat="0" applyFill="0" applyAlignment="0" applyProtection="0"/>
    <xf numFmtId="0" fontId="261" fillId="41" borderId="25" applyNumberFormat="0" applyAlignment="0" applyProtection="0"/>
    <xf numFmtId="176" fontId="231" fillId="0" borderId="14" applyNumberFormat="0" applyFill="0" applyAlignment="0" applyProtection="0"/>
    <xf numFmtId="176" fontId="231" fillId="0" borderId="14" applyNumberFormat="0" applyFill="0" applyAlignment="0" applyProtection="0"/>
    <xf numFmtId="176" fontId="231" fillId="0" borderId="14" applyNumberFormat="0" applyFill="0" applyAlignment="0" applyProtection="0"/>
    <xf numFmtId="0" fontId="130" fillId="5" borderId="4" applyNumberFormat="0" applyAlignment="0" applyProtection="0"/>
    <xf numFmtId="0" fontId="261" fillId="41" borderId="25" applyNumberFormat="0" applyAlignment="0" applyProtection="0"/>
    <xf numFmtId="176" fontId="231" fillId="0" borderId="14" applyNumberFormat="0" applyFill="0" applyAlignment="0" applyProtection="0"/>
    <xf numFmtId="176" fontId="261" fillId="41" borderId="25" applyNumberFormat="0" applyAlignment="0" applyProtection="0"/>
    <xf numFmtId="0" fontId="261" fillId="41" borderId="25" applyNumberFormat="0" applyAlignment="0" applyProtection="0"/>
    <xf numFmtId="176" fontId="261" fillId="41" borderId="25" applyNumberFormat="0" applyAlignment="0" applyProtection="0"/>
    <xf numFmtId="176" fontId="261" fillId="41" borderId="25" applyNumberFormat="0" applyAlignment="0" applyProtection="0"/>
    <xf numFmtId="176" fontId="261" fillId="41" borderId="25" applyNumberFormat="0" applyAlignment="0" applyProtection="0"/>
    <xf numFmtId="0" fontId="130" fillId="5" borderId="4" applyNumberFormat="0" applyAlignment="0" applyProtection="0"/>
    <xf numFmtId="0" fontId="261" fillId="41" borderId="25" applyNumberFormat="0" applyAlignment="0" applyProtection="0"/>
    <xf numFmtId="176" fontId="231" fillId="0" borderId="14" applyNumberFormat="0" applyFill="0" applyAlignment="0" applyProtection="0"/>
    <xf numFmtId="176" fontId="261" fillId="41" borderId="25" applyNumberFormat="0" applyAlignment="0" applyProtection="0"/>
    <xf numFmtId="176" fontId="261" fillId="41" borderId="25" applyNumberFormat="0" applyAlignment="0" applyProtection="0"/>
    <xf numFmtId="176" fontId="261" fillId="41" borderId="25" applyNumberFormat="0" applyAlignment="0" applyProtection="0"/>
    <xf numFmtId="176" fontId="261" fillId="41" borderId="25" applyNumberFormat="0" applyAlignment="0" applyProtection="0"/>
    <xf numFmtId="0" fontId="319" fillId="41" borderId="25" applyNumberFormat="0" applyAlignment="0" applyProtection="0"/>
    <xf numFmtId="176" fontId="261" fillId="41" borderId="25" applyNumberFormat="0" applyAlignment="0" applyProtection="0"/>
    <xf numFmtId="0" fontId="319" fillId="41" borderId="25" applyNumberFormat="0" applyAlignment="0" applyProtection="0"/>
    <xf numFmtId="176" fontId="261" fillId="41" borderId="25" applyNumberFormat="0" applyAlignment="0" applyProtection="0"/>
    <xf numFmtId="0" fontId="319" fillId="41" borderId="25" applyNumberFormat="0" applyAlignment="0" applyProtection="0"/>
    <xf numFmtId="0" fontId="319" fillId="41" borderId="25" applyNumberFormat="0" applyAlignment="0" applyProtection="0"/>
    <xf numFmtId="0" fontId="319" fillId="41" borderId="25" applyNumberFormat="0" applyAlignment="0" applyProtection="0"/>
    <xf numFmtId="176" fontId="164" fillId="0" borderId="52" applyNumberFormat="0" applyAlignment="0">
      <alignment vertical="center"/>
    </xf>
    <xf numFmtId="176" fontId="164" fillId="0" borderId="53" applyNumberFormat="0" applyAlignment="0">
      <alignment vertical="center"/>
      <protection locked="0"/>
    </xf>
    <xf numFmtId="280" fontId="164" fillId="87" borderId="53" applyNumberFormat="0" applyAlignment="0">
      <alignment vertical="center"/>
      <protection locked="0"/>
    </xf>
    <xf numFmtId="176" fontId="231" fillId="0" borderId="0" applyNumberFormat="0" applyFill="0" applyBorder="0" applyAlignment="0" applyProtection="0"/>
    <xf numFmtId="176" fontId="164" fillId="88" borderId="0" applyNumberFormat="0" applyAlignment="0">
      <alignment vertical="center"/>
    </xf>
    <xf numFmtId="176" fontId="231" fillId="0" borderId="0" applyNumberFormat="0" applyFill="0" applyBorder="0" applyAlignment="0" applyProtection="0"/>
    <xf numFmtId="176" fontId="231" fillId="0" borderId="0" applyNumberFormat="0" applyFill="0" applyBorder="0" applyAlignment="0" applyProtection="0"/>
    <xf numFmtId="176" fontId="231" fillId="0" borderId="0" applyNumberFormat="0" applyFill="0" applyBorder="0" applyAlignment="0" applyProtection="0"/>
    <xf numFmtId="176" fontId="231" fillId="0" borderId="0" applyNumberFormat="0" applyFill="0" applyBorder="0" applyAlignment="0" applyProtection="0"/>
    <xf numFmtId="176" fontId="231" fillId="0" borderId="0" applyNumberFormat="0" applyFill="0" applyBorder="0" applyAlignment="0" applyProtection="0"/>
    <xf numFmtId="176" fontId="231" fillId="0" borderId="0" applyNumberFormat="0" applyFill="0" applyBorder="0" applyAlignment="0" applyProtection="0"/>
    <xf numFmtId="176" fontId="231" fillId="0" borderId="0" applyNumberFormat="0" applyFill="0" applyBorder="0" applyAlignment="0" applyProtection="0"/>
    <xf numFmtId="176" fontId="231" fillId="0" borderId="0" applyNumberFormat="0" applyFill="0" applyBorder="0" applyAlignment="0" applyProtection="0"/>
    <xf numFmtId="176" fontId="231" fillId="0" borderId="0" applyNumberFormat="0" applyFill="0" applyBorder="0" applyAlignment="0" applyProtection="0"/>
    <xf numFmtId="176" fontId="231" fillId="0" borderId="0" applyNumberFormat="0" applyFill="0" applyBorder="0" applyAlignment="0" applyProtection="0"/>
    <xf numFmtId="176" fontId="231" fillId="0" borderId="0" applyNumberFormat="0" applyFill="0" applyBorder="0" applyAlignment="0" applyProtection="0"/>
    <xf numFmtId="176" fontId="164" fillId="0" borderId="54" applyNumberFormat="0" applyAlignment="0">
      <alignment vertical="center"/>
      <protection locked="0"/>
    </xf>
    <xf numFmtId="176" fontId="321" fillId="0" borderId="0" applyBorder="0">
      <alignment horizontal="left" indent="2"/>
    </xf>
    <xf numFmtId="176" fontId="322" fillId="0" borderId="0">
      <alignment horizontal="left" indent="2"/>
    </xf>
    <xf numFmtId="176" fontId="231" fillId="0" borderId="0" applyNumberFormat="0" applyFill="0" applyBorder="0" applyAlignment="0">
      <protection locked="0"/>
    </xf>
    <xf numFmtId="176" fontId="231" fillId="0" borderId="0" applyNumberFormat="0" applyFill="0" applyBorder="0" applyAlignment="0">
      <protection locked="0"/>
    </xf>
    <xf numFmtId="176" fontId="323" fillId="0" borderId="0" applyNumberFormat="0" applyFill="0" applyBorder="0" applyAlignment="0"/>
    <xf numFmtId="176" fontId="324" fillId="89" borderId="11" applyNumberFormat="0" applyFont="0" applyBorder="0" applyAlignment="0" applyProtection="0">
      <alignment horizontal="left"/>
      <protection locked="0"/>
    </xf>
    <xf numFmtId="3" fontId="325" fillId="72" borderId="0">
      <alignment vertical="center"/>
      <protection locked="0"/>
    </xf>
    <xf numFmtId="3" fontId="322" fillId="74" borderId="0" applyBorder="0">
      <alignment vertical="center"/>
      <protection locked="0"/>
    </xf>
    <xf numFmtId="3" fontId="321" fillId="72" borderId="0">
      <alignment vertical="center"/>
      <protection locked="0"/>
    </xf>
    <xf numFmtId="3" fontId="322" fillId="74" borderId="55" applyBorder="0">
      <alignment vertical="center"/>
    </xf>
    <xf numFmtId="10" fontId="326" fillId="90" borderId="0">
      <alignment horizontal="right"/>
      <protection locked="0"/>
    </xf>
    <xf numFmtId="176" fontId="148" fillId="0" borderId="0"/>
    <xf numFmtId="176" fontId="148" fillId="0" borderId="0"/>
    <xf numFmtId="176" fontId="148" fillId="0" borderId="0"/>
    <xf numFmtId="4" fontId="326" fillId="90" borderId="0">
      <alignment horizontal="right"/>
      <protection locked="0"/>
    </xf>
    <xf numFmtId="281" fontId="163" fillId="0" borderId="0"/>
    <xf numFmtId="176" fontId="216" fillId="0" borderId="0" applyNumberFormat="0" applyFill="0" applyBorder="0" applyAlignment="0" applyProtection="0"/>
    <xf numFmtId="176" fontId="229" fillId="0" borderId="0" applyNumberFormat="0" applyFill="0" applyBorder="0" applyAlignment="0" applyProtection="0"/>
    <xf numFmtId="176" fontId="229" fillId="0" borderId="0" applyNumberFormat="0" applyFill="0" applyBorder="0" applyAlignment="0" applyProtection="0"/>
    <xf numFmtId="176" fontId="148" fillId="0" borderId="0" applyNumberFormat="0" applyFill="0" applyBorder="0" applyAlignment="0" applyProtection="0"/>
    <xf numFmtId="282" fontId="216" fillId="0" borderId="0" applyNumberFormat="0" applyFill="0" applyBorder="0" applyAlignment="0" applyProtection="0"/>
    <xf numFmtId="207" fontId="148" fillId="0" borderId="56" applyFill="0" applyBorder="0" applyProtection="0">
      <alignment horizontal="right" vertical="center" wrapText="1"/>
    </xf>
    <xf numFmtId="283" fontId="327" fillId="0" borderId="0" applyBorder="0">
      <alignment vertical="center"/>
      <protection locked="0"/>
    </xf>
    <xf numFmtId="241" fontId="254" fillId="72" borderId="0"/>
    <xf numFmtId="284" fontId="328" fillId="0" borderId="0" applyFont="0" applyFill="0" applyBorder="0" applyAlignment="0" applyProtection="0"/>
    <xf numFmtId="38" fontId="255" fillId="0" borderId="0"/>
    <xf numFmtId="38" fontId="329" fillId="0" borderId="0"/>
    <xf numFmtId="38" fontId="330" fillId="0" borderId="0"/>
    <xf numFmtId="38" fontId="331" fillId="0" borderId="0"/>
    <xf numFmtId="176" fontId="332" fillId="0" borderId="0"/>
    <xf numFmtId="176" fontId="332" fillId="0" borderId="0"/>
    <xf numFmtId="176" fontId="333" fillId="0" borderId="0"/>
    <xf numFmtId="49" fontId="164" fillId="0" borderId="0"/>
    <xf numFmtId="176" fontId="164" fillId="0" borderId="0"/>
    <xf numFmtId="176" fontId="334" fillId="0" borderId="0"/>
    <xf numFmtId="176" fontId="335" fillId="0" borderId="0">
      <alignment horizontal="center"/>
    </xf>
    <xf numFmtId="176" fontId="148" fillId="0" borderId="0" applyFont="0" applyFill="0" applyBorder="0" applyAlignment="0" applyProtection="0"/>
    <xf numFmtId="176" fontId="161" fillId="0" borderId="0" applyNumberFormat="0" applyFont="0" applyFill="0" applyBorder="0" applyProtection="0">
      <alignment horizontal="left" vertical="center"/>
    </xf>
    <xf numFmtId="176" fontId="161" fillId="0" borderId="0" applyNumberFormat="0" applyFont="0" applyFill="0" applyBorder="0" applyProtection="0">
      <alignment horizontal="left" vertical="center"/>
    </xf>
    <xf numFmtId="176" fontId="336" fillId="0" borderId="0"/>
    <xf numFmtId="285" fontId="337" fillId="0" borderId="30" applyFill="0" applyBorder="0" applyAlignment="0" applyProtection="0"/>
    <xf numFmtId="222" fontId="148" fillId="0" borderId="0" applyFill="0" applyBorder="0" applyAlignment="0"/>
    <xf numFmtId="221" fontId="217" fillId="0" borderId="0" applyFill="0" applyBorder="0" applyAlignment="0"/>
    <xf numFmtId="222" fontId="148" fillId="0" borderId="0" applyFill="0" applyBorder="0" applyAlignment="0"/>
    <xf numFmtId="223" fontId="217" fillId="0" borderId="0" applyFill="0" applyBorder="0" applyAlignment="0"/>
    <xf numFmtId="222" fontId="148" fillId="0" borderId="0" applyFill="0" applyBorder="0" applyAlignment="0"/>
    <xf numFmtId="221" fontId="217" fillId="0" borderId="0" applyFill="0" applyBorder="0" applyAlignment="0"/>
    <xf numFmtId="222" fontId="148" fillId="0" borderId="0" applyFill="0" applyBorder="0" applyAlignment="0"/>
    <xf numFmtId="236" fontId="217" fillId="0" borderId="0" applyFill="0" applyBorder="0" applyAlignment="0"/>
    <xf numFmtId="222" fontId="148" fillId="0" borderId="0" applyFill="0" applyBorder="0" applyAlignment="0"/>
    <xf numFmtId="223" fontId="217" fillId="0" borderId="0" applyFill="0" applyBorder="0" applyAlignment="0"/>
    <xf numFmtId="286" fontId="148" fillId="0" borderId="30" applyFill="0" applyBorder="0" applyAlignment="0" applyProtection="0"/>
    <xf numFmtId="0" fontId="338" fillId="0" borderId="6" applyNumberFormat="0" applyFill="0" applyAlignment="0" applyProtection="0"/>
    <xf numFmtId="176" fontId="223" fillId="0" borderId="27" applyNumberFormat="0" applyFill="0" applyAlignment="0" applyProtection="0"/>
    <xf numFmtId="176" fontId="223" fillId="0" borderId="27" applyNumberFormat="0" applyFill="0" applyAlignment="0" applyProtection="0"/>
    <xf numFmtId="0" fontId="223" fillId="0" borderId="27" applyNumberFormat="0" applyFill="0" applyAlignment="0" applyProtection="0"/>
    <xf numFmtId="176" fontId="223" fillId="0" borderId="27" applyNumberFormat="0" applyFill="0" applyAlignment="0" applyProtection="0"/>
    <xf numFmtId="176" fontId="223" fillId="0" borderId="27" applyNumberFormat="0" applyFill="0" applyAlignment="0" applyProtection="0"/>
    <xf numFmtId="176" fontId="223" fillId="0" borderId="27" applyNumberFormat="0" applyFill="0" applyAlignment="0" applyProtection="0"/>
    <xf numFmtId="0" fontId="133" fillId="0" borderId="6" applyNumberFormat="0" applyFill="0" applyAlignment="0" applyProtection="0"/>
    <xf numFmtId="0" fontId="223" fillId="0" borderId="27" applyNumberFormat="0" applyFill="0" applyAlignment="0" applyProtection="0"/>
    <xf numFmtId="176" fontId="223" fillId="0" borderId="27" applyNumberFormat="0" applyFill="0" applyAlignment="0" applyProtection="0"/>
    <xf numFmtId="176" fontId="223" fillId="0" borderId="27" applyNumberFormat="0" applyFill="0" applyAlignment="0" applyProtection="0"/>
    <xf numFmtId="0" fontId="223" fillId="0" borderId="27" applyNumberFormat="0" applyFill="0" applyAlignment="0" applyProtection="0"/>
    <xf numFmtId="176" fontId="223" fillId="0" borderId="27" applyNumberFormat="0" applyFill="0" applyAlignment="0" applyProtection="0"/>
    <xf numFmtId="176" fontId="223" fillId="0" borderId="27" applyNumberFormat="0" applyFill="0" applyAlignment="0" applyProtection="0"/>
    <xf numFmtId="176" fontId="223" fillId="0" borderId="27" applyNumberFormat="0" applyFill="0" applyAlignment="0" applyProtection="0"/>
    <xf numFmtId="0" fontId="133" fillId="0" borderId="6" applyNumberFormat="0" applyFill="0" applyAlignment="0" applyProtection="0"/>
    <xf numFmtId="0" fontId="223" fillId="0" borderId="27" applyNumberFormat="0" applyFill="0" applyAlignment="0" applyProtection="0"/>
    <xf numFmtId="176" fontId="223" fillId="0" borderId="27" applyNumberFormat="0" applyFill="0" applyAlignment="0" applyProtection="0"/>
    <xf numFmtId="0" fontId="223" fillId="0" borderId="27" applyNumberFormat="0" applyFill="0" applyAlignment="0" applyProtection="0"/>
    <xf numFmtId="0" fontId="133" fillId="0" borderId="6" applyNumberFormat="0" applyFill="0" applyAlignment="0" applyProtection="0"/>
    <xf numFmtId="0" fontId="223" fillId="0" borderId="27" applyNumberFormat="0" applyFill="0" applyAlignment="0" applyProtection="0"/>
    <xf numFmtId="0" fontId="338" fillId="0" borderId="6" applyNumberFormat="0" applyFill="0" applyAlignment="0" applyProtection="0"/>
    <xf numFmtId="0" fontId="338" fillId="0" borderId="6" applyNumberFormat="0" applyFill="0" applyAlignment="0" applyProtection="0"/>
    <xf numFmtId="0" fontId="338" fillId="0" borderId="6" applyNumberFormat="0" applyFill="0" applyAlignment="0" applyProtection="0"/>
    <xf numFmtId="0" fontId="338" fillId="0" borderId="6" applyNumberFormat="0" applyFill="0" applyAlignment="0" applyProtection="0"/>
    <xf numFmtId="0" fontId="338" fillId="0" borderId="6" applyNumberFormat="0" applyFill="0" applyAlignment="0" applyProtection="0"/>
    <xf numFmtId="176" fontId="148" fillId="0" borderId="57" applyBorder="0"/>
    <xf numFmtId="176" fontId="339" fillId="0" borderId="39">
      <alignment horizontal="center"/>
    </xf>
    <xf numFmtId="22" fontId="148" fillId="0" borderId="0" applyFont="0" applyFill="0" applyBorder="0" applyAlignment="0" applyProtection="0"/>
    <xf numFmtId="22" fontId="148" fillId="0" borderId="0" applyFont="0" applyFill="0" applyBorder="0" applyAlignment="0" applyProtection="0"/>
    <xf numFmtId="22" fontId="148" fillId="0" borderId="0" applyFont="0" applyFill="0" applyBorder="0" applyAlignment="0" applyProtection="0"/>
    <xf numFmtId="22" fontId="148" fillId="0" borderId="0" applyFont="0" applyFill="0" applyBorder="0" applyAlignment="0" applyProtection="0"/>
    <xf numFmtId="22" fontId="148" fillId="0" borderId="0" applyFont="0" applyFill="0" applyBorder="0" applyAlignment="0" applyProtection="0"/>
    <xf numFmtId="22" fontId="148" fillId="0" borderId="0" applyFont="0" applyFill="0" applyBorder="0" applyAlignment="0" applyProtection="0"/>
    <xf numFmtId="22" fontId="148" fillId="0" borderId="0" applyFont="0" applyFill="0" applyBorder="0" applyAlignment="0" applyProtection="0"/>
    <xf numFmtId="205" fontId="148" fillId="0" borderId="0" applyFont="0" applyFill="0" applyBorder="0" applyAlignment="0" applyProtection="0"/>
    <xf numFmtId="205" fontId="148" fillId="0" borderId="0" applyFont="0" applyFill="0" applyBorder="0" applyAlignment="0" applyProtection="0"/>
    <xf numFmtId="205" fontId="148" fillId="0" borderId="0" applyFont="0" applyFill="0" applyBorder="0" applyAlignment="0" applyProtection="0"/>
    <xf numFmtId="205" fontId="148" fillId="0" borderId="0" applyFont="0" applyFill="0" applyBorder="0" applyAlignment="0" applyProtection="0"/>
    <xf numFmtId="205" fontId="148" fillId="0" borderId="0" applyFont="0" applyFill="0" applyBorder="0" applyAlignment="0" applyProtection="0"/>
    <xf numFmtId="205" fontId="148" fillId="0" borderId="0" applyFont="0" applyFill="0" applyBorder="0" applyAlignment="0" applyProtection="0"/>
    <xf numFmtId="205" fontId="148" fillId="0" borderId="0" applyFont="0" applyFill="0" applyBorder="0" applyAlignment="0" applyProtection="0"/>
    <xf numFmtId="176" fontId="148" fillId="86" borderId="58">
      <alignment horizontal="left"/>
    </xf>
    <xf numFmtId="176" fontId="340" fillId="0" borderId="0" applyNumberFormat="0" applyFill="0" applyBorder="0" applyProtection="0">
      <alignment horizontal="left" vertical="center"/>
    </xf>
    <xf numFmtId="176" fontId="340" fillId="0" borderId="0" applyNumberFormat="0" applyFill="0" applyBorder="0" applyProtection="0">
      <alignment horizontal="left" vertical="center"/>
    </xf>
    <xf numFmtId="176" fontId="340" fillId="0" borderId="0" applyNumberFormat="0" applyFill="0" applyBorder="0" applyProtection="0">
      <alignment horizontal="left" vertical="center"/>
    </xf>
    <xf numFmtId="176" fontId="340" fillId="0" borderId="0" applyNumberFormat="0" applyFill="0" applyBorder="0" applyProtection="0">
      <alignment horizontal="left" vertical="center"/>
    </xf>
    <xf numFmtId="176" fontId="340" fillId="0" borderId="0" applyNumberFormat="0" applyFill="0" applyBorder="0" applyProtection="0">
      <alignment horizontal="left" vertical="center"/>
    </xf>
    <xf numFmtId="176" fontId="340" fillId="0" borderId="0" applyNumberFormat="0" applyFill="0" applyBorder="0" applyProtection="0">
      <alignment horizontal="left" vertical="center"/>
    </xf>
    <xf numFmtId="176" fontId="340" fillId="0" borderId="0" applyNumberFormat="0" applyFill="0" applyBorder="0" applyProtection="0">
      <alignment horizontal="left" vertical="center"/>
    </xf>
    <xf numFmtId="176" fontId="340" fillId="0" borderId="0" applyNumberFormat="0" applyFill="0" applyBorder="0" applyProtection="0">
      <alignment horizontal="left" vertical="center"/>
    </xf>
    <xf numFmtId="176" fontId="340" fillId="0" borderId="0" applyNumberFormat="0" applyFill="0" applyBorder="0" applyProtection="0">
      <alignment horizontal="left" vertical="center"/>
    </xf>
    <xf numFmtId="176" fontId="340" fillId="0" borderId="0" applyNumberFormat="0" applyFill="0" applyBorder="0" applyProtection="0">
      <alignment horizontal="left" vertical="center"/>
    </xf>
    <xf numFmtId="176" fontId="340" fillId="0" borderId="0" applyNumberFormat="0" applyFill="0" applyBorder="0" applyProtection="0">
      <alignment horizontal="left" vertical="center"/>
    </xf>
    <xf numFmtId="176" fontId="340" fillId="0" borderId="0" applyNumberFormat="0" applyFill="0" applyBorder="0" applyProtection="0">
      <alignment horizontal="left" vertical="center"/>
    </xf>
    <xf numFmtId="176" fontId="341" fillId="0" borderId="0" applyNumberFormat="0" applyBorder="0" applyProtection="0">
      <alignment vertical="top"/>
    </xf>
    <xf numFmtId="287" fontId="191" fillId="0" borderId="0" applyFill="0" applyBorder="0" applyProtection="0"/>
    <xf numFmtId="287" fontId="191" fillId="0" borderId="0" applyFill="0" applyBorder="0" applyProtection="0"/>
    <xf numFmtId="182" fontId="148" fillId="0" borderId="0" applyFont="0" applyFill="0" applyBorder="0" applyAlignment="0" applyProtection="0"/>
    <xf numFmtId="206" fontId="148" fillId="0" borderId="0" applyFont="0" applyFill="0" applyBorder="0" applyAlignment="0" applyProtection="0"/>
    <xf numFmtId="222" fontId="148" fillId="0" borderId="0" applyFont="0" applyFill="0" applyBorder="0" applyAlignment="0" applyProtection="0"/>
    <xf numFmtId="288" fontId="148" fillId="0" borderId="0" applyFont="0" applyFill="0" applyBorder="0" applyAlignment="0" applyProtection="0"/>
    <xf numFmtId="289" fontId="148" fillId="0" borderId="0" applyFont="0" applyFill="0" applyBorder="0" applyAlignment="0" applyProtection="0"/>
    <xf numFmtId="192" fontId="148" fillId="0" borderId="0" applyFont="0" applyFill="0" applyBorder="0" applyAlignment="0" applyProtection="0"/>
    <xf numFmtId="2" fontId="342" fillId="0" borderId="59" applyFont="0" applyFill="0" applyBorder="0" applyAlignment="0"/>
    <xf numFmtId="176" fontId="216" fillId="0" borderId="0"/>
    <xf numFmtId="176" fontId="216" fillId="0" borderId="33" applyNumberFormat="0" applyFont="0" applyBorder="0">
      <alignment horizontal="left" vertical="top" wrapText="1"/>
    </xf>
    <xf numFmtId="37" fontId="148" fillId="0" borderId="0" applyFont="0" applyFill="0" applyBorder="0" applyAlignment="0" applyProtection="0"/>
    <xf numFmtId="37" fontId="148" fillId="0" borderId="0" applyFont="0" applyFill="0" applyBorder="0" applyAlignment="0" applyProtection="0"/>
    <xf numFmtId="290" fontId="148" fillId="0" borderId="0" applyFont="0" applyFill="0" applyBorder="0" applyAlignment="0" applyProtection="0"/>
    <xf numFmtId="291" fontId="148" fillId="0" borderId="0" applyFont="0" applyFill="0" applyBorder="0" applyAlignment="0" applyProtection="0"/>
    <xf numFmtId="230" fontId="148" fillId="0" borderId="0" applyFont="0" applyFill="0" applyBorder="0" applyAlignment="0" applyProtection="0"/>
    <xf numFmtId="292" fontId="148" fillId="0" borderId="0" applyFont="0" applyFill="0" applyBorder="0" applyAlignment="0" applyProtection="0"/>
    <xf numFmtId="3" fontId="285" fillId="73" borderId="15" applyBorder="0">
      <alignment horizontal="center"/>
    </xf>
    <xf numFmtId="293" fontId="191" fillId="0" borderId="0" applyFill="0" applyBorder="0"/>
    <xf numFmtId="293" fontId="191" fillId="0" borderId="0" applyFill="0" applyBorder="0"/>
    <xf numFmtId="184" fontId="170" fillId="0" borderId="0" applyNumberFormat="0"/>
    <xf numFmtId="165" fontId="216" fillId="86" borderId="0">
      <alignment horizontal="center"/>
    </xf>
    <xf numFmtId="176" fontId="343" fillId="0" borderId="0">
      <alignment horizontal="centerContinuous"/>
    </xf>
    <xf numFmtId="294" fontId="191" fillId="0" borderId="0"/>
    <xf numFmtId="294" fontId="191" fillId="0" borderId="0"/>
    <xf numFmtId="295" fontId="191" fillId="0" borderId="0" applyFill="0" applyAlignment="0"/>
    <xf numFmtId="295" fontId="191" fillId="0" borderId="0" applyFill="0" applyAlignment="0"/>
    <xf numFmtId="176" fontId="344" fillId="35" borderId="0">
      <alignment horizontal="right"/>
    </xf>
    <xf numFmtId="296" fontId="344" fillId="35" borderId="0">
      <alignment horizontal="right"/>
    </xf>
    <xf numFmtId="296" fontId="344" fillId="35" borderId="0">
      <alignment horizontal="right"/>
    </xf>
    <xf numFmtId="181" fontId="163" fillId="0" borderId="0"/>
    <xf numFmtId="297" fontId="345" fillId="0" borderId="0" applyFill="0" applyBorder="0" applyAlignment="0"/>
    <xf numFmtId="176" fontId="346" fillId="0" borderId="0" applyNumberFormat="0" applyFill="0" applyBorder="0" applyProtection="0">
      <alignment horizontal="left"/>
    </xf>
    <xf numFmtId="176" fontId="346" fillId="0" borderId="0" applyNumberFormat="0" applyFill="0" applyBorder="0" applyProtection="0">
      <alignment horizontal="left"/>
    </xf>
    <xf numFmtId="176" fontId="346" fillId="0" borderId="0" applyNumberFormat="0" applyFill="0" applyBorder="0" applyProtection="0">
      <alignment horizontal="left"/>
    </xf>
    <xf numFmtId="176" fontId="346" fillId="0" borderId="0" applyNumberFormat="0" applyFill="0" applyBorder="0" applyProtection="0">
      <alignment horizontal="left"/>
    </xf>
    <xf numFmtId="176" fontId="346" fillId="0" borderId="0" applyNumberFormat="0" applyFill="0" applyBorder="0" applyProtection="0">
      <alignment horizontal="left"/>
    </xf>
    <xf numFmtId="176" fontId="346" fillId="0" borderId="0" applyNumberFormat="0" applyFill="0" applyBorder="0" applyProtection="0">
      <alignment horizontal="left"/>
    </xf>
    <xf numFmtId="176" fontId="346" fillId="0" borderId="0" applyNumberFormat="0" applyFill="0" applyBorder="0" applyProtection="0">
      <alignment horizontal="left"/>
    </xf>
    <xf numFmtId="176" fontId="346" fillId="0" borderId="0" applyNumberFormat="0" applyFill="0" applyBorder="0" applyProtection="0">
      <alignment horizontal="left"/>
    </xf>
    <xf numFmtId="176" fontId="346" fillId="0" borderId="0" applyNumberFormat="0" applyFill="0" applyBorder="0" applyProtection="0">
      <alignment horizontal="left"/>
    </xf>
    <xf numFmtId="176" fontId="346" fillId="0" borderId="0" applyNumberFormat="0" applyFill="0" applyBorder="0" applyProtection="0">
      <alignment horizontal="left"/>
    </xf>
    <xf numFmtId="176" fontId="346" fillId="0" borderId="0" applyNumberFormat="0" applyFill="0" applyBorder="0" applyProtection="0">
      <alignment horizontal="left"/>
    </xf>
    <xf numFmtId="298" fontId="347" fillId="0" borderId="0"/>
    <xf numFmtId="176" fontId="346" fillId="0" borderId="0" applyNumberFormat="0" applyFill="0" applyBorder="0" applyProtection="0">
      <alignment horizontal="left"/>
    </xf>
    <xf numFmtId="299" fontId="216" fillId="0" borderId="0"/>
    <xf numFmtId="0" fontId="348" fillId="36" borderId="0" applyNumberFormat="0" applyBorder="0" applyAlignment="0" applyProtection="0"/>
    <xf numFmtId="0" fontId="348" fillId="36" borderId="0" applyNumberFormat="0" applyBorder="0" applyAlignment="0" applyProtection="0"/>
    <xf numFmtId="0" fontId="348" fillId="36" borderId="0" applyNumberFormat="0" applyBorder="0" applyAlignment="0" applyProtection="0"/>
    <xf numFmtId="0" fontId="348" fillId="36" borderId="0" applyNumberFormat="0" applyBorder="0" applyAlignment="0" applyProtection="0"/>
    <xf numFmtId="0" fontId="348" fillId="36" borderId="0" applyNumberFormat="0" applyBorder="0" applyAlignment="0" applyProtection="0"/>
    <xf numFmtId="0" fontId="348" fillId="36" borderId="0" applyNumberFormat="0" applyBorder="0" applyAlignment="0" applyProtection="0"/>
    <xf numFmtId="0" fontId="348" fillId="36" borderId="0" applyNumberFormat="0" applyBorder="0" applyAlignment="0" applyProtection="0"/>
    <xf numFmtId="0" fontId="349" fillId="4" borderId="0" applyNumberFormat="0" applyBorder="0" applyAlignment="0" applyProtection="0"/>
    <xf numFmtId="176" fontId="350" fillId="36" borderId="0" applyNumberFormat="0" applyBorder="0" applyAlignment="0" applyProtection="0"/>
    <xf numFmtId="176" fontId="350" fillId="36" borderId="0" applyNumberFormat="0" applyBorder="0" applyAlignment="0" applyProtection="0"/>
    <xf numFmtId="0" fontId="129" fillId="4" borderId="0" applyNumberFormat="0" applyBorder="0" applyAlignment="0" applyProtection="0"/>
    <xf numFmtId="176" fontId="350" fillId="36" borderId="0" applyNumberFormat="0" applyBorder="0" applyAlignment="0" applyProtection="0"/>
    <xf numFmtId="176" fontId="350" fillId="36" borderId="0" applyNumberFormat="0" applyBorder="0" applyAlignment="0" applyProtection="0"/>
    <xf numFmtId="176" fontId="350" fillId="36" borderId="0" applyNumberFormat="0" applyBorder="0" applyAlignment="0" applyProtection="0"/>
    <xf numFmtId="0" fontId="351" fillId="36" borderId="0" applyNumberFormat="0" applyBorder="0" applyAlignment="0" applyProtection="0"/>
    <xf numFmtId="0" fontId="350" fillId="36" borderId="0" applyNumberFormat="0" applyBorder="0" applyAlignment="0" applyProtection="0"/>
    <xf numFmtId="176" fontId="350" fillId="36" borderId="0" applyNumberFormat="0" applyBorder="0" applyAlignment="0" applyProtection="0"/>
    <xf numFmtId="176" fontId="350" fillId="36" borderId="0" applyNumberFormat="0" applyBorder="0" applyAlignment="0" applyProtection="0"/>
    <xf numFmtId="0" fontId="350" fillId="36" borderId="0" applyNumberFormat="0" applyBorder="0" applyAlignment="0" applyProtection="0"/>
    <xf numFmtId="176" fontId="350" fillId="36" borderId="0" applyNumberFormat="0" applyBorder="0" applyAlignment="0" applyProtection="0"/>
    <xf numFmtId="176" fontId="350" fillId="36" borderId="0" applyNumberFormat="0" applyBorder="0" applyAlignment="0" applyProtection="0"/>
    <xf numFmtId="176" fontId="350" fillId="36" borderId="0" applyNumberFormat="0" applyBorder="0" applyAlignment="0" applyProtection="0"/>
    <xf numFmtId="0" fontId="129" fillId="4" borderId="0" applyNumberFormat="0" applyBorder="0" applyAlignment="0" applyProtection="0"/>
    <xf numFmtId="0" fontId="350" fillId="36" borderId="0" applyNumberFormat="0" applyBorder="0" applyAlignment="0" applyProtection="0"/>
    <xf numFmtId="176" fontId="350" fillId="36" borderId="0" applyNumberFormat="0" applyBorder="0" applyAlignment="0" applyProtection="0"/>
    <xf numFmtId="0" fontId="350" fillId="36" borderId="0" applyNumberFormat="0" applyBorder="0" applyAlignment="0" applyProtection="0"/>
    <xf numFmtId="0" fontId="129" fillId="4" borderId="0" applyNumberFormat="0" applyBorder="0" applyAlignment="0" applyProtection="0"/>
    <xf numFmtId="0" fontId="350" fillId="36" borderId="0" applyNumberFormat="0" applyBorder="0" applyAlignment="0" applyProtection="0"/>
    <xf numFmtId="0" fontId="348" fillId="36" borderId="0" applyNumberFormat="0" applyBorder="0" applyAlignment="0" applyProtection="0"/>
    <xf numFmtId="0" fontId="348" fillId="36" borderId="0" applyNumberFormat="0" applyBorder="0" applyAlignment="0" applyProtection="0"/>
    <xf numFmtId="0" fontId="348" fillId="36" borderId="0" applyNumberFormat="0" applyBorder="0" applyAlignment="0" applyProtection="0"/>
    <xf numFmtId="0" fontId="348" fillId="36" borderId="0" applyNumberFormat="0" applyBorder="0" applyAlignment="0" applyProtection="0"/>
    <xf numFmtId="0" fontId="348" fillId="36" borderId="0" applyNumberFormat="0" applyBorder="0" applyAlignment="0" applyProtection="0"/>
    <xf numFmtId="176" fontId="148" fillId="0" borderId="0" applyNumberFormat="0" applyFont="0" applyBorder="0" applyAlignment="0"/>
    <xf numFmtId="176" fontId="148" fillId="0" borderId="0" applyNumberFormat="0" applyFont="0" applyBorder="0" applyAlignment="0"/>
    <xf numFmtId="176" fontId="148" fillId="0" borderId="0" applyNumberFormat="0" applyFont="0" applyBorder="0" applyAlignment="0"/>
    <xf numFmtId="176" fontId="148" fillId="0" borderId="0" applyNumberFormat="0" applyFont="0" applyBorder="0" applyAlignment="0"/>
    <xf numFmtId="176" fontId="196" fillId="0" borderId="0">
      <alignment horizontal="left"/>
    </xf>
    <xf numFmtId="176" fontId="196" fillId="0" borderId="0">
      <alignment horizontal="left"/>
    </xf>
    <xf numFmtId="37" fontId="352" fillId="0" borderId="0"/>
    <xf numFmtId="0" fontId="211" fillId="0" borderId="0"/>
    <xf numFmtId="176" fontId="148" fillId="73" borderId="0">
      <alignment horizontal="left" indent="1"/>
    </xf>
    <xf numFmtId="176" fontId="148" fillId="0" borderId="0"/>
    <xf numFmtId="184" fontId="164" fillId="0" borderId="0"/>
    <xf numFmtId="176" fontId="159" fillId="0" borderId="0"/>
    <xf numFmtId="223" fontId="188" fillId="0" borderId="0"/>
    <xf numFmtId="262" fontId="353" fillId="0" borderId="0"/>
    <xf numFmtId="176" fontId="148" fillId="0" borderId="0"/>
    <xf numFmtId="176" fontId="148" fillId="0" borderId="0"/>
    <xf numFmtId="176" fontId="148" fillId="0" borderId="0"/>
    <xf numFmtId="176" fontId="148" fillId="0" borderId="0"/>
    <xf numFmtId="176" fontId="148" fillId="0" borderId="0"/>
    <xf numFmtId="176" fontId="148" fillId="0" borderId="0"/>
    <xf numFmtId="176" fontId="148" fillId="0" borderId="0"/>
    <xf numFmtId="176" fontId="188" fillId="0" borderId="0"/>
    <xf numFmtId="176" fontId="188" fillId="0" borderId="0"/>
    <xf numFmtId="176" fontId="188" fillId="0" borderId="0"/>
    <xf numFmtId="176" fontId="188" fillId="0" borderId="0"/>
    <xf numFmtId="176" fontId="188" fillId="0" borderId="0"/>
    <xf numFmtId="176" fontId="188" fillId="0" borderId="0"/>
    <xf numFmtId="176" fontId="188" fillId="0" borderId="0"/>
    <xf numFmtId="176" fontId="317" fillId="0" borderId="0"/>
    <xf numFmtId="176" fontId="354" fillId="0" borderId="0"/>
    <xf numFmtId="176" fontId="354" fillId="0" borderId="0"/>
    <xf numFmtId="176" fontId="317" fillId="0" borderId="0">
      <alignment horizontal="right"/>
    </xf>
    <xf numFmtId="183" fontId="158" fillId="0" borderId="0"/>
    <xf numFmtId="300" fontId="158" fillId="0" borderId="0"/>
    <xf numFmtId="0" fontId="121" fillId="0" borderId="0"/>
    <xf numFmtId="0" fontId="121" fillId="0" borderId="0"/>
    <xf numFmtId="0" fontId="121" fillId="0" borderId="0"/>
    <xf numFmtId="0" fontId="121" fillId="0" borderId="0"/>
    <xf numFmtId="0" fontId="182" fillId="0" borderId="0"/>
    <xf numFmtId="0" fontId="121" fillId="0" borderId="0"/>
    <xf numFmtId="0" fontId="139" fillId="0" borderId="0"/>
    <xf numFmtId="0" fontId="121" fillId="0" borderId="0"/>
    <xf numFmtId="0" fontId="148" fillId="0" borderId="0"/>
    <xf numFmtId="176" fontId="182" fillId="0" borderId="0"/>
    <xf numFmtId="0" fontId="121" fillId="0" borderId="0"/>
    <xf numFmtId="0" fontId="121" fillId="0" borderId="0"/>
    <xf numFmtId="0" fontId="121" fillId="0" borderId="0"/>
    <xf numFmtId="0" fontId="121" fillId="0" borderId="0"/>
    <xf numFmtId="0" fontId="121" fillId="0" borderId="0"/>
    <xf numFmtId="0" fontId="139" fillId="0" borderId="0"/>
    <xf numFmtId="0" fontId="121" fillId="0" borderId="0"/>
    <xf numFmtId="0" fontId="182" fillId="0" borderId="0"/>
    <xf numFmtId="176" fontId="182" fillId="0" borderId="0"/>
    <xf numFmtId="0" fontId="355" fillId="0" borderId="0"/>
    <xf numFmtId="276" fontId="148" fillId="0" borderId="0"/>
    <xf numFmtId="0" fontId="356" fillId="0" borderId="0"/>
    <xf numFmtId="0" fontId="355" fillId="0" borderId="0"/>
    <xf numFmtId="176" fontId="182" fillId="0" borderId="0"/>
    <xf numFmtId="0" fontId="121" fillId="0" borderId="0"/>
    <xf numFmtId="0" fontId="121" fillId="0" borderId="0"/>
    <xf numFmtId="0" fontId="121" fillId="0" borderId="0"/>
    <xf numFmtId="0" fontId="121" fillId="0" borderId="0"/>
    <xf numFmtId="0" fontId="121" fillId="0" borderId="0"/>
    <xf numFmtId="0" fontId="148" fillId="0" borderId="0"/>
    <xf numFmtId="0" fontId="121" fillId="0" borderId="0"/>
    <xf numFmtId="0" fontId="182" fillId="0" borderId="0"/>
    <xf numFmtId="176" fontId="182" fillId="0" borderId="0"/>
    <xf numFmtId="0" fontId="121" fillId="0" borderId="0"/>
    <xf numFmtId="0" fontId="121" fillId="0" borderId="0"/>
    <xf numFmtId="0" fontId="121" fillId="0" borderId="0"/>
    <xf numFmtId="0" fontId="121" fillId="0" borderId="0"/>
    <xf numFmtId="0" fontId="121" fillId="0" borderId="0"/>
    <xf numFmtId="276" fontId="357" fillId="0" borderId="0"/>
    <xf numFmtId="0" fontId="121" fillId="0" borderId="0"/>
    <xf numFmtId="0" fontId="182" fillId="0" borderId="0"/>
    <xf numFmtId="176" fontId="148" fillId="0" borderId="0"/>
    <xf numFmtId="0" fontId="121" fillId="0" borderId="0"/>
    <xf numFmtId="0" fontId="121" fillId="0" borderId="0"/>
    <xf numFmtId="0" fontId="121" fillId="0" borderId="0"/>
    <xf numFmtId="176" fontId="182" fillId="0" borderId="0"/>
    <xf numFmtId="0" fontId="121" fillId="0" borderId="0"/>
    <xf numFmtId="0" fontId="121" fillId="0" borderId="0"/>
    <xf numFmtId="0" fontId="148" fillId="0" borderId="0"/>
    <xf numFmtId="0" fontId="121" fillId="0" borderId="0"/>
    <xf numFmtId="0" fontId="182" fillId="0" borderId="0"/>
    <xf numFmtId="0" fontId="121" fillId="0" borderId="0"/>
    <xf numFmtId="0" fontId="121" fillId="0" borderId="0"/>
    <xf numFmtId="0" fontId="121" fillId="0" borderId="0"/>
    <xf numFmtId="0" fontId="121" fillId="0" borderId="0"/>
    <xf numFmtId="0" fontId="121" fillId="0" borderId="0"/>
    <xf numFmtId="0" fontId="148" fillId="0" borderId="0"/>
    <xf numFmtId="0" fontId="121" fillId="0" borderId="0"/>
    <xf numFmtId="0" fontId="182" fillId="0" borderId="0"/>
    <xf numFmtId="0" fontId="182"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82"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82" fillId="0" borderId="0"/>
    <xf numFmtId="176"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82" fillId="0" borderId="0"/>
    <xf numFmtId="0" fontId="182" fillId="0" borderId="0"/>
    <xf numFmtId="0" fontId="148" fillId="0" borderId="0"/>
    <xf numFmtId="0" fontId="358" fillId="0" borderId="0"/>
    <xf numFmtId="0" fontId="358" fillId="0" borderId="0"/>
    <xf numFmtId="0" fontId="358" fillId="0" borderId="0"/>
    <xf numFmtId="0" fontId="358" fillId="0" borderId="0"/>
    <xf numFmtId="0" fontId="358" fillId="0" borderId="0"/>
    <xf numFmtId="0" fontId="148" fillId="0" borderId="0"/>
    <xf numFmtId="0" fontId="359" fillId="0" borderId="0"/>
    <xf numFmtId="0" fontId="359" fillId="0" borderId="0"/>
    <xf numFmtId="0" fontId="359" fillId="0" borderId="0"/>
    <xf numFmtId="0" fontId="359" fillId="0" borderId="0"/>
    <xf numFmtId="0" fontId="155" fillId="0" borderId="0"/>
    <xf numFmtId="0" fontId="182" fillId="0" borderId="0"/>
    <xf numFmtId="0" fontId="158" fillId="0" borderId="0"/>
    <xf numFmtId="0" fontId="358" fillId="0" borderId="0"/>
    <xf numFmtId="0" fontId="359" fillId="0" borderId="0"/>
    <xf numFmtId="0" fontId="359" fillId="0" borderId="0"/>
    <xf numFmtId="0" fontId="359" fillId="0" borderId="0"/>
    <xf numFmtId="0" fontId="359" fillId="0" borderId="0"/>
    <xf numFmtId="0" fontId="359" fillId="0" borderId="0"/>
    <xf numFmtId="0" fontId="359" fillId="0" borderId="0"/>
    <xf numFmtId="0" fontId="359" fillId="0" borderId="0"/>
    <xf numFmtId="0" fontId="359" fillId="0" borderId="0"/>
    <xf numFmtId="0" fontId="359" fillId="0" borderId="0"/>
    <xf numFmtId="0" fontId="182" fillId="0" borderId="0"/>
    <xf numFmtId="0" fontId="359" fillId="0" borderId="0"/>
    <xf numFmtId="0" fontId="182" fillId="0" borderId="0"/>
    <xf numFmtId="0" fontId="182" fillId="0" borderId="0"/>
    <xf numFmtId="0" fontId="182" fillId="0" borderId="0"/>
    <xf numFmtId="0" fontId="182" fillId="0" borderId="0"/>
    <xf numFmtId="0" fontId="182" fillId="0" borderId="0"/>
    <xf numFmtId="0" fontId="182" fillId="0" borderId="0"/>
    <xf numFmtId="0" fontId="182" fillId="0" borderId="0"/>
    <xf numFmtId="0" fontId="182" fillId="0" borderId="0"/>
    <xf numFmtId="0" fontId="182" fillId="0" borderId="0"/>
    <xf numFmtId="0" fontId="148" fillId="0" borderId="0"/>
    <xf numFmtId="0" fontId="358" fillId="0" borderId="0"/>
    <xf numFmtId="0" fontId="158" fillId="0" borderId="0"/>
    <xf numFmtId="0" fontId="358" fillId="0" borderId="0"/>
    <xf numFmtId="0" fontId="358" fillId="0" borderId="0"/>
    <xf numFmtId="0" fontId="358" fillId="0" borderId="0"/>
    <xf numFmtId="176" fontId="148" fillId="0" borderId="0"/>
    <xf numFmtId="0" fontId="358" fillId="0" borderId="0"/>
    <xf numFmtId="0" fontId="358" fillId="0" borderId="0"/>
    <xf numFmtId="0" fontId="358" fillId="0" borderId="0"/>
    <xf numFmtId="0" fontId="182" fillId="0" borderId="0"/>
    <xf numFmtId="0" fontId="182" fillId="0" borderId="0"/>
    <xf numFmtId="0" fontId="182" fillId="0" borderId="0"/>
    <xf numFmtId="0" fontId="182" fillId="0" borderId="0"/>
    <xf numFmtId="0" fontId="182" fillId="0" borderId="0"/>
    <xf numFmtId="0" fontId="182" fillId="0" borderId="0"/>
    <xf numFmtId="0" fontId="182" fillId="0" borderId="0"/>
    <xf numFmtId="0" fontId="182" fillId="0" borderId="0"/>
    <xf numFmtId="0" fontId="182" fillId="0" borderId="0"/>
    <xf numFmtId="0" fontId="182" fillId="0" borderId="0"/>
    <xf numFmtId="0" fontId="182" fillId="0" borderId="0"/>
    <xf numFmtId="176" fontId="148" fillId="0" borderId="0">
      <alignment vertical="top"/>
    </xf>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82"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82"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82"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82"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82"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82"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82" fillId="0" borderId="0"/>
    <xf numFmtId="0" fontId="121" fillId="0" borderId="0"/>
    <xf numFmtId="0" fontId="121" fillId="0" borderId="0"/>
    <xf numFmtId="0" fontId="121" fillId="0" borderId="0"/>
    <xf numFmtId="0" fontId="182" fillId="0" borderId="0"/>
    <xf numFmtId="187" fontId="148" fillId="0" borderId="0">
      <alignment horizontal="left" wrapText="1"/>
    </xf>
    <xf numFmtId="187" fontId="148" fillId="0" borderId="0">
      <alignment horizontal="left" wrapText="1"/>
    </xf>
    <xf numFmtId="187" fontId="148" fillId="0" borderId="0">
      <alignment horizontal="left" wrapText="1"/>
    </xf>
    <xf numFmtId="176" fontId="148" fillId="0" borderId="0">
      <alignment vertical="top"/>
    </xf>
    <xf numFmtId="0" fontId="148"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48" fillId="0" borderId="0"/>
    <xf numFmtId="176" fontId="148" fillId="0" borderId="0">
      <alignment vertical="top"/>
    </xf>
    <xf numFmtId="0" fontId="359" fillId="0" borderId="0"/>
    <xf numFmtId="184" fontId="164" fillId="0" borderId="0"/>
    <xf numFmtId="0" fontId="148" fillId="0" borderId="0"/>
    <xf numFmtId="0" fontId="359" fillId="0" borderId="0"/>
    <xf numFmtId="0" fontId="359" fillId="0" borderId="0"/>
    <xf numFmtId="0" fontId="359" fillId="0" borderId="0"/>
    <xf numFmtId="0" fontId="359" fillId="0" borderId="0"/>
    <xf numFmtId="0" fontId="359" fillId="0" borderId="0"/>
    <xf numFmtId="0" fontId="359" fillId="0" borderId="0"/>
    <xf numFmtId="0" fontId="359" fillId="0" borderId="0"/>
    <xf numFmtId="0" fontId="359" fillId="0" borderId="0"/>
    <xf numFmtId="0" fontId="148" fillId="0" borderId="0"/>
    <xf numFmtId="0" fontId="121" fillId="0" borderId="0"/>
    <xf numFmtId="0" fontId="148" fillId="0" borderId="0"/>
    <xf numFmtId="0" fontId="121" fillId="0" borderId="0"/>
    <xf numFmtId="0" fontId="121" fillId="0" borderId="0"/>
    <xf numFmtId="0" fontId="139" fillId="0" borderId="0"/>
    <xf numFmtId="0" fontId="148" fillId="0" borderId="0"/>
    <xf numFmtId="0" fontId="148" fillId="0" borderId="0"/>
    <xf numFmtId="176" fontId="148" fillId="0" borderId="0"/>
    <xf numFmtId="0" fontId="148" fillId="0" borderId="0"/>
    <xf numFmtId="187" fontId="148" fillId="0" borderId="0">
      <alignment horizontal="left" wrapText="1"/>
    </xf>
    <xf numFmtId="0" fontId="355" fillId="0" borderId="0"/>
    <xf numFmtId="0" fontId="356" fillId="0" borderId="0"/>
    <xf numFmtId="0" fontId="355"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82"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82"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82"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82" fillId="0" borderId="0"/>
    <xf numFmtId="0" fontId="121" fillId="0" borderId="0"/>
    <xf numFmtId="0" fontId="182" fillId="0" borderId="0"/>
    <xf numFmtId="0" fontId="121" fillId="0" borderId="0"/>
    <xf numFmtId="0" fontId="121" fillId="0" borderId="0"/>
    <xf numFmtId="0" fontId="121" fillId="0" borderId="0"/>
    <xf numFmtId="0" fontId="182" fillId="0" borderId="0"/>
    <xf numFmtId="0" fontId="121" fillId="0" borderId="0"/>
    <xf numFmtId="0" fontId="148" fillId="0" borderId="0" applyNumberFormat="0" applyFill="0" applyBorder="0" applyAlignment="0" applyProtection="0"/>
    <xf numFmtId="0" fontId="182" fillId="0" borderId="0"/>
    <xf numFmtId="0" fontId="121" fillId="0" borderId="0"/>
    <xf numFmtId="164" fontId="139" fillId="0" borderId="0"/>
    <xf numFmtId="0" fontId="148" fillId="0" borderId="0"/>
    <xf numFmtId="0" fontId="121" fillId="0" borderId="0"/>
    <xf numFmtId="164" fontId="139" fillId="0" borderId="0"/>
    <xf numFmtId="0" fontId="148" fillId="0" borderId="0"/>
    <xf numFmtId="0" fontId="121" fillId="0" borderId="0"/>
    <xf numFmtId="0" fontId="358" fillId="0" borderId="0"/>
    <xf numFmtId="0" fontId="358" fillId="0" borderId="0"/>
    <xf numFmtId="0" fontId="358" fillId="0" borderId="0"/>
    <xf numFmtId="0" fontId="358" fillId="0" borderId="0"/>
    <xf numFmtId="0" fontId="358" fillId="0" borderId="0"/>
    <xf numFmtId="0" fontId="358" fillId="0" borderId="0"/>
    <xf numFmtId="0" fontId="358" fillId="0" borderId="0"/>
    <xf numFmtId="0" fontId="358" fillId="0" borderId="0"/>
    <xf numFmtId="0" fontId="358" fillId="0" borderId="0"/>
    <xf numFmtId="0" fontId="358" fillId="0" borderId="0"/>
    <xf numFmtId="176" fontId="139"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48"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48"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48"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48"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48" fillId="0" borderId="0"/>
    <xf numFmtId="0" fontId="358" fillId="0" borderId="0"/>
    <xf numFmtId="0" fontId="121" fillId="0" borderId="0"/>
    <xf numFmtId="0" fontId="121" fillId="0" borderId="0"/>
    <xf numFmtId="0" fontId="121" fillId="0" borderId="0"/>
    <xf numFmtId="0" fontId="148" fillId="0" borderId="0"/>
    <xf numFmtId="0" fontId="148" fillId="0" borderId="0"/>
    <xf numFmtId="0" fontId="148" fillId="0" borderId="0"/>
    <xf numFmtId="0" fontId="121" fillId="0" borderId="0"/>
    <xf numFmtId="0" fontId="182" fillId="0" borderId="0"/>
    <xf numFmtId="0" fontId="121" fillId="0" borderId="0"/>
    <xf numFmtId="0" fontId="121" fillId="0" borderId="0"/>
    <xf numFmtId="0" fontId="121" fillId="0" borderId="0"/>
    <xf numFmtId="0" fontId="121" fillId="0" borderId="0"/>
    <xf numFmtId="0" fontId="182" fillId="0" borderId="0"/>
    <xf numFmtId="0" fontId="121" fillId="0" borderId="0"/>
    <xf numFmtId="0" fontId="182" fillId="0" borderId="0"/>
    <xf numFmtId="0" fontId="182" fillId="0" borderId="0"/>
    <xf numFmtId="0" fontId="182" fillId="0" borderId="0"/>
    <xf numFmtId="0" fontId="182" fillId="0" borderId="0"/>
    <xf numFmtId="0" fontId="182" fillId="0" borderId="0"/>
    <xf numFmtId="0" fontId="182" fillId="0" borderId="0"/>
    <xf numFmtId="0" fontId="182"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82"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48"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48"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48"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48"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48"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48" fillId="0" borderId="0"/>
    <xf numFmtId="0" fontId="182" fillId="0" borderId="0"/>
    <xf numFmtId="0" fontId="358" fillId="0" borderId="0"/>
    <xf numFmtId="0" fontId="358" fillId="0" borderId="0"/>
    <xf numFmtId="0" fontId="121" fillId="0" borderId="0"/>
    <xf numFmtId="0" fontId="121" fillId="0" borderId="0"/>
    <xf numFmtId="0" fontId="121" fillId="0" borderId="0"/>
    <xf numFmtId="187" fontId="148" fillId="0" borderId="0">
      <alignment horizontal="left" wrapText="1"/>
    </xf>
    <xf numFmtId="187" fontId="148" fillId="0" borderId="0">
      <alignment horizontal="left" wrapText="1"/>
    </xf>
    <xf numFmtId="187" fontId="148" fillId="0" borderId="0">
      <alignment horizontal="left" wrapText="1"/>
    </xf>
    <xf numFmtId="187" fontId="148" fillId="0" borderId="0">
      <alignment horizontal="left" wrapText="1"/>
    </xf>
    <xf numFmtId="187" fontId="148" fillId="0" borderId="0">
      <alignment horizontal="left" wrapText="1"/>
    </xf>
    <xf numFmtId="187" fontId="148" fillId="0" borderId="0">
      <alignment horizontal="left" wrapText="1"/>
    </xf>
    <xf numFmtId="176" fontId="148" fillId="0" borderId="0"/>
    <xf numFmtId="0" fontId="121" fillId="0" borderId="0"/>
    <xf numFmtId="0" fontId="121" fillId="0" borderId="0"/>
    <xf numFmtId="0" fontId="121" fillId="0" borderId="0"/>
    <xf numFmtId="276" fontId="139" fillId="0" borderId="0"/>
    <xf numFmtId="187" fontId="148" fillId="0" borderId="0">
      <alignment horizontal="left" wrapText="1"/>
    </xf>
    <xf numFmtId="0" fontId="121" fillId="0" borderId="0"/>
    <xf numFmtId="0" fontId="121" fillId="0" borderId="0"/>
    <xf numFmtId="0" fontId="121" fillId="0" borderId="0"/>
    <xf numFmtId="0" fontId="121" fillId="0" borderId="0"/>
    <xf numFmtId="0" fontId="121" fillId="0" borderId="0"/>
    <xf numFmtId="0" fontId="121" fillId="0" borderId="0"/>
    <xf numFmtId="0" fontId="148"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82" fillId="0" borderId="0"/>
    <xf numFmtId="176" fontId="148"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82"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82" fillId="0" borderId="0"/>
    <xf numFmtId="176" fontId="148"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82"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82" fillId="0" borderId="0"/>
    <xf numFmtId="176" fontId="148"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82"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82" fillId="0" borderId="0"/>
    <xf numFmtId="176" fontId="148"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82"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82"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82"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82"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82"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82" fillId="0" borderId="0"/>
    <xf numFmtId="0" fontId="359" fillId="0" borderId="0"/>
    <xf numFmtId="0" fontId="121" fillId="0" borderId="0"/>
    <xf numFmtId="0" fontId="121" fillId="0" borderId="0"/>
    <xf numFmtId="0" fontId="158" fillId="0" borderId="0"/>
    <xf numFmtId="0" fontId="121" fillId="0" borderId="0"/>
    <xf numFmtId="0" fontId="158" fillId="0" borderId="0"/>
    <xf numFmtId="0" fontId="121" fillId="0" borderId="0"/>
    <xf numFmtId="0" fontId="121" fillId="0" borderId="0"/>
    <xf numFmtId="0" fontId="182" fillId="0" borderId="0"/>
    <xf numFmtId="0" fontId="121" fillId="0" borderId="0"/>
    <xf numFmtId="0" fontId="121" fillId="0" borderId="0"/>
    <xf numFmtId="0" fontId="182" fillId="0" borderId="0"/>
    <xf numFmtId="0" fontId="121" fillId="0" borderId="0"/>
    <xf numFmtId="0" fontId="182" fillId="0" borderId="0"/>
    <xf numFmtId="0" fontId="121" fillId="0" borderId="0"/>
    <xf numFmtId="0" fontId="182" fillId="0" borderId="0"/>
    <xf numFmtId="0" fontId="121" fillId="0" borderId="0"/>
    <xf numFmtId="0" fontId="182" fillId="0" borderId="0"/>
    <xf numFmtId="0" fontId="121" fillId="0" borderId="0"/>
    <xf numFmtId="0" fontId="182" fillId="0" borderId="0"/>
    <xf numFmtId="0" fontId="182"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176" fontId="148"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276" fontId="139"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82"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82" fillId="0" borderId="0"/>
    <xf numFmtId="0" fontId="121" fillId="0" borderId="0"/>
    <xf numFmtId="0" fontId="121" fillId="0" borderId="0"/>
    <xf numFmtId="0" fontId="121" fillId="0" borderId="0"/>
    <xf numFmtId="187" fontId="148" fillId="0" borderId="0">
      <alignment horizontal="left" wrapText="1"/>
    </xf>
    <xf numFmtId="187" fontId="148" fillId="0" borderId="0">
      <alignment horizontal="left" wrapText="1"/>
    </xf>
    <xf numFmtId="187" fontId="148" fillId="0" borderId="0">
      <alignment horizontal="left" wrapText="1"/>
    </xf>
    <xf numFmtId="176" fontId="148"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82"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82" fillId="0" borderId="0"/>
    <xf numFmtId="176" fontId="148"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82"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82" fillId="0" borderId="0"/>
    <xf numFmtId="176" fontId="148"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82"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82"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82"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82"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82"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82" fillId="0" borderId="0"/>
    <xf numFmtId="0" fontId="182" fillId="0" borderId="0"/>
    <xf numFmtId="0" fontId="182" fillId="0" borderId="0"/>
    <xf numFmtId="0" fontId="182" fillId="0" borderId="0"/>
    <xf numFmtId="0" fontId="182" fillId="0" borderId="0"/>
    <xf numFmtId="0" fontId="121" fillId="0" borderId="0"/>
    <xf numFmtId="0" fontId="121" fillId="0" borderId="0"/>
    <xf numFmtId="0" fontId="121" fillId="0" borderId="0"/>
    <xf numFmtId="0" fontId="121" fillId="0" borderId="0"/>
    <xf numFmtId="0" fontId="139" fillId="0" borderId="0"/>
    <xf numFmtId="0" fontId="139" fillId="0" borderId="0"/>
    <xf numFmtId="176" fontId="148" fillId="0" borderId="0"/>
    <xf numFmtId="0" fontId="121" fillId="0" borderId="0"/>
    <xf numFmtId="0" fontId="121" fillId="0" borderId="0"/>
    <xf numFmtId="0" fontId="121" fillId="0" borderId="0"/>
    <xf numFmtId="176" fontId="148" fillId="0" borderId="0"/>
    <xf numFmtId="0" fontId="121" fillId="0" borderId="0"/>
    <xf numFmtId="0" fontId="121" fillId="0" borderId="0"/>
    <xf numFmtId="0" fontId="121" fillId="0" borderId="0"/>
    <xf numFmtId="176" fontId="148" fillId="0" borderId="0"/>
    <xf numFmtId="176" fontId="148" fillId="0" borderId="0"/>
    <xf numFmtId="176" fontId="148" fillId="0" borderId="0"/>
    <xf numFmtId="176" fontId="148" fillId="0" borderId="0"/>
    <xf numFmtId="0" fontId="139" fillId="0" borderId="0"/>
    <xf numFmtId="0" fontId="148" fillId="0" borderId="0"/>
    <xf numFmtId="0" fontId="139" fillId="0" borderId="0"/>
    <xf numFmtId="0" fontId="356" fillId="0" borderId="0"/>
    <xf numFmtId="0" fontId="355" fillId="0" borderId="0"/>
    <xf numFmtId="0" fontId="356" fillId="0" borderId="0"/>
    <xf numFmtId="0" fontId="355" fillId="0" borderId="0"/>
    <xf numFmtId="0" fontId="356" fillId="0" borderId="0"/>
    <xf numFmtId="0" fontId="355" fillId="0" borderId="0"/>
    <xf numFmtId="0" fontId="356" fillId="0" borderId="0"/>
    <xf numFmtId="0" fontId="355" fillId="0" borderId="0"/>
    <xf numFmtId="0" fontId="356" fillId="0" borderId="0"/>
    <xf numFmtId="0" fontId="355" fillId="0" borderId="0"/>
    <xf numFmtId="0" fontId="121" fillId="0" borderId="0"/>
    <xf numFmtId="0" fontId="121" fillId="0" borderId="0"/>
    <xf numFmtId="0" fontId="121" fillId="0" borderId="0"/>
    <xf numFmtId="0" fontId="121" fillId="0" borderId="0"/>
    <xf numFmtId="0" fontId="121" fillId="0" borderId="0"/>
    <xf numFmtId="0" fontId="121" fillId="0" borderId="0"/>
    <xf numFmtId="0" fontId="148" fillId="0" borderId="0"/>
    <xf numFmtId="176" fontId="148" fillId="0" borderId="0"/>
    <xf numFmtId="0" fontId="355" fillId="0" borderId="0"/>
    <xf numFmtId="0" fontId="356" fillId="0" borderId="0"/>
    <xf numFmtId="0" fontId="182" fillId="0" borderId="0"/>
    <xf numFmtId="176" fontId="182" fillId="0" borderId="0"/>
    <xf numFmtId="0" fontId="355" fillId="0" borderId="0"/>
    <xf numFmtId="0" fontId="356" fillId="0" borderId="0"/>
    <xf numFmtId="0" fontId="182" fillId="0" borderId="0"/>
    <xf numFmtId="0" fontId="356" fillId="0" borderId="0"/>
    <xf numFmtId="0" fontId="355" fillId="0" borderId="0"/>
    <xf numFmtId="0" fontId="356" fillId="0" borderId="0"/>
    <xf numFmtId="0" fontId="355" fillId="0" borderId="0"/>
    <xf numFmtId="0" fontId="356" fillId="0" borderId="0"/>
    <xf numFmtId="0" fontId="355" fillId="0" borderId="0"/>
    <xf numFmtId="0" fontId="356" fillId="0" borderId="0"/>
    <xf numFmtId="0" fontId="355" fillId="0" borderId="0"/>
    <xf numFmtId="0" fontId="356" fillId="0" borderId="0"/>
    <xf numFmtId="0" fontId="355" fillId="0" borderId="0"/>
    <xf numFmtId="0" fontId="356" fillId="0" borderId="0"/>
    <xf numFmtId="0" fontId="355" fillId="0" borderId="0"/>
    <xf numFmtId="0" fontId="355" fillId="0" borderId="0"/>
    <xf numFmtId="176" fontId="182" fillId="0" borderId="0"/>
    <xf numFmtId="0" fontId="121" fillId="0" borderId="0"/>
    <xf numFmtId="0" fontId="121" fillId="0" borderId="0"/>
    <xf numFmtId="0" fontId="121" fillId="0" borderId="0"/>
    <xf numFmtId="0" fontId="121" fillId="0" borderId="0"/>
    <xf numFmtId="0" fontId="121" fillId="0" borderId="0"/>
    <xf numFmtId="0" fontId="121" fillId="0" borderId="0"/>
    <xf numFmtId="184" fontId="164" fillId="0" borderId="0"/>
    <xf numFmtId="0" fontId="148" fillId="0" borderId="0"/>
    <xf numFmtId="0" fontId="121" fillId="0" borderId="0"/>
    <xf numFmtId="0" fontId="121" fillId="0" borderId="0"/>
    <xf numFmtId="0" fontId="121" fillId="0" borderId="0"/>
    <xf numFmtId="0" fontId="139" fillId="0" borderId="0"/>
    <xf numFmtId="0" fontId="121" fillId="0" borderId="0"/>
    <xf numFmtId="0" fontId="121" fillId="0" borderId="0"/>
    <xf numFmtId="0" fontId="121" fillId="0" borderId="0"/>
    <xf numFmtId="0" fontId="148" fillId="0" borderId="0"/>
    <xf numFmtId="0" fontId="148" fillId="0" borderId="0"/>
    <xf numFmtId="176" fontId="182" fillId="0" borderId="0"/>
    <xf numFmtId="0" fontId="121" fillId="0" borderId="0"/>
    <xf numFmtId="0" fontId="121" fillId="0" borderId="0"/>
    <xf numFmtId="0" fontId="139" fillId="0" borderId="0"/>
    <xf numFmtId="0" fontId="121" fillId="0" borderId="0"/>
    <xf numFmtId="0" fontId="121" fillId="0" borderId="0"/>
    <xf numFmtId="0" fontId="182" fillId="0" borderId="0"/>
    <xf numFmtId="0" fontId="121" fillId="0" borderId="0"/>
    <xf numFmtId="0" fontId="358" fillId="0" borderId="0"/>
    <xf numFmtId="0" fontId="121" fillId="0" borderId="0"/>
    <xf numFmtId="176" fontId="182" fillId="0" borderId="0"/>
    <xf numFmtId="301" fontId="148" fillId="0" borderId="0">
      <protection locked="0"/>
    </xf>
    <xf numFmtId="301" fontId="148" fillId="0" borderId="0">
      <protection locked="0"/>
    </xf>
    <xf numFmtId="301" fontId="148" fillId="0" borderId="0">
      <protection locked="0"/>
    </xf>
    <xf numFmtId="301" fontId="148" fillId="0" borderId="0">
      <protection locked="0"/>
    </xf>
    <xf numFmtId="301" fontId="148" fillId="0" borderId="0">
      <protection locked="0"/>
    </xf>
    <xf numFmtId="301" fontId="148" fillId="0" borderId="0">
      <protection locked="0"/>
    </xf>
    <xf numFmtId="301" fontId="148" fillId="0" borderId="0">
      <protection locked="0"/>
    </xf>
    <xf numFmtId="301" fontId="148" fillId="0" borderId="0">
      <protection locked="0"/>
    </xf>
    <xf numFmtId="176" fontId="360" fillId="0" borderId="60" applyBorder="0">
      <alignment horizontal="center"/>
    </xf>
    <xf numFmtId="0" fontId="148" fillId="43" borderId="61" applyNumberFormat="0" applyFont="0" applyAlignment="0" applyProtection="0"/>
    <xf numFmtId="0" fontId="148" fillId="43" borderId="61" applyNumberFormat="0" applyFont="0" applyAlignment="0" applyProtection="0"/>
    <xf numFmtId="0" fontId="182" fillId="8" borderId="8"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302" fontId="148" fillId="0" borderId="0" applyNumberFormat="0" applyFill="0" applyBorder="0" applyAlignment="0" applyProtection="0"/>
    <xf numFmtId="0" fontId="121"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82" fillId="43" borderId="61" applyNumberFormat="0" applyFont="0" applyAlignment="0" applyProtection="0"/>
    <xf numFmtId="0" fontId="358" fillId="8" borderId="8" applyNumberFormat="0" applyFont="0" applyAlignment="0" applyProtection="0"/>
    <xf numFmtId="0" fontId="359" fillId="8" borderId="8" applyNumberFormat="0" applyFont="0" applyAlignment="0" applyProtection="0"/>
    <xf numFmtId="0" fontId="359" fillId="43" borderId="61" applyNumberFormat="0" applyFont="0" applyAlignment="0" applyProtection="0"/>
    <xf numFmtId="0" fontId="358" fillId="8" borderId="8" applyNumberFormat="0" applyFont="0" applyAlignment="0" applyProtection="0"/>
    <xf numFmtId="0" fontId="359" fillId="8" borderId="8" applyNumberFormat="0" applyFont="0" applyAlignment="0" applyProtection="0"/>
    <xf numFmtId="0" fontId="359" fillId="43" borderId="61" applyNumberFormat="0" applyFont="0" applyAlignment="0" applyProtection="0"/>
    <xf numFmtId="0" fontId="358" fillId="8" borderId="8" applyNumberFormat="0" applyFont="0" applyAlignment="0" applyProtection="0"/>
    <xf numFmtId="0" fontId="359" fillId="8" borderId="8" applyNumberFormat="0" applyFont="0" applyAlignment="0" applyProtection="0"/>
    <xf numFmtId="0" fontId="359" fillId="43" borderId="61" applyNumberFormat="0" applyFont="0" applyAlignment="0" applyProtection="0"/>
    <xf numFmtId="0" fontId="358" fillId="8" borderId="8" applyNumberFormat="0" applyFont="0" applyAlignment="0" applyProtection="0"/>
    <xf numFmtId="0" fontId="359" fillId="8" borderId="8" applyNumberFormat="0" applyFont="0" applyAlignment="0" applyProtection="0"/>
    <xf numFmtId="0" fontId="359" fillId="43" borderId="61" applyNumberFormat="0" applyFont="0" applyAlignment="0" applyProtection="0"/>
    <xf numFmtId="0" fontId="358" fillId="8" borderId="8" applyNumberFormat="0" applyFont="0" applyAlignment="0" applyProtection="0"/>
    <xf numFmtId="0" fontId="359" fillId="8" borderId="8" applyNumberFormat="0" applyFont="0" applyAlignment="0" applyProtection="0"/>
    <xf numFmtId="0" fontId="182" fillId="43" borderId="61" applyNumberFormat="0" applyFont="0" applyAlignment="0" applyProtection="0"/>
    <xf numFmtId="0" fontId="358" fillId="8" borderId="8" applyNumberFormat="0" applyFont="0" applyAlignment="0" applyProtection="0"/>
    <xf numFmtId="0" fontId="359" fillId="8" borderId="8" applyNumberFormat="0" applyFont="0" applyAlignment="0" applyProtection="0"/>
    <xf numFmtId="0" fontId="182" fillId="43" borderId="61" applyNumberFormat="0" applyFont="0" applyAlignment="0" applyProtection="0"/>
    <xf numFmtId="0" fontId="358" fillId="8" borderId="8" applyNumberFormat="0" applyFont="0" applyAlignment="0" applyProtection="0"/>
    <xf numFmtId="0" fontId="359" fillId="8" borderId="8" applyNumberFormat="0" applyFont="0" applyAlignment="0" applyProtection="0"/>
    <xf numFmtId="0" fontId="182" fillId="43" borderId="61" applyNumberFormat="0" applyFont="0" applyAlignment="0" applyProtection="0"/>
    <xf numFmtId="0" fontId="358" fillId="8" borderId="8" applyNumberFormat="0" applyFont="0" applyAlignment="0" applyProtection="0"/>
    <xf numFmtId="0" fontId="359" fillId="8" borderId="8" applyNumberFormat="0" applyFont="0" applyAlignment="0" applyProtection="0"/>
    <xf numFmtId="0" fontId="182" fillId="43" borderId="61" applyNumberFormat="0" applyFont="0" applyAlignment="0" applyProtection="0"/>
    <xf numFmtId="0" fontId="358" fillId="8" borderId="8" applyNumberFormat="0" applyFont="0" applyAlignment="0" applyProtection="0"/>
    <xf numFmtId="0" fontId="359" fillId="8" borderId="8" applyNumberFormat="0" applyFont="0" applyAlignment="0" applyProtection="0"/>
    <xf numFmtId="0" fontId="182" fillId="43" borderId="61" applyNumberFormat="0" applyFont="0" applyAlignment="0" applyProtection="0"/>
    <xf numFmtId="302" fontId="148" fillId="0" borderId="0" applyNumberFormat="0" applyFill="0" applyBorder="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359" fillId="8" borderId="8" applyNumberFormat="0" applyFont="0" applyAlignment="0" applyProtection="0"/>
    <xf numFmtId="0" fontId="182" fillId="43" borderId="61" applyNumberFormat="0" applyFont="0" applyAlignment="0" applyProtection="0"/>
    <xf numFmtId="0" fontId="358" fillId="8" borderId="8" applyNumberFormat="0" applyFont="0" applyAlignment="0" applyProtection="0"/>
    <xf numFmtId="0" fontId="358" fillId="8" borderId="8" applyNumberFormat="0" applyFont="0" applyAlignment="0" applyProtection="0"/>
    <xf numFmtId="0" fontId="358" fillId="8" borderId="8"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358" fillId="8" borderId="8" applyNumberFormat="0" applyFont="0" applyAlignment="0" applyProtection="0"/>
    <xf numFmtId="0" fontId="359" fillId="8" borderId="8" applyNumberFormat="0" applyFont="0" applyAlignment="0" applyProtection="0"/>
    <xf numFmtId="0" fontId="182" fillId="43" borderId="61" applyNumberFormat="0" applyFont="0" applyAlignment="0" applyProtection="0"/>
    <xf numFmtId="0" fontId="358" fillId="8" borderId="8" applyNumberFormat="0" applyFont="0" applyAlignment="0" applyProtection="0"/>
    <xf numFmtId="0" fontId="359" fillId="8" borderId="8" applyNumberFormat="0" applyFont="0" applyAlignment="0" applyProtection="0"/>
    <xf numFmtId="0" fontId="182" fillId="43" borderId="61" applyNumberFormat="0" applyFont="0" applyAlignment="0" applyProtection="0"/>
    <xf numFmtId="0" fontId="358" fillId="8" borderId="8" applyNumberFormat="0" applyFont="0" applyAlignment="0" applyProtection="0"/>
    <xf numFmtId="0" fontId="359" fillId="8" borderId="8" applyNumberFormat="0" applyFont="0" applyAlignment="0" applyProtection="0"/>
    <xf numFmtId="0" fontId="359" fillId="43" borderId="61" applyNumberFormat="0" applyFont="0" applyAlignment="0" applyProtection="0"/>
    <xf numFmtId="0" fontId="182" fillId="8" borderId="8" applyNumberFormat="0" applyFont="0" applyAlignment="0" applyProtection="0"/>
    <xf numFmtId="302" fontId="148" fillId="0" borderId="0" applyNumberFormat="0" applyFill="0" applyBorder="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82" fillId="8" borderId="8" applyNumberFormat="0" applyFont="0" applyAlignment="0" applyProtection="0"/>
    <xf numFmtId="0" fontId="182" fillId="43" borderId="61" applyNumberFormat="0" applyFont="0" applyAlignment="0" applyProtection="0"/>
    <xf numFmtId="302" fontId="148" fillId="0" borderId="0" applyNumberFormat="0" applyFill="0" applyBorder="0" applyAlignment="0" applyProtection="0"/>
    <xf numFmtId="0" fontId="121"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82" fillId="8" borderId="8" applyNumberFormat="0" applyFont="0" applyAlignment="0" applyProtection="0"/>
    <xf numFmtId="0" fontId="182" fillId="43" borderId="61" applyNumberFormat="0" applyFont="0" applyAlignment="0" applyProtection="0"/>
    <xf numFmtId="302" fontId="148" fillId="0" borderId="0" applyNumberFormat="0" applyFill="0" applyBorder="0" applyAlignment="0" applyProtection="0"/>
    <xf numFmtId="0" fontId="121"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82"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82"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82" fillId="43" borderId="61" applyNumberFormat="0" applyFont="0" applyAlignment="0" applyProtection="0"/>
    <xf numFmtId="0" fontId="359" fillId="43" borderId="61"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303" fontId="361" fillId="0" borderId="0" applyNumberFormat="0" applyFill="0" applyBorder="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8" borderId="8" applyNumberFormat="0" applyFont="0" applyAlignment="0" applyProtection="0"/>
    <xf numFmtId="302" fontId="148" fillId="0" borderId="0" applyNumberFormat="0" applyFill="0" applyBorder="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302" fontId="148" fillId="0" borderId="0" applyNumberFormat="0" applyFill="0" applyBorder="0" applyAlignment="0" applyProtection="0"/>
    <xf numFmtId="0" fontId="182" fillId="43" borderId="61"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302" fontId="148" fillId="0" borderId="0" applyNumberFormat="0" applyFill="0" applyBorder="0" applyAlignment="0" applyProtection="0"/>
    <xf numFmtId="0" fontId="182" fillId="43" borderId="61"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302" fontId="148" fillId="0" borderId="0" applyNumberFormat="0" applyFill="0" applyBorder="0" applyAlignment="0" applyProtection="0"/>
    <xf numFmtId="0" fontId="182" fillId="43" borderId="61"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176" fontId="189" fillId="43" borderId="61"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8" borderId="8" applyNumberFormat="0" applyFont="0" applyAlignment="0" applyProtection="0"/>
    <xf numFmtId="176" fontId="148" fillId="43" borderId="61"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176" fontId="148" fillId="43" borderId="61"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176" fontId="148" fillId="43" borderId="61"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176" fontId="148" fillId="43" borderId="61"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43" borderId="61" applyNumberFormat="0" applyFont="0" applyAlignment="0" applyProtection="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48" fillId="0" borderId="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48" fillId="0" borderId="0"/>
    <xf numFmtId="0" fontId="121" fillId="8" borderId="8" applyNumberFormat="0" applyFont="0" applyAlignment="0" applyProtection="0"/>
    <xf numFmtId="0" fontId="182" fillId="8" borderId="8" applyNumberFormat="0" applyFont="0" applyAlignment="0" applyProtection="0"/>
    <xf numFmtId="0" fontId="121" fillId="8" borderId="8" applyNumberFormat="0" applyFont="0" applyAlignment="0" applyProtection="0"/>
    <xf numFmtId="0" fontId="121" fillId="8" borderId="8" applyNumberFormat="0" applyFont="0" applyAlignment="0" applyProtection="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176" fontId="182" fillId="43" borderId="61" applyNumberFormat="0" applyFont="0" applyAlignment="0" applyProtection="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82" fillId="8" borderId="8" applyNumberFormat="0" applyFont="0" applyAlignment="0" applyProtection="0"/>
    <xf numFmtId="176" fontId="148" fillId="43" borderId="61" applyNumberFormat="0" applyFont="0" applyAlignment="0" applyProtection="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176" fontId="148" fillId="43" borderId="61" applyNumberFormat="0" applyFont="0" applyAlignment="0" applyProtection="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176" fontId="148" fillId="43" borderId="61" applyNumberFormat="0" applyFont="0" applyAlignment="0" applyProtection="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176" fontId="148" fillId="43" borderId="61" applyNumberFormat="0" applyFont="0" applyAlignment="0" applyProtection="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21" fillId="8" borderId="8" applyNumberFormat="0" applyFont="0" applyAlignment="0" applyProtection="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82" fillId="8" borderId="8" applyNumberFormat="0" applyFont="0" applyAlignment="0" applyProtection="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82" fillId="8" borderId="8" applyNumberFormat="0" applyFont="0" applyAlignment="0" applyProtection="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82" fillId="8" borderId="8" applyNumberFormat="0" applyFont="0" applyAlignment="0" applyProtection="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82" fillId="8" borderId="8" applyNumberFormat="0" applyFont="0" applyAlignment="0" applyProtection="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176" fontId="148" fillId="73" borderId="33"/>
    <xf numFmtId="241" fontId="362" fillId="72" borderId="0">
      <alignment wrapText="1"/>
    </xf>
    <xf numFmtId="37" fontId="363" fillId="75" borderId="0">
      <alignment horizontal="right"/>
    </xf>
    <xf numFmtId="38" fontId="161" fillId="0" borderId="62" applyFont="0" applyFill="0" applyBorder="0" applyAlignment="0" applyProtection="0"/>
    <xf numFmtId="237" fontId="164" fillId="0" borderId="0" applyFont="0" applyFill="0" applyBorder="0" applyAlignment="0" applyProtection="0">
      <alignment vertical="center"/>
    </xf>
    <xf numFmtId="38" fontId="161" fillId="0" borderId="62" applyFont="0" applyFill="0" applyBorder="0" applyAlignment="0" applyProtection="0"/>
    <xf numFmtId="38" fontId="161" fillId="0" borderId="62" applyFont="0" applyFill="0" applyBorder="0" applyAlignment="0" applyProtection="0"/>
    <xf numFmtId="38" fontId="161" fillId="0" borderId="62" applyFont="0" applyFill="0" applyBorder="0" applyAlignment="0" applyProtection="0"/>
    <xf numFmtId="38" fontId="161" fillId="0" borderId="62" applyFont="0" applyFill="0" applyBorder="0" applyAlignment="0" applyProtection="0"/>
    <xf numFmtId="38" fontId="161" fillId="0" borderId="62" applyFont="0" applyFill="0" applyBorder="0" applyAlignment="0" applyProtection="0"/>
    <xf numFmtId="38" fontId="161" fillId="0" borderId="62" applyFont="0" applyFill="0" applyBorder="0" applyAlignment="0" applyProtection="0"/>
    <xf numFmtId="38" fontId="161" fillId="0" borderId="62" applyFont="0" applyFill="0" applyBorder="0" applyAlignment="0" applyProtection="0"/>
    <xf numFmtId="38" fontId="161" fillId="0" borderId="62" applyFont="0" applyFill="0" applyBorder="0" applyAlignment="0" applyProtection="0"/>
    <xf numFmtId="38" fontId="161" fillId="0" borderId="62" applyFont="0" applyFill="0" applyBorder="0" applyAlignment="0" applyProtection="0"/>
    <xf numFmtId="38" fontId="161" fillId="0" borderId="62" applyFont="0" applyFill="0" applyBorder="0" applyAlignment="0" applyProtection="0"/>
    <xf numFmtId="176" fontId="160" fillId="34" borderId="13">
      <alignment horizontal="center"/>
      <protection locked="0"/>
    </xf>
    <xf numFmtId="38" fontId="161" fillId="0" borderId="62" applyFont="0" applyFill="0" applyBorder="0" applyAlignment="0" applyProtection="0"/>
    <xf numFmtId="4" fontId="364" fillId="0" borderId="0" applyFill="0" applyBorder="0">
      <alignment horizontal="right" vertical="top"/>
    </xf>
    <xf numFmtId="1" fontId="251" fillId="0" borderId="0" applyFont="0" applyFill="0" applyBorder="0" applyAlignment="0"/>
    <xf numFmtId="9" fontId="192" fillId="91" borderId="0" applyFill="0" applyBorder="0"/>
    <xf numFmtId="176" fontId="216" fillId="0" borderId="0" applyNumberFormat="0" applyFill="0" applyBorder="0" applyAlignment="0" applyProtection="0"/>
    <xf numFmtId="176" fontId="229" fillId="0" borderId="0" applyNumberFormat="0" applyFill="0" applyBorder="0" applyAlignment="0" applyProtection="0"/>
    <xf numFmtId="282" fontId="228" fillId="0" borderId="0" applyNumberFormat="0" applyFill="0" applyBorder="0" applyAlignment="0" applyProtection="0"/>
    <xf numFmtId="176" fontId="229" fillId="0" borderId="0" applyNumberFormat="0" applyFill="0" applyBorder="0" applyAlignment="0" applyProtection="0"/>
    <xf numFmtId="176" fontId="229" fillId="0" borderId="0" applyNumberFormat="0" applyFill="0" applyBorder="0" applyAlignment="0" applyProtection="0"/>
    <xf numFmtId="176" fontId="229" fillId="0" borderId="0" applyNumberFormat="0" applyFill="0" applyBorder="0" applyAlignment="0" applyProtection="0"/>
    <xf numFmtId="282" fontId="229" fillId="0" borderId="0" applyNumberFormat="0" applyFill="0" applyBorder="0" applyAlignment="0" applyProtection="0"/>
    <xf numFmtId="176" fontId="365" fillId="0" borderId="0" applyNumberFormat="0" applyFill="0" applyBorder="0" applyAlignment="0" applyProtection="0"/>
    <xf numFmtId="282" fontId="216" fillId="0" borderId="0" applyNumberFormat="0" applyFill="0" applyBorder="0" applyAlignment="0" applyProtection="0"/>
    <xf numFmtId="4" fontId="192" fillId="91" borderId="0" applyFill="0" applyBorder="0"/>
    <xf numFmtId="169" fontId="148" fillId="74" borderId="33"/>
    <xf numFmtId="181" fontId="148" fillId="0" borderId="0" applyFont="0" applyFill="0" applyBorder="0" applyAlignment="0" applyProtection="0"/>
    <xf numFmtId="182" fontId="148" fillId="0" borderId="0" applyFont="0" applyFill="0" applyBorder="0" applyAlignment="0" applyProtection="0"/>
    <xf numFmtId="176" fontId="161" fillId="0" borderId="0" applyFont="0" applyFill="0" applyBorder="0" applyAlignment="0" applyProtection="0"/>
    <xf numFmtId="176" fontId="161" fillId="0" borderId="0" applyFont="0" applyFill="0" applyBorder="0" applyAlignment="0" applyProtection="0"/>
    <xf numFmtId="173" fontId="235" fillId="73" borderId="33">
      <alignment horizontal="right"/>
      <protection locked="0"/>
    </xf>
    <xf numFmtId="176" fontId="366" fillId="34" borderId="13">
      <alignment horizontal="left" wrapText="1"/>
      <protection locked="0"/>
    </xf>
    <xf numFmtId="3" fontId="367" fillId="0" borderId="0" applyBorder="0">
      <alignment vertical="center"/>
    </xf>
    <xf numFmtId="176" fontId="368" fillId="0" borderId="0">
      <alignment horizontal="left"/>
    </xf>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369" fillId="6" borderId="5" applyNumberFormat="0" applyAlignment="0" applyProtection="0"/>
    <xf numFmtId="176" fontId="161" fillId="92" borderId="10" applyNumberFormat="0" applyFont="0" applyBorder="0" applyAlignment="0" applyProtection="0"/>
    <xf numFmtId="176" fontId="161" fillId="92" borderId="10" applyNumberFormat="0" applyFont="0" applyBorder="0" applyAlignment="0" applyProtection="0"/>
    <xf numFmtId="0" fontId="148" fillId="0" borderId="0"/>
    <xf numFmtId="176" fontId="161" fillId="92" borderId="10" applyNumberFormat="0" applyFont="0" applyBorder="0" applyAlignment="0" applyProtection="0"/>
    <xf numFmtId="176" fontId="161" fillId="92" borderId="10" applyNumberFormat="0" applyFont="0" applyBorder="0" applyAlignment="0" applyProtection="0"/>
    <xf numFmtId="176" fontId="161" fillId="92" borderId="10" applyNumberFormat="0" applyFont="0" applyBorder="0" applyAlignment="0" applyProtection="0"/>
    <xf numFmtId="0" fontId="131" fillId="6" borderId="5" applyNumberFormat="0" applyAlignment="0" applyProtection="0"/>
    <xf numFmtId="0" fontId="148" fillId="0" borderId="0"/>
    <xf numFmtId="176" fontId="161" fillId="92" borderId="10" applyNumberFormat="0" applyFont="0" applyBorder="0" applyAlignment="0" applyProtection="0"/>
    <xf numFmtId="176" fontId="161" fillId="92" borderId="10" applyNumberFormat="0" applyFont="0" applyBorder="0" applyAlignment="0" applyProtection="0"/>
    <xf numFmtId="0" fontId="148" fillId="0" borderId="0"/>
    <xf numFmtId="176" fontId="161" fillId="92" borderId="10" applyNumberFormat="0" applyFont="0" applyBorder="0" applyAlignment="0" applyProtection="0"/>
    <xf numFmtId="176" fontId="161" fillId="92" borderId="10" applyNumberFormat="0" applyFont="0" applyBorder="0" applyAlignment="0" applyProtection="0"/>
    <xf numFmtId="176" fontId="161" fillId="92" borderId="10" applyNumberFormat="0" applyFont="0" applyBorder="0" applyAlignment="0" applyProtection="0"/>
    <xf numFmtId="0" fontId="131" fillId="6" borderId="5" applyNumberFormat="0" applyAlignment="0" applyProtection="0"/>
    <xf numFmtId="0" fontId="148" fillId="0" borderId="0"/>
    <xf numFmtId="176" fontId="370" fillId="54" borderId="58" applyNumberFormat="0" applyAlignment="0" applyProtection="0"/>
    <xf numFmtId="176" fontId="370" fillId="54" borderId="58" applyNumberFormat="0" applyAlignment="0" applyProtection="0"/>
    <xf numFmtId="0" fontId="148" fillId="0" borderId="0"/>
    <xf numFmtId="176" fontId="370" fillId="54" borderId="58" applyNumberFormat="0" applyAlignment="0" applyProtection="0"/>
    <xf numFmtId="176" fontId="370" fillId="54" borderId="58" applyNumberFormat="0" applyAlignment="0" applyProtection="0"/>
    <xf numFmtId="176" fontId="370" fillId="54" borderId="58" applyNumberFormat="0" applyAlignment="0" applyProtection="0"/>
    <xf numFmtId="0" fontId="131" fillId="6" borderId="5" applyNumberFormat="0" applyAlignment="0" applyProtection="0"/>
    <xf numFmtId="0" fontId="148" fillId="0" borderId="0"/>
    <xf numFmtId="176" fontId="370" fillId="54" borderId="58" applyNumberFormat="0" applyAlignment="0" applyProtection="0"/>
    <xf numFmtId="176" fontId="370" fillId="54" borderId="58" applyNumberFormat="0" applyAlignment="0" applyProtection="0"/>
    <xf numFmtId="176" fontId="370" fillId="54" borderId="58" applyNumberFormat="0" applyAlignment="0" applyProtection="0"/>
    <xf numFmtId="176" fontId="370" fillId="54" borderId="58" applyNumberFormat="0" applyAlignment="0" applyProtection="0"/>
    <xf numFmtId="176" fontId="370" fillId="54" borderId="58" applyNumberFormat="0" applyAlignment="0" applyProtection="0"/>
    <xf numFmtId="0" fontId="148" fillId="0" borderId="0"/>
    <xf numFmtId="0" fontId="148" fillId="0" borderId="0"/>
    <xf numFmtId="0" fontId="148" fillId="0" borderId="0"/>
    <xf numFmtId="0" fontId="148" fillId="0" borderId="0"/>
    <xf numFmtId="0" fontId="148" fillId="0" borderId="0"/>
    <xf numFmtId="40" fontId="371" fillId="35" borderId="0">
      <alignment horizontal="right"/>
    </xf>
    <xf numFmtId="176" fontId="372" fillId="35" borderId="0">
      <alignment horizontal="right"/>
    </xf>
    <xf numFmtId="176" fontId="373" fillId="35" borderId="62"/>
    <xf numFmtId="176" fontId="373" fillId="0" borderId="0" applyBorder="0">
      <alignment horizontal="centerContinuous"/>
    </xf>
    <xf numFmtId="176" fontId="374" fillId="0" borderId="0" applyBorder="0">
      <alignment horizontal="centerContinuous"/>
    </xf>
    <xf numFmtId="10" fontId="163" fillId="0" borderId="62"/>
    <xf numFmtId="10" fontId="163" fillId="0" borderId="62"/>
    <xf numFmtId="10" fontId="163" fillId="0" borderId="62"/>
    <xf numFmtId="10" fontId="163" fillId="0" borderId="62"/>
    <xf numFmtId="262" fontId="375" fillId="93" borderId="13"/>
    <xf numFmtId="176" fontId="148" fillId="73" borderId="0" applyFont="0" applyAlignment="0"/>
    <xf numFmtId="176" fontId="148" fillId="73" borderId="0" applyFont="0" applyAlignment="0"/>
    <xf numFmtId="176" fontId="196" fillId="0" borderId="0"/>
    <xf numFmtId="196" fontId="148" fillId="0" borderId="0" applyFont="0" applyFill="0" applyBorder="0" applyAlignment="0" applyProtection="0"/>
    <xf numFmtId="304" fontId="376" fillId="0" borderId="0" applyFont="0" applyFill="0" applyBorder="0" applyAlignment="0" applyProtection="0"/>
    <xf numFmtId="305" fontId="148" fillId="0" borderId="0" applyFont="0" applyFill="0" applyBorder="0" applyAlignment="0" applyProtection="0"/>
    <xf numFmtId="176" fontId="377" fillId="0" borderId="0"/>
    <xf numFmtId="14" fontId="191" fillId="0" borderId="0">
      <alignment horizontal="center" wrapText="1"/>
      <protection locked="0"/>
    </xf>
    <xf numFmtId="14" fontId="191" fillId="0" borderId="0">
      <alignment horizontal="center" wrapText="1"/>
      <protection locked="0"/>
    </xf>
    <xf numFmtId="14" fontId="191" fillId="0" borderId="0">
      <alignment horizontal="center" wrapText="1"/>
      <protection locked="0"/>
    </xf>
    <xf numFmtId="14" fontId="191" fillId="0" borderId="0">
      <alignment horizontal="center" wrapText="1"/>
      <protection locked="0"/>
    </xf>
    <xf numFmtId="14" fontId="191" fillId="0" borderId="0">
      <alignment horizontal="center" wrapText="1"/>
      <protection locked="0"/>
    </xf>
    <xf numFmtId="14" fontId="191" fillId="0" borderId="0">
      <alignment horizontal="center" wrapText="1"/>
      <protection locked="0"/>
    </xf>
    <xf numFmtId="14" fontId="191" fillId="0" borderId="0">
      <alignment horizontal="center" wrapText="1"/>
      <protection locked="0"/>
    </xf>
    <xf numFmtId="14" fontId="191" fillId="0" borderId="0">
      <alignment horizontal="center" wrapText="1"/>
      <protection locked="0"/>
    </xf>
    <xf numFmtId="14" fontId="191" fillId="0" borderId="0">
      <alignment horizontal="center" wrapText="1"/>
      <protection locked="0"/>
    </xf>
    <xf numFmtId="14" fontId="191" fillId="0" borderId="0">
      <alignment horizontal="center" wrapText="1"/>
      <protection locked="0"/>
    </xf>
    <xf numFmtId="14" fontId="191" fillId="0" borderId="0">
      <alignment horizontal="center" wrapText="1"/>
      <protection locked="0"/>
    </xf>
    <xf numFmtId="14" fontId="191" fillId="0" borderId="0">
      <alignment horizontal="center" wrapText="1"/>
      <protection locked="0"/>
    </xf>
    <xf numFmtId="176" fontId="377" fillId="0" borderId="0"/>
    <xf numFmtId="9" fontId="378" fillId="0" borderId="63" applyFont="0" applyFill="0" applyBorder="0">
      <alignment horizontal="center" vertical="center"/>
    </xf>
    <xf numFmtId="306" fontId="191" fillId="0" borderId="64" applyFont="0" applyFill="0" applyBorder="0" applyAlignment="0" applyProtection="0">
      <alignment horizontal="right"/>
    </xf>
    <xf numFmtId="167" fontId="354" fillId="0" borderId="0" applyFont="0" applyFill="0" applyBorder="0" applyAlignment="0" applyProtection="0"/>
    <xf numFmtId="167" fontId="354" fillId="0" borderId="0" applyFont="0" applyFill="0" applyBorder="0" applyAlignment="0" applyProtection="0"/>
    <xf numFmtId="307" fontId="148" fillId="0" borderId="0" applyFont="0" applyFill="0" applyBorder="0" applyAlignment="0" applyProtection="0"/>
    <xf numFmtId="167" fontId="161" fillId="0" borderId="0" applyFont="0" applyFill="0" applyBorder="0" applyAlignment="0" applyProtection="0">
      <protection locked="0"/>
    </xf>
    <xf numFmtId="10" fontId="161" fillId="0" borderId="0" applyFont="0" applyFill="0" applyBorder="0" applyAlignment="0" applyProtection="0">
      <protection locked="0"/>
    </xf>
    <xf numFmtId="9" fontId="204" fillId="0" borderId="0" applyFont="0" applyFill="0" applyBorder="0" applyAlignment="0" applyProtection="0"/>
    <xf numFmtId="233" fontId="217" fillId="0" borderId="0" applyFont="0" applyFill="0" applyBorder="0" applyAlignment="0" applyProtection="0"/>
    <xf numFmtId="286" fontId="148" fillId="0" borderId="0" applyFont="0" applyFill="0" applyBorder="0" applyAlignment="0" applyProtection="0"/>
    <xf numFmtId="308" fontId="217" fillId="0" borderId="0" applyFont="0" applyFill="0" applyBorder="0" applyAlignment="0" applyProtection="0"/>
    <xf numFmtId="309" fontId="148" fillId="0" borderId="0" applyFont="0" applyFill="0" applyBorder="0" applyAlignment="0" applyProtection="0"/>
    <xf numFmtId="309" fontId="148" fillId="0" borderId="0" applyFont="0" applyFill="0" applyBorder="0" applyAlignment="0" applyProtection="0"/>
    <xf numFmtId="310" fontId="148" fillId="0" borderId="0" applyFont="0" applyFill="0" applyBorder="0" applyAlignment="0" applyProtection="0"/>
    <xf numFmtId="10" fontId="148" fillId="0" borderId="0" applyFont="0" applyFill="0" applyBorder="0" applyAlignment="0" applyProtection="0"/>
    <xf numFmtId="10" fontId="148" fillId="0" borderId="0" applyFont="0" applyFill="0" applyBorder="0" applyAlignment="0" applyProtection="0"/>
    <xf numFmtId="10" fontId="148" fillId="0" borderId="0" applyFont="0" applyFill="0" applyBorder="0" applyAlignment="0" applyProtection="0"/>
    <xf numFmtId="10" fontId="148" fillId="0" borderId="0" applyFont="0" applyFill="0" applyBorder="0" applyAlignment="0" applyProtection="0"/>
    <xf numFmtId="10" fontId="148" fillId="0" borderId="0" applyFont="0" applyFill="0" applyBorder="0" applyAlignment="0" applyProtection="0"/>
    <xf numFmtId="10" fontId="148" fillId="0" borderId="0" applyFont="0" applyFill="0" applyBorder="0" applyAlignment="0" applyProtection="0"/>
    <xf numFmtId="10" fontId="148" fillId="0" borderId="0" applyFont="0" applyFill="0" applyBorder="0" applyAlignment="0" applyProtection="0"/>
    <xf numFmtId="311" fontId="148" fillId="0" borderId="0" applyFont="0" applyFill="0" applyBorder="0" applyAlignment="0" applyProtection="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9" fontId="139" fillId="0" borderId="0" applyFont="0" applyFill="0" applyBorder="0" applyAlignment="0" applyProtection="0"/>
    <xf numFmtId="9" fontId="358" fillId="0" borderId="0" applyFont="0" applyFill="0" applyBorder="0" applyAlignment="0" applyProtection="0"/>
    <xf numFmtId="9" fontId="359" fillId="0" borderId="0" applyFont="0" applyFill="0" applyBorder="0" applyAlignment="0" applyProtection="0"/>
    <xf numFmtId="9" fontId="148" fillId="0" borderId="0" applyFont="0" applyFill="0" applyBorder="0" applyAlignment="0" applyProtection="0"/>
    <xf numFmtId="9" fontId="148" fillId="0" borderId="0" applyFont="0" applyFill="0" applyBorder="0" applyAlignment="0" applyProtection="0"/>
    <xf numFmtId="9" fontId="139" fillId="0" borderId="0" applyFont="0" applyFill="0" applyBorder="0" applyAlignment="0" applyProtection="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9" fontId="148" fillId="0" borderId="0" applyFont="0" applyFill="0" applyBorder="0" applyAlignment="0" applyProtection="0"/>
    <xf numFmtId="9" fontId="148" fillId="0" borderId="0" applyFont="0" applyFill="0" applyBorder="0" applyAlignment="0" applyProtection="0"/>
    <xf numFmtId="9" fontId="139" fillId="0" borderId="0" applyFont="0" applyFill="0" applyBorder="0" applyAlignment="0" applyProtection="0"/>
    <xf numFmtId="0" fontId="148" fillId="0" borderId="0"/>
    <xf numFmtId="9" fontId="148" fillId="0" borderId="0" applyFont="0" applyFill="0" applyBorder="0" applyAlignment="0" applyProtection="0"/>
    <xf numFmtId="9" fontId="148" fillId="0" borderId="0" applyFont="0" applyFill="0" applyBorder="0" applyAlignment="0" applyProtection="0"/>
    <xf numFmtId="0" fontId="148" fillId="0" borderId="0"/>
    <xf numFmtId="9" fontId="148" fillId="0" borderId="0" applyFont="0" applyFill="0" applyBorder="0" applyAlignment="0" applyProtection="0"/>
    <xf numFmtId="9" fontId="148" fillId="0" borderId="0" applyFont="0" applyFill="0" applyBorder="0" applyAlignment="0" applyProtection="0"/>
    <xf numFmtId="0" fontId="148" fillId="0" borderId="0"/>
    <xf numFmtId="0" fontId="148" fillId="0" borderId="0"/>
    <xf numFmtId="9" fontId="139" fillId="0" borderId="0" applyFont="0" applyFill="0" applyBorder="0" applyAlignment="0" applyProtection="0"/>
    <xf numFmtId="0" fontId="148" fillId="0" borderId="0"/>
    <xf numFmtId="0" fontId="148" fillId="0" borderId="0"/>
    <xf numFmtId="9" fontId="148" fillId="0" borderId="0" applyFont="0" applyFill="0" applyBorder="0" applyAlignment="0" applyProtection="0"/>
    <xf numFmtId="0" fontId="148" fillId="0" borderId="0"/>
    <xf numFmtId="302" fontId="148" fillId="0" borderId="0" applyFont="0" applyFill="0" applyBorder="0" applyAlignment="0" applyProtection="0"/>
    <xf numFmtId="312" fontId="164" fillId="0" borderId="0" applyFont="0" applyFill="0" applyBorder="0" applyAlignment="0" applyProtection="0">
      <alignment vertical="center"/>
    </xf>
    <xf numFmtId="302" fontId="148" fillId="0" borderId="0" applyFont="0" applyFill="0" applyBorder="0" applyAlignment="0" applyProtection="0"/>
    <xf numFmtId="302" fontId="148" fillId="0" borderId="0" applyFont="0" applyFill="0" applyBorder="0" applyAlignment="0" applyProtection="0"/>
    <xf numFmtId="302" fontId="148" fillId="0" borderId="0" applyFont="0" applyFill="0" applyBorder="0" applyAlignment="0" applyProtection="0"/>
    <xf numFmtId="302" fontId="148" fillId="0" borderId="0" applyFont="0" applyFill="0" applyBorder="0" applyAlignment="0" applyProtection="0"/>
    <xf numFmtId="302" fontId="148" fillId="0" borderId="0" applyFont="0" applyFill="0" applyBorder="0" applyAlignment="0" applyProtection="0"/>
    <xf numFmtId="302" fontId="148" fillId="0" borderId="0" applyFont="0" applyFill="0" applyBorder="0" applyAlignment="0" applyProtection="0"/>
    <xf numFmtId="303" fontId="161" fillId="0" borderId="0" applyFont="0" applyFill="0" applyBorder="0" applyAlignment="0" applyProtection="0"/>
    <xf numFmtId="9" fontId="148" fillId="0" borderId="39">
      <alignment horizontal="left"/>
    </xf>
    <xf numFmtId="176" fontId="216" fillId="0" borderId="0">
      <alignment horizontal="center"/>
    </xf>
    <xf numFmtId="176" fontId="148" fillId="0" borderId="0">
      <protection locked="0"/>
    </xf>
    <xf numFmtId="176" fontId="379" fillId="0" borderId="0">
      <protection locked="0"/>
    </xf>
    <xf numFmtId="176" fontId="148" fillId="0" borderId="0">
      <protection locked="0"/>
    </xf>
    <xf numFmtId="176" fontId="157" fillId="0" borderId="0">
      <protection locked="0"/>
    </xf>
    <xf numFmtId="176" fontId="211" fillId="94" borderId="42" applyNumberFormat="0" applyFill="0" applyBorder="0" applyAlignment="0" applyProtection="0"/>
    <xf numFmtId="3" fontId="380" fillId="0" borderId="0"/>
    <xf numFmtId="3" fontId="148" fillId="0" borderId="0"/>
    <xf numFmtId="176" fontId="381" fillId="0" borderId="0" applyFont="0" applyFill="0" applyBorder="0" applyAlignment="0" applyProtection="0">
      <alignment horizontal="center"/>
    </xf>
    <xf numFmtId="176" fontId="381" fillId="0" borderId="0" applyFont="0" applyFill="0" applyBorder="0" applyAlignment="0" applyProtection="0">
      <alignment horizontal="center"/>
    </xf>
    <xf numFmtId="176" fontId="381" fillId="0" borderId="0" applyFont="0" applyFill="0" applyBorder="0" applyAlignment="0" applyProtection="0">
      <alignment horizontal="center"/>
    </xf>
    <xf numFmtId="222" fontId="148" fillId="0" borderId="0" applyFill="0" applyBorder="0" applyAlignment="0"/>
    <xf numFmtId="221" fontId="217" fillId="0" borderId="0" applyFill="0" applyBorder="0" applyAlignment="0"/>
    <xf numFmtId="222" fontId="148" fillId="0" borderId="0" applyFill="0" applyBorder="0" applyAlignment="0"/>
    <xf numFmtId="223" fontId="217" fillId="0" borderId="0" applyFill="0" applyBorder="0" applyAlignment="0"/>
    <xf numFmtId="222" fontId="148" fillId="0" borderId="0" applyFill="0" applyBorder="0" applyAlignment="0"/>
    <xf numFmtId="221" fontId="217" fillId="0" borderId="0" applyFill="0" applyBorder="0" applyAlignment="0"/>
    <xf numFmtId="222" fontId="148" fillId="0" borderId="0" applyFill="0" applyBorder="0" applyAlignment="0"/>
    <xf numFmtId="236" fontId="217" fillId="0" borderId="0" applyFill="0" applyBorder="0" applyAlignment="0"/>
    <xf numFmtId="222" fontId="148" fillId="0" borderId="0" applyFill="0" applyBorder="0" applyAlignment="0"/>
    <xf numFmtId="223" fontId="217" fillId="0" borderId="0" applyFill="0" applyBorder="0" applyAlignment="0"/>
    <xf numFmtId="313" fontId="354" fillId="0" borderId="0" applyFont="0" applyFill="0" applyBorder="0" applyAlignment="0" applyProtection="0"/>
    <xf numFmtId="313" fontId="354" fillId="0" borderId="0" applyFont="0" applyFill="0" applyBorder="0" applyAlignment="0" applyProtection="0"/>
    <xf numFmtId="9" fontId="382" fillId="0" borderId="0" applyNumberFormat="0" applyFill="0" applyBorder="0" applyAlignment="0" applyProtection="0"/>
    <xf numFmtId="176" fontId="148" fillId="67" borderId="0">
      <alignment horizontal="left" indent="1"/>
    </xf>
    <xf numFmtId="238" fontId="383" fillId="0" borderId="15" applyBorder="0"/>
    <xf numFmtId="211" fontId="191" fillId="0" borderId="22" applyNumberFormat="0" applyFont="0" applyFill="0" applyBorder="0" applyAlignment="0"/>
    <xf numFmtId="212" fontId="384" fillId="73" borderId="0" applyBorder="0" applyAlignment="0">
      <protection hidden="1"/>
    </xf>
    <xf numFmtId="1" fontId="384" fillId="73" borderId="0">
      <alignment horizontal="center"/>
    </xf>
    <xf numFmtId="176" fontId="158" fillId="0" borderId="0" applyNumberFormat="0" applyFont="0" applyFill="0" applyBorder="0" applyAlignment="0" applyProtection="0">
      <alignment horizontal="left"/>
    </xf>
    <xf numFmtId="15" fontId="158" fillId="0" borderId="0" applyFont="0" applyFill="0" applyBorder="0" applyAlignment="0" applyProtection="0"/>
    <xf numFmtId="4" fontId="158" fillId="0" borderId="0" applyFont="0" applyFill="0" applyBorder="0" applyAlignment="0" applyProtection="0"/>
    <xf numFmtId="176" fontId="385" fillId="0" borderId="24">
      <alignment horizontal="center"/>
    </xf>
    <xf numFmtId="3" fontId="158" fillId="0" borderId="0" applyFont="0" applyFill="0" applyBorder="0" applyAlignment="0" applyProtection="0"/>
    <xf numFmtId="176" fontId="158" fillId="70" borderId="0" applyNumberFormat="0" applyFont="0" applyBorder="0" applyAlignment="0" applyProtection="0"/>
    <xf numFmtId="176" fontId="386" fillId="0" borderId="0">
      <alignment horizontal="centerContinuous"/>
    </xf>
    <xf numFmtId="176" fontId="387" fillId="0" borderId="10"/>
    <xf numFmtId="176" fontId="161" fillId="0" borderId="0">
      <alignment vertical="top"/>
    </xf>
    <xf numFmtId="176" fontId="161" fillId="0" borderId="0">
      <alignment vertical="top"/>
    </xf>
    <xf numFmtId="176" fontId="161" fillId="0" borderId="0">
      <alignment vertical="top"/>
    </xf>
    <xf numFmtId="3" fontId="164" fillId="0" borderId="0" applyFill="0" applyBorder="0" applyAlignment="0" applyProtection="0"/>
    <xf numFmtId="3" fontId="211" fillId="0" borderId="0" applyFill="0" applyBorder="0" applyAlignment="0" applyProtection="0"/>
    <xf numFmtId="3" fontId="164" fillId="0" borderId="0" applyFill="0" applyBorder="0" applyAlignment="0" applyProtection="0"/>
    <xf numFmtId="10" fontId="196" fillId="0" borderId="33"/>
    <xf numFmtId="10" fontId="148" fillId="0" borderId="0"/>
    <xf numFmtId="10" fontId="148" fillId="0" borderId="0"/>
    <xf numFmtId="10" fontId="148" fillId="0" borderId="0"/>
    <xf numFmtId="2" fontId="163" fillId="0" borderId="0">
      <alignment horizontal="right"/>
    </xf>
    <xf numFmtId="2" fontId="163" fillId="0" borderId="0">
      <alignment horizontal="right"/>
    </xf>
    <xf numFmtId="176" fontId="388" fillId="95" borderId="0"/>
    <xf numFmtId="314" fontId="216" fillId="0" borderId="0"/>
    <xf numFmtId="314" fontId="216" fillId="0" borderId="0"/>
    <xf numFmtId="176" fontId="389" fillId="96" borderId="0" applyNumberFormat="0" applyFont="0" applyBorder="0" applyAlignment="0">
      <alignment horizontal="center"/>
    </xf>
    <xf numFmtId="176" fontId="389" fillId="96" borderId="0" applyNumberFormat="0" applyFont="0" applyBorder="0" applyAlignment="0">
      <alignment horizontal="center"/>
    </xf>
    <xf numFmtId="176" fontId="389" fillId="96" borderId="0" applyNumberFormat="0" applyFont="0" applyBorder="0" applyAlignment="0">
      <alignment horizontal="center"/>
    </xf>
    <xf numFmtId="176" fontId="389" fillId="96" borderId="0" applyNumberFormat="0" applyFont="0" applyBorder="0" applyAlignment="0">
      <alignment horizontal="center"/>
    </xf>
    <xf numFmtId="176" fontId="389" fillId="96" borderId="0" applyNumberFormat="0" applyFont="0" applyBorder="0" applyAlignment="0">
      <alignment horizontal="center"/>
    </xf>
    <xf numFmtId="176" fontId="389" fillId="96" borderId="0" applyNumberFormat="0" applyFont="0" applyBorder="0" applyAlignment="0">
      <alignment horizontal="center"/>
    </xf>
    <xf numFmtId="176" fontId="389" fillId="96" borderId="0" applyNumberFormat="0" applyFont="0" applyBorder="0" applyAlignment="0">
      <alignment horizontal="center"/>
    </xf>
    <xf numFmtId="176" fontId="389" fillId="96" borderId="0" applyNumberFormat="0" applyFont="0" applyBorder="0" applyAlignment="0">
      <alignment horizontal="center"/>
    </xf>
    <xf numFmtId="176" fontId="389" fillId="96" borderId="0" applyNumberFormat="0" applyFont="0" applyBorder="0" applyAlignment="0">
      <alignment horizontal="center"/>
    </xf>
    <xf numFmtId="176" fontId="389" fillId="96" borderId="0" applyNumberFormat="0" applyFont="0" applyBorder="0" applyAlignment="0">
      <alignment horizontal="center"/>
    </xf>
    <xf numFmtId="176" fontId="389" fillId="96" borderId="0" applyNumberFormat="0" applyFont="0" applyBorder="0" applyAlignment="0">
      <alignment horizontal="center"/>
    </xf>
    <xf numFmtId="176" fontId="390" fillId="0" borderId="0"/>
    <xf numFmtId="211" fontId="191" fillId="0" borderId="59" applyNumberFormat="0" applyFont="0" applyFill="0" applyBorder="0" applyAlignment="0"/>
    <xf numFmtId="211" fontId="191" fillId="0" borderId="59" applyNumberFormat="0" applyFont="0" applyFill="0" applyBorder="0" applyAlignment="0"/>
    <xf numFmtId="37" fontId="148" fillId="0" borderId="0" applyNumberFormat="0" applyFill="0" applyBorder="0" applyAlignment="0" applyProtection="0">
      <alignment horizontal="left"/>
    </xf>
    <xf numFmtId="37" fontId="148" fillId="0" borderId="0" applyNumberFormat="0" applyFill="0" applyBorder="0" applyAlignment="0" applyProtection="0">
      <alignment horizontal="left"/>
    </xf>
    <xf numFmtId="37" fontId="148" fillId="0" borderId="0" applyNumberFormat="0" applyFill="0" applyBorder="0" applyAlignment="0" applyProtection="0">
      <alignment horizontal="left"/>
    </xf>
    <xf numFmtId="37" fontId="148" fillId="0" borderId="0" applyNumberFormat="0" applyFill="0" applyBorder="0" applyAlignment="0" applyProtection="0">
      <alignment horizontal="left"/>
    </xf>
    <xf numFmtId="37" fontId="148" fillId="0" borderId="0" applyNumberFormat="0" applyFill="0" applyBorder="0" applyAlignment="0" applyProtection="0">
      <alignment horizontal="left"/>
    </xf>
    <xf numFmtId="37" fontId="148" fillId="0" borderId="0" applyNumberFormat="0" applyFill="0" applyBorder="0" applyAlignment="0" applyProtection="0">
      <alignment horizontal="left"/>
    </xf>
    <xf numFmtId="37" fontId="148" fillId="0" borderId="0" applyNumberFormat="0" applyFill="0" applyBorder="0" applyAlignment="0" applyProtection="0">
      <alignment horizontal="left"/>
    </xf>
    <xf numFmtId="37" fontId="148" fillId="0" borderId="0" applyNumberFormat="0" applyFill="0" applyBorder="0" applyAlignment="0" applyProtection="0">
      <alignment horizontal="left"/>
    </xf>
    <xf numFmtId="315" fontId="148" fillId="0" borderId="0" applyFont="0" applyFill="0" applyBorder="0" applyAlignment="0" applyProtection="0"/>
    <xf numFmtId="176" fontId="148" fillId="0" borderId="65" applyNumberFormat="0" applyFont="0" applyFill="0" applyAlignment="0" applyProtection="0"/>
    <xf numFmtId="176" fontId="148" fillId="0" borderId="66" applyNumberFormat="0" applyFont="0" applyFill="0" applyAlignment="0" applyProtection="0"/>
    <xf numFmtId="176" fontId="148" fillId="0" borderId="18" applyNumberFormat="0" applyFont="0" applyFill="0" applyAlignment="0" applyProtection="0"/>
    <xf numFmtId="176" fontId="148" fillId="0" borderId="67" applyNumberFormat="0" applyFont="0" applyFill="0" applyAlignment="0" applyProtection="0"/>
    <xf numFmtId="176" fontId="148" fillId="0" borderId="68" applyNumberFormat="0" applyFont="0" applyFill="0" applyAlignment="0" applyProtection="0"/>
    <xf numFmtId="176" fontId="148" fillId="47" borderId="0" applyNumberFormat="0" applyFont="0" applyBorder="0" applyAlignment="0" applyProtection="0"/>
    <xf numFmtId="176" fontId="148" fillId="0" borderId="69" applyNumberFormat="0" applyFont="0" applyFill="0" applyAlignment="0" applyProtection="0"/>
    <xf numFmtId="176" fontId="148" fillId="0" borderId="70" applyNumberFormat="0" applyFont="0" applyFill="0" applyAlignment="0" applyProtection="0"/>
    <xf numFmtId="46" fontId="148" fillId="0" borderId="0" applyFont="0" applyFill="0" applyBorder="0" applyAlignment="0" applyProtection="0"/>
    <xf numFmtId="176" fontId="155" fillId="0" borderId="0" applyNumberFormat="0" applyFill="0" applyBorder="0" applyAlignment="0" applyProtection="0"/>
    <xf numFmtId="176" fontId="148" fillId="0" borderId="71" applyNumberFormat="0" applyFont="0" applyFill="0" applyAlignment="0" applyProtection="0"/>
    <xf numFmtId="176" fontId="148" fillId="0" borderId="72" applyNumberFormat="0" applyFont="0" applyFill="0" applyAlignment="0" applyProtection="0"/>
    <xf numFmtId="176" fontId="148" fillId="0" borderId="61" applyNumberFormat="0" applyFont="0" applyFill="0" applyAlignment="0" applyProtection="0"/>
    <xf numFmtId="176" fontId="148" fillId="0" borderId="73" applyNumberFormat="0" applyFont="0" applyFill="0" applyAlignment="0" applyProtection="0"/>
    <xf numFmtId="176" fontId="148" fillId="0" borderId="61" applyNumberFormat="0" applyFont="0" applyFill="0" applyAlignment="0" applyProtection="0"/>
    <xf numFmtId="176" fontId="148" fillId="0" borderId="0" applyNumberFormat="0" applyFont="0" applyFill="0" applyBorder="0" applyProtection="0">
      <alignment horizontal="center"/>
    </xf>
    <xf numFmtId="176" fontId="148" fillId="0" borderId="0"/>
    <xf numFmtId="176" fontId="148" fillId="0" borderId="0"/>
    <xf numFmtId="176" fontId="233" fillId="0" borderId="0" applyNumberFormat="0" applyFill="0" applyBorder="0" applyProtection="0">
      <alignment horizontal="left"/>
    </xf>
    <xf numFmtId="176" fontId="148" fillId="47" borderId="0" applyNumberFormat="0" applyFont="0" applyBorder="0" applyAlignment="0" applyProtection="0"/>
    <xf numFmtId="176" fontId="148" fillId="0" borderId="0"/>
    <xf numFmtId="176" fontId="148" fillId="0" borderId="0"/>
    <xf numFmtId="176" fontId="148" fillId="0" borderId="74" applyNumberFormat="0" applyFont="0" applyFill="0" applyAlignment="0" applyProtection="0"/>
    <xf numFmtId="176" fontId="148" fillId="0" borderId="75" applyNumberFormat="0" applyFont="0" applyFill="0" applyAlignment="0" applyProtection="0"/>
    <xf numFmtId="316" fontId="148" fillId="0" borderId="0" applyFont="0" applyFill="0" applyBorder="0" applyAlignment="0" applyProtection="0"/>
    <xf numFmtId="176" fontId="148" fillId="0" borderId="76" applyNumberFormat="0" applyFont="0" applyFill="0" applyAlignment="0" applyProtection="0"/>
    <xf numFmtId="176" fontId="148" fillId="0" borderId="77" applyNumberFormat="0" applyFont="0" applyFill="0" applyAlignment="0" applyProtection="0"/>
    <xf numFmtId="176" fontId="148" fillId="0" borderId="78" applyNumberFormat="0" applyFont="0" applyFill="0" applyAlignment="0" applyProtection="0"/>
    <xf numFmtId="176" fontId="148" fillId="0" borderId="79" applyNumberFormat="0" applyFont="0" applyFill="0" applyAlignment="0" applyProtection="0"/>
    <xf numFmtId="176" fontId="148" fillId="0" borderId="35" applyNumberFormat="0" applyFont="0" applyFill="0" applyAlignment="0" applyProtection="0"/>
    <xf numFmtId="176" fontId="161" fillId="0" borderId="80" applyNumberFormat="0" applyFont="0" applyFill="0" applyAlignment="0" applyProtection="0"/>
    <xf numFmtId="176" fontId="161" fillId="0" borderId="80" applyNumberFormat="0" applyFont="0" applyFill="0" applyAlignment="0" applyProtection="0"/>
    <xf numFmtId="176" fontId="161" fillId="0" borderId="80" applyNumberFormat="0" applyFont="0" applyFill="0" applyAlignment="0" applyProtection="0"/>
    <xf numFmtId="176" fontId="161" fillId="0" borderId="80" applyNumberFormat="0" applyFont="0" applyFill="0" applyAlignment="0" applyProtection="0"/>
    <xf numFmtId="176" fontId="161" fillId="0" borderId="80" applyNumberFormat="0" applyFont="0" applyFill="0" applyAlignment="0" applyProtection="0"/>
    <xf numFmtId="176" fontId="161" fillId="0" borderId="80" applyNumberFormat="0" applyFont="0" applyFill="0" applyAlignment="0" applyProtection="0"/>
    <xf numFmtId="176" fontId="161" fillId="0" borderId="80" applyNumberFormat="0" applyFont="0" applyFill="0" applyAlignment="0" applyProtection="0"/>
    <xf numFmtId="176" fontId="161" fillId="0" borderId="80" applyNumberFormat="0" applyFont="0" applyFill="0" applyAlignment="0" applyProtection="0"/>
    <xf numFmtId="176" fontId="161" fillId="0" borderId="80" applyNumberFormat="0" applyFont="0" applyFill="0" applyAlignment="0" applyProtection="0"/>
    <xf numFmtId="176" fontId="161" fillId="0" borderId="80" applyNumberFormat="0" applyFont="0" applyFill="0" applyAlignment="0" applyProtection="0"/>
    <xf numFmtId="176" fontId="161" fillId="0" borderId="80" applyNumberFormat="0" applyFont="0" applyFill="0" applyAlignment="0" applyProtection="0"/>
    <xf numFmtId="176" fontId="172" fillId="37" borderId="81" applyNumberFormat="0" applyBorder="0" applyProtection="0">
      <alignment horizontal="left" wrapText="1"/>
    </xf>
    <xf numFmtId="176" fontId="172" fillId="37" borderId="0" applyNumberFormat="0" applyBorder="0" applyProtection="0">
      <alignment horizontal="left"/>
    </xf>
    <xf numFmtId="176" fontId="172" fillId="37" borderId="0" applyNumberFormat="0" applyBorder="0" applyProtection="0">
      <alignment horizontal="left"/>
    </xf>
    <xf numFmtId="176" fontId="172" fillId="37" borderId="0" applyNumberFormat="0" applyBorder="0" applyProtection="0">
      <alignment horizontal="left"/>
    </xf>
    <xf numFmtId="176" fontId="172" fillId="37" borderId="0" applyNumberFormat="0" applyBorder="0" applyProtection="0">
      <alignment horizontal="left"/>
    </xf>
    <xf numFmtId="176" fontId="172" fillId="37" borderId="0" applyNumberFormat="0" applyBorder="0" applyProtection="0">
      <alignment horizontal="left"/>
    </xf>
    <xf numFmtId="176" fontId="172" fillId="37" borderId="0" applyNumberFormat="0" applyBorder="0" applyProtection="0">
      <alignment horizontal="left"/>
    </xf>
    <xf numFmtId="176" fontId="172" fillId="37" borderId="0" applyNumberFormat="0" applyBorder="0" applyProtection="0">
      <alignment horizontal="left"/>
    </xf>
    <xf numFmtId="176" fontId="172" fillId="37" borderId="0" applyNumberFormat="0" applyBorder="0" applyProtection="0">
      <alignment horizontal="left"/>
    </xf>
    <xf numFmtId="176" fontId="172" fillId="37" borderId="0" applyNumberFormat="0" applyBorder="0" applyProtection="0">
      <alignment horizontal="left"/>
    </xf>
    <xf numFmtId="176" fontId="172" fillId="37" borderId="0" applyNumberFormat="0" applyBorder="0" applyProtection="0">
      <alignment horizontal="left"/>
    </xf>
    <xf numFmtId="176" fontId="172" fillId="37" borderId="0" applyNumberFormat="0" applyBorder="0" applyProtection="0">
      <alignment horizontal="left"/>
    </xf>
    <xf numFmtId="176" fontId="172" fillId="37" borderId="0" applyNumberFormat="0" applyBorder="0" applyProtection="0">
      <alignment horizontal="left"/>
    </xf>
    <xf numFmtId="176" fontId="172" fillId="37" borderId="81" applyNumberFormat="0" applyBorder="0" applyProtection="0">
      <alignment horizontal="left" wrapText="1"/>
    </xf>
    <xf numFmtId="176" fontId="172" fillId="37" borderId="81" applyNumberFormat="0" applyBorder="0" applyProtection="0">
      <alignment horizontal="left" wrapText="1"/>
    </xf>
    <xf numFmtId="176" fontId="172" fillId="37" borderId="81" applyNumberFormat="0" applyBorder="0" applyProtection="0">
      <alignment horizontal="left" wrapText="1"/>
    </xf>
    <xf numFmtId="176" fontId="172" fillId="37" borderId="81" applyNumberFormat="0" applyBorder="0" applyProtection="0">
      <alignment horizontal="left" wrapText="1"/>
    </xf>
    <xf numFmtId="176" fontId="172" fillId="37" borderId="81" applyNumberFormat="0" applyBorder="0" applyProtection="0">
      <alignment horizontal="left" wrapText="1"/>
    </xf>
    <xf numFmtId="176" fontId="172" fillId="37" borderId="81" applyNumberFormat="0" applyBorder="0" applyProtection="0">
      <alignment horizontal="left" wrapText="1"/>
    </xf>
    <xf numFmtId="176" fontId="172" fillId="37" borderId="81" applyNumberFormat="0" applyBorder="0" applyProtection="0">
      <alignment horizontal="left" wrapText="1"/>
    </xf>
    <xf numFmtId="176" fontId="172" fillId="37" borderId="81" applyNumberFormat="0" applyBorder="0" applyProtection="0">
      <alignment horizontal="left" wrapText="1"/>
    </xf>
    <xf numFmtId="176" fontId="172" fillId="37" borderId="81" applyNumberFormat="0" applyBorder="0" applyProtection="0">
      <alignment horizontal="left" wrapText="1"/>
    </xf>
    <xf numFmtId="176" fontId="172" fillId="37" borderId="81" applyNumberFormat="0" applyBorder="0" applyProtection="0">
      <alignment horizontal="left" wrapText="1"/>
    </xf>
    <xf numFmtId="176" fontId="172" fillId="37" borderId="81" applyNumberFormat="0" applyBorder="0" applyProtection="0">
      <alignment horizontal="left" wrapText="1"/>
    </xf>
    <xf numFmtId="176" fontId="233" fillId="0" borderId="0" applyNumberFormat="0" applyFill="0" applyBorder="0">
      <alignment horizontal="left" vertical="center" wrapText="1"/>
    </xf>
    <xf numFmtId="176" fontId="164" fillId="0" borderId="0" applyNumberFormat="0" applyFill="0" applyBorder="0">
      <alignment horizontal="left" vertical="center" wrapText="1" indent="1"/>
    </xf>
    <xf numFmtId="176" fontId="161" fillId="0" borderId="82" applyNumberFormat="0" applyFont="0" applyFill="0" applyAlignment="0" applyProtection="0"/>
    <xf numFmtId="176" fontId="161" fillId="0" borderId="82" applyNumberFormat="0" applyFont="0" applyFill="0" applyAlignment="0" applyProtection="0"/>
    <xf numFmtId="176" fontId="161" fillId="0" borderId="82" applyNumberFormat="0" applyFont="0" applyFill="0" applyAlignment="0" applyProtection="0"/>
    <xf numFmtId="176" fontId="161" fillId="0" borderId="82" applyNumberFormat="0" applyFont="0" applyFill="0" applyAlignment="0" applyProtection="0"/>
    <xf numFmtId="176" fontId="161" fillId="0" borderId="82" applyNumberFormat="0" applyFont="0" applyFill="0" applyAlignment="0" applyProtection="0"/>
    <xf numFmtId="176" fontId="161" fillId="0" borderId="82" applyNumberFormat="0" applyFont="0" applyFill="0" applyAlignment="0" applyProtection="0"/>
    <xf numFmtId="176" fontId="161" fillId="0" borderId="82" applyNumberFormat="0" applyFont="0" applyFill="0" applyAlignment="0" applyProtection="0"/>
    <xf numFmtId="176" fontId="161" fillId="0" borderId="82" applyNumberFormat="0" applyFont="0" applyFill="0" applyAlignment="0" applyProtection="0"/>
    <xf numFmtId="176" fontId="161" fillId="0" borderId="82" applyNumberFormat="0" applyFont="0" applyFill="0" applyAlignment="0" applyProtection="0"/>
    <xf numFmtId="176" fontId="161" fillId="0" borderId="82" applyNumberFormat="0" applyFont="0" applyFill="0" applyAlignment="0" applyProtection="0"/>
    <xf numFmtId="176" fontId="161" fillId="0" borderId="82" applyNumberFormat="0" applyFont="0" applyFill="0" applyAlignment="0" applyProtection="0"/>
    <xf numFmtId="317" fontId="158" fillId="0" borderId="0"/>
    <xf numFmtId="176" fontId="391" fillId="0" borderId="18">
      <alignment horizontal="centerContinuous"/>
    </xf>
    <xf numFmtId="176" fontId="391" fillId="0" borderId="18">
      <protection locked="0"/>
    </xf>
    <xf numFmtId="176" fontId="391" fillId="0" borderId="18">
      <protection locked="0"/>
    </xf>
    <xf numFmtId="176" fontId="391" fillId="0" borderId="18">
      <protection locked="0"/>
    </xf>
    <xf numFmtId="176" fontId="391" fillId="0" borderId="18">
      <alignment horizontal="centerContinuous"/>
    </xf>
    <xf numFmtId="176" fontId="391" fillId="0" borderId="18">
      <protection locked="0"/>
    </xf>
    <xf numFmtId="176" fontId="391" fillId="0" borderId="18">
      <protection locked="0"/>
    </xf>
    <xf numFmtId="176" fontId="391" fillId="0" borderId="18">
      <protection locked="0"/>
    </xf>
    <xf numFmtId="189" fontId="391" fillId="0" borderId="0"/>
    <xf numFmtId="189" fontId="391" fillId="0" borderId="0"/>
    <xf numFmtId="189" fontId="391" fillId="0" borderId="0"/>
    <xf numFmtId="176" fontId="391" fillId="0" borderId="18">
      <alignment horizontal="centerContinuous"/>
    </xf>
    <xf numFmtId="176" fontId="391" fillId="0" borderId="18">
      <alignment horizontal="centerContinuous"/>
    </xf>
    <xf numFmtId="176" fontId="391" fillId="0" borderId="18">
      <alignment horizontal="centerContinuous"/>
    </xf>
    <xf numFmtId="189" fontId="391" fillId="0" borderId="0"/>
    <xf numFmtId="189" fontId="391" fillId="0" borderId="0"/>
    <xf numFmtId="189" fontId="391" fillId="0" borderId="0"/>
    <xf numFmtId="176" fontId="391" fillId="0" borderId="18">
      <alignment horizontal="centerContinuous"/>
    </xf>
    <xf numFmtId="176" fontId="391" fillId="0" borderId="18">
      <alignment horizontal="centerContinuous"/>
    </xf>
    <xf numFmtId="176" fontId="391" fillId="0" borderId="18">
      <alignment horizontal="centerContinuous"/>
    </xf>
    <xf numFmtId="189" fontId="391" fillId="0" borderId="0"/>
    <xf numFmtId="189" fontId="391" fillId="0" borderId="0"/>
    <xf numFmtId="189" fontId="391" fillId="0" borderId="0"/>
    <xf numFmtId="176" fontId="391" fillId="0" borderId="18">
      <alignment horizontal="centerContinuous"/>
    </xf>
    <xf numFmtId="176" fontId="391" fillId="0" borderId="18">
      <alignment horizontal="centerContinuous"/>
    </xf>
    <xf numFmtId="176" fontId="391" fillId="0" borderId="18">
      <alignment horizontal="centerContinuous"/>
    </xf>
    <xf numFmtId="176" fontId="391" fillId="0" borderId="18">
      <alignment horizontal="centerContinuous"/>
    </xf>
    <xf numFmtId="176" fontId="391" fillId="0" borderId="18">
      <alignment horizontal="centerContinuous"/>
    </xf>
    <xf numFmtId="176" fontId="391" fillId="0" borderId="18">
      <alignment horizontal="centerContinuous"/>
    </xf>
    <xf numFmtId="176" fontId="391" fillId="0" borderId="18">
      <alignment horizontal="centerContinuous"/>
    </xf>
    <xf numFmtId="176" fontId="391" fillId="0" borderId="18">
      <alignment horizontal="centerContinuous"/>
    </xf>
    <xf numFmtId="176" fontId="391" fillId="0" borderId="18">
      <alignment horizontal="centerContinuous"/>
    </xf>
    <xf numFmtId="176" fontId="391" fillId="0" borderId="18">
      <alignment horizontal="centerContinuous"/>
    </xf>
    <xf numFmtId="176" fontId="391" fillId="0" borderId="18">
      <alignment horizontal="centerContinuous"/>
    </xf>
    <xf numFmtId="176" fontId="391" fillId="0" borderId="18">
      <alignment horizontal="centerContinuous"/>
    </xf>
    <xf numFmtId="176" fontId="391" fillId="0" borderId="18">
      <alignment horizontal="centerContinuous"/>
    </xf>
    <xf numFmtId="189" fontId="391" fillId="0" borderId="0"/>
    <xf numFmtId="189" fontId="391" fillId="0" borderId="0"/>
    <xf numFmtId="189" fontId="391" fillId="0" borderId="0"/>
    <xf numFmtId="176" fontId="391" fillId="0" borderId="18">
      <protection locked="0"/>
    </xf>
    <xf numFmtId="176" fontId="391" fillId="0" borderId="18">
      <protection locked="0"/>
    </xf>
    <xf numFmtId="176" fontId="391" fillId="0" borderId="18">
      <protection locked="0"/>
    </xf>
    <xf numFmtId="176" fontId="391" fillId="0" borderId="18">
      <alignment horizontal="centerContinuous"/>
    </xf>
    <xf numFmtId="176" fontId="391" fillId="0" borderId="18">
      <alignment horizontal="centerContinuous"/>
    </xf>
    <xf numFmtId="176" fontId="391" fillId="0" borderId="18">
      <alignment horizontal="centerContinuous"/>
    </xf>
    <xf numFmtId="176" fontId="391" fillId="0" borderId="18">
      <protection locked="0"/>
    </xf>
    <xf numFmtId="176" fontId="391" fillId="0" borderId="18">
      <protection locked="0"/>
    </xf>
    <xf numFmtId="176" fontId="391" fillId="0" borderId="18">
      <protection locked="0"/>
    </xf>
    <xf numFmtId="176" fontId="391" fillId="0" borderId="18">
      <alignment horizontal="centerContinuous"/>
    </xf>
    <xf numFmtId="176" fontId="391" fillId="0" borderId="18">
      <alignment horizontal="centerContinuous"/>
    </xf>
    <xf numFmtId="189" fontId="391" fillId="0" borderId="0"/>
    <xf numFmtId="176" fontId="391" fillId="0" borderId="18">
      <protection locked="0"/>
    </xf>
    <xf numFmtId="176" fontId="391" fillId="0" borderId="18">
      <protection locked="0"/>
    </xf>
    <xf numFmtId="176" fontId="391" fillId="0" borderId="18">
      <protection locked="0"/>
    </xf>
    <xf numFmtId="176" fontId="391" fillId="0" borderId="18">
      <alignment horizontal="centerContinuous"/>
    </xf>
    <xf numFmtId="176" fontId="391" fillId="0" borderId="18">
      <alignment horizontal="centerContinuous"/>
    </xf>
    <xf numFmtId="176" fontId="391" fillId="0" borderId="18">
      <alignment horizontal="centerContinuous"/>
    </xf>
    <xf numFmtId="189" fontId="391" fillId="0" borderId="0"/>
    <xf numFmtId="189" fontId="391" fillId="0" borderId="0"/>
    <xf numFmtId="176" fontId="391" fillId="0" borderId="0"/>
    <xf numFmtId="176" fontId="391" fillId="0" borderId="18">
      <protection locked="0"/>
    </xf>
    <xf numFmtId="176" fontId="391" fillId="0" borderId="18">
      <protection locked="0"/>
    </xf>
    <xf numFmtId="176" fontId="391" fillId="0" borderId="18">
      <protection locked="0"/>
    </xf>
    <xf numFmtId="176" fontId="391" fillId="0" borderId="0"/>
    <xf numFmtId="176" fontId="391" fillId="0" borderId="0"/>
    <xf numFmtId="176" fontId="391" fillId="0" borderId="18">
      <alignment horizontal="centerContinuous"/>
    </xf>
    <xf numFmtId="176" fontId="391" fillId="0" borderId="18">
      <alignment horizontal="centerContinuous"/>
    </xf>
    <xf numFmtId="176" fontId="391" fillId="0" borderId="18">
      <alignment horizontal="centerContinuous"/>
    </xf>
    <xf numFmtId="176" fontId="391" fillId="0" borderId="18">
      <alignment horizontal="centerContinuous"/>
    </xf>
    <xf numFmtId="176" fontId="391" fillId="0" borderId="18">
      <alignment horizontal="centerContinuous"/>
    </xf>
    <xf numFmtId="176" fontId="391" fillId="0" borderId="18">
      <alignment horizontal="centerContinuous"/>
    </xf>
    <xf numFmtId="176" fontId="391" fillId="0" borderId="18">
      <alignment horizontal="centerContinuous"/>
    </xf>
    <xf numFmtId="176" fontId="391" fillId="0" borderId="18">
      <alignment horizontal="centerContinuous"/>
    </xf>
    <xf numFmtId="176" fontId="391" fillId="0" borderId="18">
      <alignment horizontal="centerContinuous"/>
    </xf>
    <xf numFmtId="176" fontId="161" fillId="0" borderId="0">
      <alignment horizontal="center"/>
    </xf>
    <xf numFmtId="176" fontId="161" fillId="0" borderId="0">
      <alignment horizontal="center"/>
    </xf>
    <xf numFmtId="176" fontId="391" fillId="0" borderId="18">
      <alignment horizontal="centerContinuous"/>
    </xf>
    <xf numFmtId="189" fontId="391" fillId="0" borderId="0"/>
    <xf numFmtId="189" fontId="391" fillId="0" borderId="0"/>
    <xf numFmtId="189" fontId="391" fillId="0" borderId="0"/>
    <xf numFmtId="176" fontId="391" fillId="0" borderId="18">
      <protection locked="0"/>
    </xf>
    <xf numFmtId="176" fontId="391" fillId="0" borderId="18">
      <protection locked="0"/>
    </xf>
    <xf numFmtId="176" fontId="391" fillId="0" borderId="18">
      <protection locked="0"/>
    </xf>
    <xf numFmtId="176" fontId="391" fillId="0" borderId="18">
      <alignment horizontal="centerContinuous"/>
    </xf>
    <xf numFmtId="176" fontId="391" fillId="0" borderId="18">
      <alignment horizontal="centerContinuous"/>
    </xf>
    <xf numFmtId="189" fontId="391" fillId="0" borderId="0"/>
    <xf numFmtId="176" fontId="391" fillId="0" borderId="18">
      <alignment horizontal="centerContinuous"/>
    </xf>
    <xf numFmtId="176" fontId="391" fillId="0" borderId="18">
      <alignment horizontal="centerContinuous"/>
    </xf>
    <xf numFmtId="176" fontId="391" fillId="0" borderId="18">
      <alignment horizontal="centerContinuous"/>
    </xf>
    <xf numFmtId="176" fontId="391" fillId="0" borderId="18">
      <protection locked="0"/>
    </xf>
    <xf numFmtId="176" fontId="391" fillId="0" borderId="18">
      <protection locked="0"/>
    </xf>
    <xf numFmtId="176" fontId="391" fillId="0" borderId="18">
      <protection locked="0"/>
    </xf>
    <xf numFmtId="189" fontId="391" fillId="0" borderId="0"/>
    <xf numFmtId="189" fontId="391" fillId="0" borderId="0"/>
    <xf numFmtId="189" fontId="391" fillId="0" borderId="0"/>
    <xf numFmtId="176" fontId="391" fillId="0" borderId="18">
      <protection locked="0"/>
    </xf>
    <xf numFmtId="176" fontId="391" fillId="0" borderId="18">
      <protection locked="0"/>
    </xf>
    <xf numFmtId="176" fontId="391" fillId="0" borderId="18">
      <protection locked="0"/>
    </xf>
    <xf numFmtId="189" fontId="391" fillId="0" borderId="0"/>
    <xf numFmtId="189" fontId="391" fillId="0" borderId="0"/>
    <xf numFmtId="176" fontId="391" fillId="0" borderId="18">
      <alignment horizontal="centerContinuous"/>
    </xf>
    <xf numFmtId="189" fontId="391" fillId="0" borderId="0"/>
    <xf numFmtId="189" fontId="391" fillId="0" borderId="0"/>
    <xf numFmtId="189" fontId="391" fillId="0" borderId="0"/>
    <xf numFmtId="176" fontId="391" fillId="0" borderId="18">
      <alignment horizontal="centerContinuous"/>
    </xf>
    <xf numFmtId="176" fontId="391" fillId="0" borderId="18">
      <alignment horizontal="centerContinuous"/>
    </xf>
    <xf numFmtId="176" fontId="391" fillId="0" borderId="18">
      <alignment horizontal="centerContinuous"/>
    </xf>
    <xf numFmtId="176" fontId="391" fillId="0" borderId="18">
      <alignment horizontal="centerContinuous"/>
    </xf>
    <xf numFmtId="176" fontId="391" fillId="0" borderId="18">
      <alignment horizontal="centerContinuous"/>
    </xf>
    <xf numFmtId="176" fontId="391" fillId="0" borderId="18">
      <alignment horizontal="centerContinuous"/>
    </xf>
    <xf numFmtId="176" fontId="391" fillId="0" borderId="18">
      <alignment horizontal="centerContinuous"/>
    </xf>
    <xf numFmtId="176" fontId="391" fillId="0" borderId="18">
      <alignment horizontal="centerContinuous"/>
    </xf>
    <xf numFmtId="176" fontId="391" fillId="0" borderId="18">
      <alignment horizontal="centerContinuous"/>
    </xf>
    <xf numFmtId="176" fontId="391" fillId="0" borderId="18">
      <alignment horizontal="centerContinuous"/>
    </xf>
    <xf numFmtId="176" fontId="391" fillId="0" borderId="18">
      <alignment horizontal="centerContinuous"/>
    </xf>
    <xf numFmtId="176" fontId="391" fillId="0" borderId="18">
      <alignment horizontal="centerContinuous"/>
    </xf>
    <xf numFmtId="189" fontId="391" fillId="0" borderId="0"/>
    <xf numFmtId="189" fontId="391" fillId="0" borderId="0"/>
    <xf numFmtId="189" fontId="391" fillId="0" borderId="0"/>
    <xf numFmtId="176" fontId="391" fillId="0" borderId="18">
      <protection locked="0"/>
    </xf>
    <xf numFmtId="176" fontId="391" fillId="0" borderId="18">
      <protection locked="0"/>
    </xf>
    <xf numFmtId="176" fontId="391" fillId="0" borderId="18">
      <protection locked="0"/>
    </xf>
    <xf numFmtId="176" fontId="391" fillId="0" borderId="18">
      <alignment horizontal="centerContinuous"/>
    </xf>
    <xf numFmtId="176" fontId="391" fillId="0" borderId="18">
      <alignment horizontal="centerContinuous"/>
    </xf>
    <xf numFmtId="189" fontId="391" fillId="0" borderId="0"/>
    <xf numFmtId="176" fontId="391" fillId="0" borderId="18">
      <alignment horizontal="centerContinuous"/>
    </xf>
    <xf numFmtId="176" fontId="391" fillId="0" borderId="18">
      <alignment horizontal="centerContinuous"/>
    </xf>
    <xf numFmtId="176" fontId="391" fillId="0" borderId="18">
      <alignment horizontal="centerContinuous"/>
    </xf>
    <xf numFmtId="189" fontId="391" fillId="0" borderId="0"/>
    <xf numFmtId="189" fontId="391" fillId="0" borderId="0"/>
    <xf numFmtId="176" fontId="391" fillId="0" borderId="18">
      <alignment horizontal="centerContinuous"/>
    </xf>
    <xf numFmtId="176" fontId="391" fillId="0" borderId="18">
      <alignment horizontal="centerContinuous"/>
    </xf>
    <xf numFmtId="176" fontId="391" fillId="0" borderId="18">
      <alignment horizontal="centerContinuous"/>
    </xf>
    <xf numFmtId="176" fontId="391" fillId="0" borderId="18">
      <protection locked="0"/>
    </xf>
    <xf numFmtId="189" fontId="391" fillId="0" borderId="0"/>
    <xf numFmtId="189" fontId="391" fillId="0" borderId="0"/>
    <xf numFmtId="189" fontId="391" fillId="0" borderId="0"/>
    <xf numFmtId="176" fontId="391" fillId="0" borderId="18">
      <alignment horizontal="centerContinuous"/>
    </xf>
    <xf numFmtId="176" fontId="391" fillId="0" borderId="18">
      <alignment horizontal="centerContinuous"/>
    </xf>
    <xf numFmtId="176" fontId="391" fillId="0" borderId="18">
      <alignment horizontal="centerContinuous"/>
    </xf>
    <xf numFmtId="176" fontId="391" fillId="0" borderId="18">
      <protection locked="0"/>
    </xf>
    <xf numFmtId="176" fontId="391" fillId="0" borderId="18">
      <protection locked="0"/>
    </xf>
    <xf numFmtId="176" fontId="391" fillId="0" borderId="18">
      <alignment horizontal="centerContinuous"/>
    </xf>
    <xf numFmtId="176" fontId="391" fillId="0" borderId="18">
      <alignment horizontal="centerContinuous"/>
    </xf>
    <xf numFmtId="176" fontId="391" fillId="0" borderId="18">
      <alignment horizontal="centerContinuous"/>
    </xf>
    <xf numFmtId="176" fontId="391" fillId="0" borderId="18">
      <alignment horizontal="centerContinuous"/>
    </xf>
    <xf numFmtId="176" fontId="391" fillId="0" borderId="18">
      <alignment horizontal="centerContinuous"/>
    </xf>
    <xf numFmtId="176" fontId="391" fillId="0" borderId="18">
      <alignment horizontal="centerContinuous"/>
    </xf>
    <xf numFmtId="176" fontId="391" fillId="0" borderId="18">
      <alignment horizontal="centerContinuous"/>
    </xf>
    <xf numFmtId="176" fontId="391" fillId="0" borderId="18">
      <alignment horizontal="centerContinuous"/>
    </xf>
    <xf numFmtId="176" fontId="391" fillId="0" borderId="18">
      <alignment horizontal="centerContinuous"/>
    </xf>
    <xf numFmtId="176" fontId="181" fillId="0" borderId="18">
      <alignment horizontal="centerContinuous"/>
    </xf>
    <xf numFmtId="176" fontId="181" fillId="0" borderId="18">
      <alignment horizontal="centerContinuous"/>
    </xf>
    <xf numFmtId="176" fontId="181" fillId="0" borderId="18">
      <alignment horizontal="centerContinuous"/>
    </xf>
    <xf numFmtId="176" fontId="391" fillId="0" borderId="18">
      <alignment horizontal="centerContinuous"/>
    </xf>
    <xf numFmtId="176" fontId="391" fillId="0" borderId="18">
      <alignment horizontal="centerContinuous"/>
    </xf>
    <xf numFmtId="176" fontId="391" fillId="0" borderId="18">
      <alignment horizontal="centerContinuous"/>
    </xf>
    <xf numFmtId="176" fontId="391" fillId="0" borderId="18">
      <protection locked="0"/>
    </xf>
    <xf numFmtId="176" fontId="391" fillId="0" borderId="18">
      <alignment horizontal="centerContinuous"/>
    </xf>
    <xf numFmtId="176" fontId="391" fillId="0" borderId="18">
      <alignment horizontal="centerContinuous"/>
    </xf>
    <xf numFmtId="176" fontId="391" fillId="0" borderId="18">
      <alignment horizontal="centerContinuous"/>
    </xf>
    <xf numFmtId="189" fontId="391" fillId="0" borderId="0"/>
    <xf numFmtId="189" fontId="391" fillId="0" borderId="0"/>
    <xf numFmtId="189" fontId="391" fillId="0" borderId="0"/>
    <xf numFmtId="176" fontId="391" fillId="0" borderId="18">
      <protection locked="0"/>
    </xf>
    <xf numFmtId="176" fontId="391" fillId="0" borderId="18">
      <protection locked="0"/>
    </xf>
    <xf numFmtId="176" fontId="391" fillId="0" borderId="18">
      <alignment horizontal="centerContinuous"/>
    </xf>
    <xf numFmtId="176" fontId="391" fillId="0" borderId="18">
      <alignment horizontal="centerContinuous"/>
    </xf>
    <xf numFmtId="176" fontId="391" fillId="0" borderId="18">
      <alignment horizontal="centerContinuous"/>
    </xf>
    <xf numFmtId="176" fontId="391" fillId="0" borderId="18">
      <protection locked="0"/>
    </xf>
    <xf numFmtId="176" fontId="391" fillId="0" borderId="18">
      <protection locked="0"/>
    </xf>
    <xf numFmtId="176" fontId="391" fillId="0" borderId="18">
      <protection locked="0"/>
    </xf>
    <xf numFmtId="176" fontId="391" fillId="0" borderId="18">
      <alignment horizontal="centerContinuous"/>
    </xf>
    <xf numFmtId="176" fontId="391" fillId="0" borderId="18">
      <alignment horizontal="centerContinuous"/>
    </xf>
    <xf numFmtId="176" fontId="391" fillId="0" borderId="18">
      <alignment horizontal="centerContinuous"/>
    </xf>
    <xf numFmtId="176" fontId="391" fillId="0" borderId="18">
      <alignment horizontal="centerContinuous"/>
    </xf>
    <xf numFmtId="176" fontId="391" fillId="0" borderId="18">
      <alignment horizontal="centerContinuous"/>
    </xf>
    <xf numFmtId="176" fontId="391" fillId="0" borderId="18">
      <protection locked="0"/>
    </xf>
    <xf numFmtId="176" fontId="391" fillId="0" borderId="18">
      <protection locked="0"/>
    </xf>
    <xf numFmtId="176" fontId="391" fillId="0" borderId="18">
      <protection locked="0"/>
    </xf>
    <xf numFmtId="189" fontId="391" fillId="0" borderId="0"/>
    <xf numFmtId="189" fontId="391" fillId="0" borderId="0"/>
    <xf numFmtId="189" fontId="391" fillId="0" borderId="0"/>
    <xf numFmtId="176" fontId="391" fillId="0" borderId="18">
      <alignment horizontal="centerContinuous"/>
    </xf>
    <xf numFmtId="176" fontId="391" fillId="0" borderId="18">
      <alignment horizontal="centerContinuous"/>
    </xf>
    <xf numFmtId="189" fontId="391" fillId="0" borderId="0"/>
    <xf numFmtId="176" fontId="391" fillId="0" borderId="18">
      <alignment horizontal="centerContinuous"/>
    </xf>
    <xf numFmtId="176" fontId="391" fillId="0" borderId="18">
      <alignment horizontal="centerContinuous"/>
    </xf>
    <xf numFmtId="176" fontId="391" fillId="0" borderId="18">
      <alignment horizontal="centerContinuous"/>
    </xf>
    <xf numFmtId="189" fontId="391" fillId="0" borderId="0"/>
    <xf numFmtId="189" fontId="391" fillId="0" borderId="0"/>
    <xf numFmtId="189" fontId="391" fillId="0" borderId="0"/>
    <xf numFmtId="176" fontId="391" fillId="0" borderId="18">
      <alignment horizontal="centerContinuous"/>
    </xf>
    <xf numFmtId="176" fontId="391" fillId="0" borderId="18">
      <alignment horizontal="centerContinuous"/>
    </xf>
    <xf numFmtId="176" fontId="391" fillId="0" borderId="18">
      <alignment horizontal="centerContinuous"/>
    </xf>
    <xf numFmtId="176" fontId="391" fillId="0" borderId="18">
      <protection locked="0"/>
    </xf>
    <xf numFmtId="176" fontId="391" fillId="0" borderId="18">
      <protection locked="0"/>
    </xf>
    <xf numFmtId="176" fontId="391" fillId="0" borderId="18">
      <protection locked="0"/>
    </xf>
    <xf numFmtId="189" fontId="391" fillId="0" borderId="0"/>
    <xf numFmtId="189" fontId="391" fillId="0" borderId="0"/>
    <xf numFmtId="176" fontId="391" fillId="0" borderId="18">
      <alignment horizontal="centerContinuous"/>
    </xf>
    <xf numFmtId="0" fontId="370" fillId="47" borderId="58" applyNumberFormat="0" applyAlignment="0" applyProtection="0"/>
    <xf numFmtId="0" fontId="392" fillId="54" borderId="58" applyNumberFormat="0" applyAlignment="0" applyProtection="0"/>
    <xf numFmtId="4" fontId="155" fillId="74" borderId="58" applyNumberFormat="0" applyProtection="0">
      <alignment vertical="center"/>
    </xf>
    <xf numFmtId="4" fontId="147" fillId="36" borderId="83" applyNumberFormat="0" applyProtection="0">
      <alignment vertical="center"/>
    </xf>
    <xf numFmtId="4" fontId="147" fillId="36" borderId="83" applyNumberFormat="0" applyProtection="0">
      <alignment vertical="center"/>
    </xf>
    <xf numFmtId="4" fontId="155" fillId="74" borderId="58" applyNumberFormat="0" applyProtection="0">
      <alignment vertical="center"/>
    </xf>
    <xf numFmtId="4" fontId="155" fillId="74" borderId="58" applyNumberFormat="0" applyProtection="0">
      <alignment vertical="center"/>
    </xf>
    <xf numFmtId="4" fontId="155" fillId="74" borderId="58" applyNumberFormat="0" applyProtection="0">
      <alignment vertical="center"/>
    </xf>
    <xf numFmtId="4" fontId="155" fillId="74" borderId="58" applyNumberFormat="0" applyProtection="0">
      <alignment vertical="center"/>
    </xf>
    <xf numFmtId="4" fontId="155" fillId="74" borderId="58" applyNumberFormat="0" applyProtection="0">
      <alignment vertical="center"/>
    </xf>
    <xf numFmtId="4" fontId="393" fillId="74" borderId="58" applyNumberFormat="0" applyProtection="0">
      <alignment vertical="center"/>
    </xf>
    <xf numFmtId="4" fontId="248" fillId="74" borderId="83" applyNumberFormat="0" applyProtection="0">
      <alignment vertical="center"/>
    </xf>
    <xf numFmtId="4" fontId="248" fillId="74" borderId="83" applyNumberFormat="0" applyProtection="0">
      <alignment vertical="center"/>
    </xf>
    <xf numFmtId="4" fontId="393" fillId="74" borderId="58" applyNumberFormat="0" applyProtection="0">
      <alignment vertical="center"/>
    </xf>
    <xf numFmtId="4" fontId="155" fillId="74" borderId="58" applyNumberFormat="0" applyProtection="0">
      <alignment horizontal="left" vertical="center" indent="1"/>
    </xf>
    <xf numFmtId="4" fontId="147" fillId="74" borderId="83" applyNumberFormat="0" applyProtection="0">
      <alignment horizontal="left" vertical="center" indent="1"/>
    </xf>
    <xf numFmtId="4" fontId="147" fillId="74" borderId="83" applyNumberFormat="0" applyProtection="0">
      <alignment horizontal="left" vertical="center" indent="1"/>
    </xf>
    <xf numFmtId="4" fontId="155" fillId="74" borderId="58" applyNumberFormat="0" applyProtection="0">
      <alignment horizontal="left" vertical="center" indent="1"/>
    </xf>
    <xf numFmtId="4" fontId="155" fillId="74" borderId="58" applyNumberFormat="0" applyProtection="0">
      <alignment horizontal="left" vertical="center" indent="1"/>
    </xf>
    <xf numFmtId="4" fontId="155" fillId="74" borderId="58" applyNumberFormat="0" applyProtection="0">
      <alignment horizontal="left" vertical="center" indent="1"/>
    </xf>
    <xf numFmtId="4" fontId="155" fillId="74" borderId="58" applyNumberFormat="0" applyProtection="0">
      <alignment horizontal="left" vertical="center" indent="1"/>
    </xf>
    <xf numFmtId="4" fontId="155" fillId="74" borderId="58" applyNumberFormat="0" applyProtection="0">
      <alignment horizontal="left" vertical="center" indent="1"/>
    </xf>
    <xf numFmtId="4" fontId="155" fillId="74" borderId="58" applyNumberFormat="0" applyProtection="0">
      <alignment horizontal="left" vertical="center" indent="1"/>
    </xf>
    <xf numFmtId="176" fontId="147" fillId="74" borderId="83" applyNumberFormat="0" applyProtection="0">
      <alignment horizontal="left" vertical="top" indent="1"/>
    </xf>
    <xf numFmtId="176" fontId="147" fillId="74" borderId="83" applyNumberFormat="0" applyProtection="0">
      <alignment horizontal="left" vertical="top" indent="1"/>
    </xf>
    <xf numFmtId="4" fontId="155" fillId="74" borderId="58" applyNumberFormat="0" applyProtection="0">
      <alignment horizontal="left" vertical="center" indent="1"/>
    </xf>
    <xf numFmtId="4" fontId="155" fillId="74" borderId="58" applyNumberFormat="0" applyProtection="0">
      <alignment horizontal="left" vertical="center" indent="1"/>
    </xf>
    <xf numFmtId="4" fontId="155" fillId="74" borderId="58" applyNumberFormat="0" applyProtection="0">
      <alignment horizontal="left" vertical="center" indent="1"/>
    </xf>
    <xf numFmtId="4" fontId="155" fillId="74" borderId="58" applyNumberFormat="0" applyProtection="0">
      <alignment horizontal="left" vertical="center" indent="1"/>
    </xf>
    <xf numFmtId="4" fontId="155" fillId="74" borderId="58" applyNumberFormat="0" applyProtection="0">
      <alignment horizontal="left" vertical="center" indent="1"/>
    </xf>
    <xf numFmtId="176" fontId="148" fillId="76" borderId="58" applyNumberFormat="0" applyProtection="0">
      <alignment horizontal="left" vertical="center" indent="1"/>
    </xf>
    <xf numFmtId="176" fontId="148" fillId="76" borderId="58" applyNumberFormat="0" applyProtection="0">
      <alignment horizontal="left" vertical="center" indent="1"/>
    </xf>
    <xf numFmtId="176" fontId="148" fillId="76" borderId="58" applyNumberFormat="0" applyProtection="0">
      <alignment horizontal="left" vertical="center" indent="1"/>
    </xf>
    <xf numFmtId="4" fontId="147" fillId="97" borderId="0" applyNumberFormat="0" applyProtection="0">
      <alignment horizontal="left" vertical="center" indent="1"/>
    </xf>
    <xf numFmtId="4" fontId="147" fillId="97" borderId="0" applyNumberFormat="0" applyProtection="0">
      <alignment horizontal="left" vertical="center" indent="1"/>
    </xf>
    <xf numFmtId="176" fontId="148" fillId="76" borderId="58" applyNumberFormat="0" applyProtection="0">
      <alignment horizontal="left" vertical="center" indent="1"/>
    </xf>
    <xf numFmtId="176" fontId="148" fillId="76" borderId="58" applyNumberFormat="0" applyProtection="0">
      <alignment horizontal="left" vertical="center" indent="1"/>
    </xf>
    <xf numFmtId="176" fontId="148" fillId="76" borderId="58" applyNumberFormat="0" applyProtection="0">
      <alignment horizontal="left" vertical="center" indent="1"/>
    </xf>
    <xf numFmtId="176" fontId="148" fillId="76" borderId="58" applyNumberFormat="0" applyProtection="0">
      <alignment horizontal="left" vertical="center" indent="1"/>
    </xf>
    <xf numFmtId="176" fontId="148" fillId="76" borderId="58" applyNumberFormat="0" applyProtection="0">
      <alignment horizontal="left" vertical="center" indent="1"/>
    </xf>
    <xf numFmtId="4" fontId="155" fillId="98" borderId="58" applyNumberFormat="0" applyProtection="0">
      <alignment horizontal="right" vertical="center"/>
    </xf>
    <xf numFmtId="4" fontId="155" fillId="40" borderId="83" applyNumberFormat="0" applyProtection="0">
      <alignment horizontal="right" vertical="center"/>
    </xf>
    <xf numFmtId="4" fontId="155" fillId="40" borderId="83" applyNumberFormat="0" applyProtection="0">
      <alignment horizontal="right" vertical="center"/>
    </xf>
    <xf numFmtId="4" fontId="155" fillId="98" borderId="58" applyNumberFormat="0" applyProtection="0">
      <alignment horizontal="right" vertical="center"/>
    </xf>
    <xf numFmtId="4" fontId="155" fillId="98" borderId="58" applyNumberFormat="0" applyProtection="0">
      <alignment horizontal="right" vertical="center"/>
    </xf>
    <xf numFmtId="4" fontId="155" fillId="98" borderId="58" applyNumberFormat="0" applyProtection="0">
      <alignment horizontal="right" vertical="center"/>
    </xf>
    <xf numFmtId="4" fontId="155" fillId="98" borderId="58" applyNumberFormat="0" applyProtection="0">
      <alignment horizontal="right" vertical="center"/>
    </xf>
    <xf numFmtId="4" fontId="155" fillId="98" borderId="58" applyNumberFormat="0" applyProtection="0">
      <alignment horizontal="right" vertical="center"/>
    </xf>
    <xf numFmtId="4" fontId="155" fillId="99" borderId="58" applyNumberFormat="0" applyProtection="0">
      <alignment horizontal="right" vertical="center"/>
    </xf>
    <xf numFmtId="4" fontId="155" fillId="51" borderId="83" applyNumberFormat="0" applyProtection="0">
      <alignment horizontal="right" vertical="center"/>
    </xf>
    <xf numFmtId="4" fontId="155" fillId="51" borderId="83" applyNumberFormat="0" applyProtection="0">
      <alignment horizontal="right" vertical="center"/>
    </xf>
    <xf numFmtId="4" fontId="155" fillId="99" borderId="58" applyNumberFormat="0" applyProtection="0">
      <alignment horizontal="right" vertical="center"/>
    </xf>
    <xf numFmtId="4" fontId="155" fillId="99" borderId="58" applyNumberFormat="0" applyProtection="0">
      <alignment horizontal="right" vertical="center"/>
    </xf>
    <xf numFmtId="4" fontId="155" fillId="99" borderId="58" applyNumberFormat="0" applyProtection="0">
      <alignment horizontal="right" vertical="center"/>
    </xf>
    <xf numFmtId="4" fontId="155" fillId="99" borderId="58" applyNumberFormat="0" applyProtection="0">
      <alignment horizontal="right" vertical="center"/>
    </xf>
    <xf numFmtId="4" fontId="155" fillId="99" borderId="58" applyNumberFormat="0" applyProtection="0">
      <alignment horizontal="right" vertical="center"/>
    </xf>
    <xf numFmtId="4" fontId="155" fillId="100" borderId="58" applyNumberFormat="0" applyProtection="0">
      <alignment horizontal="right" vertical="center"/>
    </xf>
    <xf numFmtId="4" fontId="155" fillId="60" borderId="83" applyNumberFormat="0" applyProtection="0">
      <alignment horizontal="right" vertical="center"/>
    </xf>
    <xf numFmtId="4" fontId="155" fillId="60" borderId="83" applyNumberFormat="0" applyProtection="0">
      <alignment horizontal="right" vertical="center"/>
    </xf>
    <xf numFmtId="4" fontId="155" fillId="100" borderId="58" applyNumberFormat="0" applyProtection="0">
      <alignment horizontal="right" vertical="center"/>
    </xf>
    <xf numFmtId="4" fontId="155" fillId="100" borderId="58" applyNumberFormat="0" applyProtection="0">
      <alignment horizontal="right" vertical="center"/>
    </xf>
    <xf numFmtId="4" fontId="155" fillId="100" borderId="58" applyNumberFormat="0" applyProtection="0">
      <alignment horizontal="right" vertical="center"/>
    </xf>
    <xf numFmtId="4" fontId="155" fillId="100" borderId="58" applyNumberFormat="0" applyProtection="0">
      <alignment horizontal="right" vertical="center"/>
    </xf>
    <xf numFmtId="4" fontId="155" fillId="100" borderId="58" applyNumberFormat="0" applyProtection="0">
      <alignment horizontal="right" vertical="center"/>
    </xf>
    <xf numFmtId="4" fontId="155" fillId="101" borderId="58" applyNumberFormat="0" applyProtection="0">
      <alignment horizontal="right" vertical="center"/>
    </xf>
    <xf numFmtId="4" fontId="155" fillId="53" borderId="83" applyNumberFormat="0" applyProtection="0">
      <alignment horizontal="right" vertical="center"/>
    </xf>
    <xf numFmtId="4" fontId="155" fillId="53" borderId="83" applyNumberFormat="0" applyProtection="0">
      <alignment horizontal="right" vertical="center"/>
    </xf>
    <xf numFmtId="4" fontId="155" fillId="101" borderId="58" applyNumberFormat="0" applyProtection="0">
      <alignment horizontal="right" vertical="center"/>
    </xf>
    <xf numFmtId="4" fontId="155" fillId="101" borderId="58" applyNumberFormat="0" applyProtection="0">
      <alignment horizontal="right" vertical="center"/>
    </xf>
    <xf numFmtId="4" fontId="155" fillId="101" borderId="58" applyNumberFormat="0" applyProtection="0">
      <alignment horizontal="right" vertical="center"/>
    </xf>
    <xf numFmtId="4" fontId="155" fillId="101" borderId="58" applyNumberFormat="0" applyProtection="0">
      <alignment horizontal="right" vertical="center"/>
    </xf>
    <xf numFmtId="4" fontId="155" fillId="101" borderId="58" applyNumberFormat="0" applyProtection="0">
      <alignment horizontal="right" vertical="center"/>
    </xf>
    <xf numFmtId="4" fontId="155" fillId="102" borderId="58" applyNumberFormat="0" applyProtection="0">
      <alignment horizontal="right" vertical="center"/>
    </xf>
    <xf numFmtId="4" fontId="155" fillId="58" borderId="83" applyNumberFormat="0" applyProtection="0">
      <alignment horizontal="right" vertical="center"/>
    </xf>
    <xf numFmtId="4" fontId="155" fillId="58" borderId="83" applyNumberFormat="0" applyProtection="0">
      <alignment horizontal="right" vertical="center"/>
    </xf>
    <xf numFmtId="4" fontId="155" fillId="102" borderId="58" applyNumberFormat="0" applyProtection="0">
      <alignment horizontal="right" vertical="center"/>
    </xf>
    <xf numFmtId="4" fontId="155" fillId="102" borderId="58" applyNumberFormat="0" applyProtection="0">
      <alignment horizontal="right" vertical="center"/>
    </xf>
    <xf numFmtId="4" fontId="155" fillId="102" borderId="58" applyNumberFormat="0" applyProtection="0">
      <alignment horizontal="right" vertical="center"/>
    </xf>
    <xf numFmtId="4" fontId="155" fillId="102" borderId="58" applyNumberFormat="0" applyProtection="0">
      <alignment horizontal="right" vertical="center"/>
    </xf>
    <xf numFmtId="4" fontId="155" fillId="102" borderId="58" applyNumberFormat="0" applyProtection="0">
      <alignment horizontal="right" vertical="center"/>
    </xf>
    <xf numFmtId="4" fontId="155" fillId="103" borderId="58" applyNumberFormat="0" applyProtection="0">
      <alignment horizontal="right" vertical="center"/>
    </xf>
    <xf numFmtId="4" fontId="155" fillId="63" borderId="83" applyNumberFormat="0" applyProtection="0">
      <alignment horizontal="right" vertical="center"/>
    </xf>
    <xf numFmtId="4" fontId="155" fillId="63" borderId="83" applyNumberFormat="0" applyProtection="0">
      <alignment horizontal="right" vertical="center"/>
    </xf>
    <xf numFmtId="4" fontId="155" fillId="103" borderId="58" applyNumberFormat="0" applyProtection="0">
      <alignment horizontal="right" vertical="center"/>
    </xf>
    <xf numFmtId="4" fontId="155" fillId="103" borderId="58" applyNumberFormat="0" applyProtection="0">
      <alignment horizontal="right" vertical="center"/>
    </xf>
    <xf numFmtId="4" fontId="155" fillId="103" borderId="58" applyNumberFormat="0" applyProtection="0">
      <alignment horizontal="right" vertical="center"/>
    </xf>
    <xf numFmtId="4" fontId="155" fillId="103" borderId="58" applyNumberFormat="0" applyProtection="0">
      <alignment horizontal="right" vertical="center"/>
    </xf>
    <xf numFmtId="4" fontId="155" fillId="103" borderId="58" applyNumberFormat="0" applyProtection="0">
      <alignment horizontal="right" vertical="center"/>
    </xf>
    <xf numFmtId="4" fontId="155" fillId="104" borderId="58" applyNumberFormat="0" applyProtection="0">
      <alignment horizontal="right" vertical="center"/>
    </xf>
    <xf numFmtId="4" fontId="155" fillId="61" borderId="83" applyNumberFormat="0" applyProtection="0">
      <alignment horizontal="right" vertical="center"/>
    </xf>
    <xf numFmtId="4" fontId="155" fillId="61" borderId="83" applyNumberFormat="0" applyProtection="0">
      <alignment horizontal="right" vertical="center"/>
    </xf>
    <xf numFmtId="4" fontId="155" fillId="104" borderId="58" applyNumberFormat="0" applyProtection="0">
      <alignment horizontal="right" vertical="center"/>
    </xf>
    <xf numFmtId="4" fontId="155" fillId="104" borderId="58" applyNumberFormat="0" applyProtection="0">
      <alignment horizontal="right" vertical="center"/>
    </xf>
    <xf numFmtId="4" fontId="155" fillId="104" borderId="58" applyNumberFormat="0" applyProtection="0">
      <alignment horizontal="right" vertical="center"/>
    </xf>
    <xf numFmtId="4" fontId="155" fillId="104" borderId="58" applyNumberFormat="0" applyProtection="0">
      <alignment horizontal="right" vertical="center"/>
    </xf>
    <xf numFmtId="4" fontId="155" fillId="104" borderId="58" applyNumberFormat="0" applyProtection="0">
      <alignment horizontal="right" vertical="center"/>
    </xf>
    <xf numFmtId="4" fontId="155" fillId="105" borderId="58" applyNumberFormat="0" applyProtection="0">
      <alignment horizontal="right" vertical="center"/>
    </xf>
    <xf numFmtId="4" fontId="155" fillId="106" borderId="83" applyNumberFormat="0" applyProtection="0">
      <alignment horizontal="right" vertical="center"/>
    </xf>
    <xf numFmtId="4" fontId="155" fillId="106" borderId="83" applyNumberFormat="0" applyProtection="0">
      <alignment horizontal="right" vertical="center"/>
    </xf>
    <xf numFmtId="4" fontId="155" fillId="105" borderId="58" applyNumberFormat="0" applyProtection="0">
      <alignment horizontal="right" vertical="center"/>
    </xf>
    <xf numFmtId="4" fontId="155" fillId="105" borderId="58" applyNumberFormat="0" applyProtection="0">
      <alignment horizontal="right" vertical="center"/>
    </xf>
    <xf numFmtId="4" fontId="155" fillId="105" borderId="58" applyNumberFormat="0" applyProtection="0">
      <alignment horizontal="right" vertical="center"/>
    </xf>
    <xf numFmtId="4" fontId="155" fillId="105" borderId="58" applyNumberFormat="0" applyProtection="0">
      <alignment horizontal="right" vertical="center"/>
    </xf>
    <xf numFmtId="4" fontId="155" fillId="105" borderId="58" applyNumberFormat="0" applyProtection="0">
      <alignment horizontal="right" vertical="center"/>
    </xf>
    <xf numFmtId="4" fontId="155" fillId="88" borderId="58" applyNumberFormat="0" applyProtection="0">
      <alignment horizontal="right" vertical="center"/>
    </xf>
    <xf numFmtId="4" fontId="155" fillId="52" borderId="83" applyNumberFormat="0" applyProtection="0">
      <alignment horizontal="right" vertical="center"/>
    </xf>
    <xf numFmtId="4" fontId="155" fillId="52" borderId="83" applyNumberFormat="0" applyProtection="0">
      <alignment horizontal="right" vertical="center"/>
    </xf>
    <xf numFmtId="4" fontId="155" fillId="88" borderId="58" applyNumberFormat="0" applyProtection="0">
      <alignment horizontal="right" vertical="center"/>
    </xf>
    <xf numFmtId="4" fontId="155" fillId="88" borderId="58" applyNumberFormat="0" applyProtection="0">
      <alignment horizontal="right" vertical="center"/>
    </xf>
    <xf numFmtId="4" fontId="155" fillId="88" borderId="58" applyNumberFormat="0" applyProtection="0">
      <alignment horizontal="right" vertical="center"/>
    </xf>
    <xf numFmtId="4" fontId="155" fillId="88" borderId="58" applyNumberFormat="0" applyProtection="0">
      <alignment horizontal="right" vertical="center"/>
    </xf>
    <xf numFmtId="4" fontId="155" fillId="88" borderId="58" applyNumberFormat="0" applyProtection="0">
      <alignment horizontal="right" vertical="center"/>
    </xf>
    <xf numFmtId="4" fontId="147" fillId="107" borderId="58" applyNumberFormat="0" applyProtection="0">
      <alignment horizontal="left" vertical="center" indent="1"/>
    </xf>
    <xf numFmtId="4" fontId="147" fillId="108" borderId="84" applyNumberFormat="0" applyProtection="0">
      <alignment horizontal="left" vertical="center" indent="1"/>
    </xf>
    <xf numFmtId="4" fontId="147" fillId="108" borderId="84" applyNumberFormat="0" applyProtection="0">
      <alignment horizontal="left" vertical="center" indent="1"/>
    </xf>
    <xf numFmtId="4" fontId="147" fillId="107" borderId="58" applyNumberFormat="0" applyProtection="0">
      <alignment horizontal="left" vertical="center" indent="1"/>
    </xf>
    <xf numFmtId="4" fontId="155" fillId="68" borderId="85" applyNumberFormat="0" applyProtection="0">
      <alignment horizontal="left" vertical="center" indent="1"/>
    </xf>
    <xf numFmtId="4" fontId="155" fillId="48" borderId="0" applyNumberFormat="0" applyProtection="0">
      <alignment horizontal="left" vertical="center" indent="1"/>
    </xf>
    <xf numFmtId="4" fontId="155" fillId="48" borderId="0" applyNumberFormat="0" applyProtection="0">
      <alignment horizontal="left" vertical="center" indent="1"/>
    </xf>
    <xf numFmtId="4" fontId="155" fillId="68" borderId="85" applyNumberFormat="0" applyProtection="0">
      <alignment horizontal="left" vertical="center" indent="1"/>
    </xf>
    <xf numFmtId="4" fontId="155" fillId="68" borderId="85" applyNumberFormat="0" applyProtection="0">
      <alignment horizontal="left" vertical="center" indent="1"/>
    </xf>
    <xf numFmtId="4" fontId="155" fillId="68" borderId="85" applyNumberFormat="0" applyProtection="0">
      <alignment horizontal="left" vertical="center" indent="1"/>
    </xf>
    <xf numFmtId="4" fontId="155" fillId="68" borderId="85" applyNumberFormat="0" applyProtection="0">
      <alignment horizontal="left" vertical="center" indent="1"/>
    </xf>
    <xf numFmtId="4" fontId="155" fillId="68" borderId="85" applyNumberFormat="0" applyProtection="0">
      <alignment horizontal="left" vertical="center" indent="1"/>
    </xf>
    <xf numFmtId="4" fontId="364" fillId="109" borderId="0" applyNumberFormat="0" applyProtection="0">
      <alignment horizontal="left" vertical="center" indent="1"/>
    </xf>
    <xf numFmtId="4" fontId="364" fillId="109" borderId="0" applyNumberFormat="0" applyProtection="0">
      <alignment horizontal="left" vertical="center" indent="1"/>
    </xf>
    <xf numFmtId="4" fontId="364" fillId="109" borderId="0" applyNumberFormat="0" applyProtection="0">
      <alignment horizontal="left" vertical="center" indent="1"/>
    </xf>
    <xf numFmtId="4" fontId="364" fillId="109" borderId="0" applyNumberFormat="0" applyProtection="0">
      <alignment horizontal="left" vertical="center" indent="1"/>
    </xf>
    <xf numFmtId="4" fontId="364" fillId="109" borderId="0" applyNumberFormat="0" applyProtection="0">
      <alignment horizontal="left" vertical="center" indent="1"/>
    </xf>
    <xf numFmtId="4" fontId="364" fillId="109" borderId="0" applyNumberFormat="0" applyProtection="0">
      <alignment horizontal="left" vertical="center" indent="1"/>
    </xf>
    <xf numFmtId="4" fontId="364" fillId="109" borderId="0" applyNumberFormat="0" applyProtection="0">
      <alignment horizontal="left" vertical="center" indent="1"/>
    </xf>
    <xf numFmtId="4" fontId="364" fillId="109" borderId="0" applyNumberFormat="0" applyProtection="0">
      <alignment horizontal="left" vertical="center" indent="1"/>
    </xf>
    <xf numFmtId="4" fontId="364" fillId="109" borderId="0" applyNumberFormat="0" applyProtection="0">
      <alignment horizontal="left" vertical="center" indent="1"/>
    </xf>
    <xf numFmtId="4" fontId="364" fillId="109" borderId="0" applyNumberFormat="0" applyProtection="0">
      <alignment horizontal="left" vertical="center" indent="1"/>
    </xf>
    <xf numFmtId="4" fontId="364" fillId="109" borderId="0" applyNumberFormat="0" applyProtection="0">
      <alignment horizontal="left" vertical="center" indent="1"/>
    </xf>
    <xf numFmtId="4" fontId="364" fillId="109" borderId="0" applyNumberFormat="0" applyProtection="0">
      <alignment horizontal="left" vertical="center" indent="1"/>
    </xf>
    <xf numFmtId="176" fontId="148" fillId="76" borderId="58" applyNumberFormat="0" applyProtection="0">
      <alignment horizontal="left" vertical="center" indent="1"/>
    </xf>
    <xf numFmtId="176" fontId="148" fillId="76" borderId="58" applyNumberFormat="0" applyProtection="0">
      <alignment horizontal="left" vertical="center" indent="1"/>
    </xf>
    <xf numFmtId="176" fontId="148" fillId="76" borderId="58" applyNumberFormat="0" applyProtection="0">
      <alignment horizontal="left" vertical="center" indent="1"/>
    </xf>
    <xf numFmtId="4" fontId="155" fillId="110" borderId="83" applyNumberFormat="0" applyProtection="0">
      <alignment horizontal="right" vertical="center"/>
    </xf>
    <xf numFmtId="4" fontId="155" fillId="110" borderId="83" applyNumberFormat="0" applyProtection="0">
      <alignment horizontal="right" vertical="center"/>
    </xf>
    <xf numFmtId="176" fontId="148" fillId="76" borderId="58" applyNumberFormat="0" applyProtection="0">
      <alignment horizontal="left" vertical="center" indent="1"/>
    </xf>
    <xf numFmtId="176" fontId="148" fillId="76" borderId="58" applyNumberFormat="0" applyProtection="0">
      <alignment horizontal="left" vertical="center" indent="1"/>
    </xf>
    <xf numFmtId="176" fontId="148" fillId="76" borderId="58" applyNumberFormat="0" applyProtection="0">
      <alignment horizontal="left" vertical="center" indent="1"/>
    </xf>
    <xf numFmtId="176" fontId="148" fillId="76" borderId="58" applyNumberFormat="0" applyProtection="0">
      <alignment horizontal="left" vertical="center" indent="1"/>
    </xf>
    <xf numFmtId="176" fontId="148" fillId="76" borderId="58" applyNumberFormat="0" applyProtection="0">
      <alignment horizontal="left" vertical="center" indent="1"/>
    </xf>
    <xf numFmtId="4" fontId="155" fillId="68" borderId="58" applyNumberFormat="0" applyProtection="0">
      <alignment horizontal="left" vertical="center" indent="1"/>
    </xf>
    <xf numFmtId="4" fontId="155" fillId="68" borderId="58" applyNumberFormat="0" applyProtection="0">
      <alignment horizontal="left" vertical="center" indent="1"/>
    </xf>
    <xf numFmtId="4" fontId="155" fillId="68" borderId="58" applyNumberFormat="0" applyProtection="0">
      <alignment horizontal="left" vertical="center" indent="1"/>
    </xf>
    <xf numFmtId="4" fontId="155" fillId="68" borderId="58" applyNumberFormat="0" applyProtection="0">
      <alignment horizontal="left" vertical="center" indent="1"/>
    </xf>
    <xf numFmtId="4" fontId="155" fillId="68" borderId="58" applyNumberFormat="0" applyProtection="0">
      <alignment horizontal="left" vertical="center" indent="1"/>
    </xf>
    <xf numFmtId="4" fontId="155" fillId="68" borderId="58" applyNumberFormat="0" applyProtection="0">
      <alignment horizontal="left" vertical="center" indent="1"/>
    </xf>
    <xf numFmtId="4" fontId="155" fillId="68" borderId="58" applyNumberFormat="0" applyProtection="0">
      <alignment horizontal="left" vertical="center" indent="1"/>
    </xf>
    <xf numFmtId="4" fontId="155" fillId="68" borderId="58" applyNumberFormat="0" applyProtection="0">
      <alignment horizontal="left" vertical="center" indent="1"/>
    </xf>
    <xf numFmtId="4" fontId="155" fillId="68" borderId="58" applyNumberFormat="0" applyProtection="0">
      <alignment horizontal="left" vertical="center" indent="1"/>
    </xf>
    <xf numFmtId="4" fontId="155" fillId="68" borderId="58" applyNumberFormat="0" applyProtection="0">
      <alignment horizontal="left" vertical="center" indent="1"/>
    </xf>
    <xf numFmtId="4" fontId="155" fillId="68" borderId="58" applyNumberFormat="0" applyProtection="0">
      <alignment horizontal="left" vertical="center" indent="1"/>
    </xf>
    <xf numFmtId="4" fontId="155" fillId="48" borderId="0" applyNumberFormat="0" applyProtection="0">
      <alignment horizontal="left" vertical="center" indent="1"/>
    </xf>
    <xf numFmtId="4" fontId="155" fillId="48" borderId="0" applyNumberFormat="0" applyProtection="0">
      <alignment horizontal="left" vertical="center" indent="1"/>
    </xf>
    <xf numFmtId="4" fontId="155" fillId="68" borderId="58" applyNumberFormat="0" applyProtection="0">
      <alignment horizontal="left" vertical="center" indent="1"/>
    </xf>
    <xf numFmtId="4" fontId="155" fillId="111" borderId="58" applyNumberFormat="0" applyProtection="0">
      <alignment horizontal="left" vertical="center" indent="1"/>
    </xf>
    <xf numFmtId="4" fontId="155" fillId="111" borderId="58" applyNumberFormat="0" applyProtection="0">
      <alignment horizontal="left" vertical="center" indent="1"/>
    </xf>
    <xf numFmtId="4" fontId="155" fillId="111" borderId="58" applyNumberFormat="0" applyProtection="0">
      <alignment horizontal="left" vertical="center" indent="1"/>
    </xf>
    <xf numFmtId="4" fontId="155" fillId="111" borderId="58" applyNumberFormat="0" applyProtection="0">
      <alignment horizontal="left" vertical="center" indent="1"/>
    </xf>
    <xf numFmtId="4" fontId="155" fillId="111" borderId="58" applyNumberFormat="0" applyProtection="0">
      <alignment horizontal="left" vertical="center" indent="1"/>
    </xf>
    <xf numFmtId="4" fontId="155" fillId="111" borderId="58" applyNumberFormat="0" applyProtection="0">
      <alignment horizontal="left" vertical="center" indent="1"/>
    </xf>
    <xf numFmtId="4" fontId="155" fillId="111" borderId="58" applyNumberFormat="0" applyProtection="0">
      <alignment horizontal="left" vertical="center" indent="1"/>
    </xf>
    <xf numFmtId="4" fontId="155" fillId="111" borderId="58" applyNumberFormat="0" applyProtection="0">
      <alignment horizontal="left" vertical="center" indent="1"/>
    </xf>
    <xf numFmtId="4" fontId="155" fillId="111" borderId="58" applyNumberFormat="0" applyProtection="0">
      <alignment horizontal="left" vertical="center" indent="1"/>
    </xf>
    <xf numFmtId="4" fontId="155" fillId="111" borderId="58" applyNumberFormat="0" applyProtection="0">
      <alignment horizontal="left" vertical="center" indent="1"/>
    </xf>
    <xf numFmtId="4" fontId="155" fillId="111" borderId="58" applyNumberFormat="0" applyProtection="0">
      <alignment horizontal="left" vertical="center" indent="1"/>
    </xf>
    <xf numFmtId="4" fontId="155" fillId="97" borderId="0" applyNumberFormat="0" applyProtection="0">
      <alignment horizontal="left" vertical="center" indent="1"/>
    </xf>
    <xf numFmtId="4" fontId="155" fillId="97" borderId="0" applyNumberFormat="0" applyProtection="0">
      <alignment horizontal="left" vertical="center" indent="1"/>
    </xf>
    <xf numFmtId="4" fontId="155" fillId="111" borderId="58" applyNumberFormat="0" applyProtection="0">
      <alignment horizontal="left" vertical="center" indent="1"/>
    </xf>
    <xf numFmtId="176" fontId="148" fillId="111" borderId="58" applyNumberFormat="0" applyProtection="0">
      <alignment horizontal="left" vertical="center" indent="1"/>
    </xf>
    <xf numFmtId="176" fontId="148" fillId="111" borderId="58" applyNumberFormat="0" applyProtection="0">
      <alignment horizontal="left" vertical="center" indent="1"/>
    </xf>
    <xf numFmtId="176" fontId="148" fillId="111" borderId="58" applyNumberFormat="0" applyProtection="0">
      <alignment horizontal="left" vertical="center" indent="1"/>
    </xf>
    <xf numFmtId="176" fontId="148" fillId="109" borderId="83" applyNumberFormat="0" applyProtection="0">
      <alignment horizontal="left" vertical="center" indent="1"/>
    </xf>
    <xf numFmtId="176" fontId="148" fillId="109" borderId="83" applyNumberFormat="0" applyProtection="0">
      <alignment horizontal="left" vertical="center" indent="1"/>
    </xf>
    <xf numFmtId="176" fontId="148" fillId="111" borderId="58" applyNumberFormat="0" applyProtection="0">
      <alignment horizontal="left" vertical="center" indent="1"/>
    </xf>
    <xf numFmtId="176" fontId="148" fillId="111" borderId="58" applyNumberFormat="0" applyProtection="0">
      <alignment horizontal="left" vertical="center" indent="1"/>
    </xf>
    <xf numFmtId="176" fontId="148" fillId="111" borderId="58" applyNumberFormat="0" applyProtection="0">
      <alignment horizontal="left" vertical="center" indent="1"/>
    </xf>
    <xf numFmtId="176" fontId="148" fillId="111" borderId="58" applyNumberFormat="0" applyProtection="0">
      <alignment horizontal="left" vertical="center" indent="1"/>
    </xf>
    <xf numFmtId="176" fontId="148" fillId="111" borderId="58" applyNumberFormat="0" applyProtection="0">
      <alignment horizontal="left" vertical="center" indent="1"/>
    </xf>
    <xf numFmtId="176" fontId="148" fillId="111" borderId="58" applyNumberFormat="0" applyProtection="0">
      <alignment horizontal="left" vertical="center" indent="1"/>
    </xf>
    <xf numFmtId="176" fontId="148" fillId="111" borderId="58" applyNumberFormat="0" applyProtection="0">
      <alignment horizontal="left" vertical="center" indent="1"/>
    </xf>
    <xf numFmtId="176" fontId="148" fillId="111" borderId="58" applyNumberFormat="0" applyProtection="0">
      <alignment horizontal="left" vertical="center" indent="1"/>
    </xf>
    <xf numFmtId="176" fontId="148" fillId="109" borderId="83" applyNumberFormat="0" applyProtection="0">
      <alignment horizontal="left" vertical="top" indent="1"/>
    </xf>
    <xf numFmtId="176" fontId="148" fillId="109" borderId="83" applyNumberFormat="0" applyProtection="0">
      <alignment horizontal="left" vertical="top" indent="1"/>
    </xf>
    <xf numFmtId="176" fontId="148" fillId="111" borderId="58" applyNumberFormat="0" applyProtection="0">
      <alignment horizontal="left" vertical="center" indent="1"/>
    </xf>
    <xf numFmtId="176" fontId="148" fillId="111" borderId="58" applyNumberFormat="0" applyProtection="0">
      <alignment horizontal="left" vertical="center" indent="1"/>
    </xf>
    <xf numFmtId="176" fontId="148" fillId="111" borderId="58" applyNumberFormat="0" applyProtection="0">
      <alignment horizontal="left" vertical="center" indent="1"/>
    </xf>
    <xf numFmtId="176" fontId="148" fillId="111" borderId="58" applyNumberFormat="0" applyProtection="0">
      <alignment horizontal="left" vertical="center" indent="1"/>
    </xf>
    <xf numFmtId="176" fontId="148" fillId="111" borderId="58" applyNumberFormat="0" applyProtection="0">
      <alignment horizontal="left" vertical="center" indent="1"/>
    </xf>
    <xf numFmtId="176" fontId="148" fillId="67" borderId="58" applyNumberFormat="0" applyProtection="0">
      <alignment horizontal="left" vertical="center" indent="1"/>
    </xf>
    <xf numFmtId="176" fontId="148" fillId="67" borderId="58" applyNumberFormat="0" applyProtection="0">
      <alignment horizontal="left" vertical="center" indent="1"/>
    </xf>
    <xf numFmtId="176" fontId="148" fillId="67" borderId="58" applyNumberFormat="0" applyProtection="0">
      <alignment horizontal="left" vertical="center" indent="1"/>
    </xf>
    <xf numFmtId="176" fontId="148" fillId="97" borderId="83" applyNumberFormat="0" applyProtection="0">
      <alignment horizontal="left" vertical="center" indent="1"/>
    </xf>
    <xf numFmtId="176" fontId="148" fillId="97" borderId="83" applyNumberFormat="0" applyProtection="0">
      <alignment horizontal="left" vertical="center" indent="1"/>
    </xf>
    <xf numFmtId="176" fontId="148" fillId="67" borderId="58" applyNumberFormat="0" applyProtection="0">
      <alignment horizontal="left" vertical="center" indent="1"/>
    </xf>
    <xf numFmtId="176" fontId="148" fillId="67" borderId="58" applyNumberFormat="0" applyProtection="0">
      <alignment horizontal="left" vertical="center" indent="1"/>
    </xf>
    <xf numFmtId="176" fontId="148" fillId="67" borderId="58" applyNumberFormat="0" applyProtection="0">
      <alignment horizontal="left" vertical="center" indent="1"/>
    </xf>
    <xf numFmtId="176" fontId="148" fillId="67" borderId="58" applyNumberFormat="0" applyProtection="0">
      <alignment horizontal="left" vertical="center" indent="1"/>
    </xf>
    <xf numFmtId="176" fontId="148" fillId="67" borderId="58" applyNumberFormat="0" applyProtection="0">
      <alignment horizontal="left" vertical="center" indent="1"/>
    </xf>
    <xf numFmtId="176" fontId="148" fillId="67" borderId="58" applyNumberFormat="0" applyProtection="0">
      <alignment horizontal="left" vertical="center" indent="1"/>
    </xf>
    <xf numFmtId="176" fontId="148" fillId="67" borderId="58" applyNumberFormat="0" applyProtection="0">
      <alignment horizontal="left" vertical="center" indent="1"/>
    </xf>
    <xf numFmtId="176" fontId="148" fillId="67" borderId="58" applyNumberFormat="0" applyProtection="0">
      <alignment horizontal="left" vertical="center" indent="1"/>
    </xf>
    <xf numFmtId="176" fontId="148" fillId="97" borderId="83" applyNumberFormat="0" applyProtection="0">
      <alignment horizontal="left" vertical="top" indent="1"/>
    </xf>
    <xf numFmtId="176" fontId="148" fillId="97" borderId="83" applyNumberFormat="0" applyProtection="0">
      <alignment horizontal="left" vertical="top" indent="1"/>
    </xf>
    <xf numFmtId="176" fontId="148" fillId="67" borderId="58" applyNumberFormat="0" applyProtection="0">
      <alignment horizontal="left" vertical="center" indent="1"/>
    </xf>
    <xf numFmtId="176" fontId="148" fillId="67" borderId="58" applyNumberFormat="0" applyProtection="0">
      <alignment horizontal="left" vertical="center" indent="1"/>
    </xf>
    <xf numFmtId="176" fontId="148" fillId="67" borderId="58" applyNumberFormat="0" applyProtection="0">
      <alignment horizontal="left" vertical="center" indent="1"/>
    </xf>
    <xf numFmtId="176" fontId="148" fillId="67" borderId="58" applyNumberFormat="0" applyProtection="0">
      <alignment horizontal="left" vertical="center" indent="1"/>
    </xf>
    <xf numFmtId="176" fontId="148" fillId="67" borderId="58" applyNumberFormat="0" applyProtection="0">
      <alignment horizontal="left" vertical="center" indent="1"/>
    </xf>
    <xf numFmtId="176" fontId="148" fillId="73" borderId="58" applyNumberFormat="0" applyProtection="0">
      <alignment horizontal="left" vertical="center" indent="1"/>
    </xf>
    <xf numFmtId="176" fontId="148" fillId="73" borderId="58" applyNumberFormat="0" applyProtection="0">
      <alignment horizontal="left" vertical="center" indent="1"/>
    </xf>
    <xf numFmtId="176" fontId="148" fillId="73" borderId="58" applyNumberFormat="0" applyProtection="0">
      <alignment horizontal="left" vertical="center" indent="1"/>
    </xf>
    <xf numFmtId="176" fontId="148" fillId="64" borderId="83" applyNumberFormat="0" applyProtection="0">
      <alignment horizontal="left" vertical="center" indent="1"/>
    </xf>
    <xf numFmtId="176" fontId="148" fillId="64" borderId="83" applyNumberFormat="0" applyProtection="0">
      <alignment horizontal="left" vertical="center" indent="1"/>
    </xf>
    <xf numFmtId="176" fontId="148" fillId="73" borderId="58" applyNumberFormat="0" applyProtection="0">
      <alignment horizontal="left" vertical="center" indent="1"/>
    </xf>
    <xf numFmtId="176" fontId="148" fillId="73" borderId="58" applyNumberFormat="0" applyProtection="0">
      <alignment horizontal="left" vertical="center" indent="1"/>
    </xf>
    <xf numFmtId="176" fontId="148" fillId="73" borderId="58" applyNumberFormat="0" applyProtection="0">
      <alignment horizontal="left" vertical="center" indent="1"/>
    </xf>
    <xf numFmtId="176" fontId="148" fillId="73" borderId="58" applyNumberFormat="0" applyProtection="0">
      <alignment horizontal="left" vertical="center" indent="1"/>
    </xf>
    <xf numFmtId="176" fontId="148" fillId="73" borderId="58" applyNumberFormat="0" applyProtection="0">
      <alignment horizontal="left" vertical="center" indent="1"/>
    </xf>
    <xf numFmtId="176" fontId="148" fillId="73" borderId="58" applyNumberFormat="0" applyProtection="0">
      <alignment horizontal="left" vertical="center" indent="1"/>
    </xf>
    <xf numFmtId="176" fontId="148" fillId="73" borderId="58" applyNumberFormat="0" applyProtection="0">
      <alignment horizontal="left" vertical="center" indent="1"/>
    </xf>
    <xf numFmtId="176" fontId="148" fillId="73" borderId="58" applyNumberFormat="0" applyProtection="0">
      <alignment horizontal="left" vertical="center" indent="1"/>
    </xf>
    <xf numFmtId="176" fontId="148" fillId="64" borderId="83" applyNumberFormat="0" applyProtection="0">
      <alignment horizontal="left" vertical="top" indent="1"/>
    </xf>
    <xf numFmtId="176" fontId="148" fillId="64" borderId="83" applyNumberFormat="0" applyProtection="0">
      <alignment horizontal="left" vertical="top" indent="1"/>
    </xf>
    <xf numFmtId="176" fontId="148" fillId="73" borderId="58" applyNumberFormat="0" applyProtection="0">
      <alignment horizontal="left" vertical="center" indent="1"/>
    </xf>
    <xf numFmtId="176" fontId="148" fillId="73" borderId="58" applyNumberFormat="0" applyProtection="0">
      <alignment horizontal="left" vertical="center" indent="1"/>
    </xf>
    <xf numFmtId="176" fontId="148" fillId="73" borderId="58" applyNumberFormat="0" applyProtection="0">
      <alignment horizontal="left" vertical="center" indent="1"/>
    </xf>
    <xf numFmtId="176" fontId="148" fillId="73" borderId="58" applyNumberFormat="0" applyProtection="0">
      <alignment horizontal="left" vertical="center" indent="1"/>
    </xf>
    <xf numFmtId="176" fontId="148" fillId="73" borderId="58" applyNumberFormat="0" applyProtection="0">
      <alignment horizontal="left" vertical="center" indent="1"/>
    </xf>
    <xf numFmtId="176" fontId="148" fillId="76" borderId="58" applyNumberFormat="0" applyProtection="0">
      <alignment horizontal="left" vertical="center" indent="1"/>
    </xf>
    <xf numFmtId="176" fontId="148" fillId="76" borderId="58" applyNumberFormat="0" applyProtection="0">
      <alignment horizontal="left" vertical="center" indent="1"/>
    </xf>
    <xf numFmtId="176" fontId="148" fillId="76" borderId="58" applyNumberFormat="0" applyProtection="0">
      <alignment horizontal="left" vertical="center" indent="1"/>
    </xf>
    <xf numFmtId="176" fontId="148" fillId="71" borderId="83" applyNumberFormat="0" applyProtection="0">
      <alignment horizontal="left" vertical="center" indent="1"/>
    </xf>
    <xf numFmtId="176" fontId="148" fillId="71" borderId="83" applyNumberFormat="0" applyProtection="0">
      <alignment horizontal="left" vertical="center" indent="1"/>
    </xf>
    <xf numFmtId="176" fontId="148" fillId="76" borderId="58" applyNumberFormat="0" applyProtection="0">
      <alignment horizontal="left" vertical="center" indent="1"/>
    </xf>
    <xf numFmtId="176" fontId="148" fillId="76" borderId="58" applyNumberFormat="0" applyProtection="0">
      <alignment horizontal="left" vertical="center" indent="1"/>
    </xf>
    <xf numFmtId="176" fontId="148" fillId="76" borderId="58" applyNumberFormat="0" applyProtection="0">
      <alignment horizontal="left" vertical="center" indent="1"/>
    </xf>
    <xf numFmtId="176" fontId="148" fillId="76" borderId="58" applyNumberFormat="0" applyProtection="0">
      <alignment horizontal="left" vertical="center" indent="1"/>
    </xf>
    <xf numFmtId="176" fontId="148" fillId="76" borderId="58" applyNumberFormat="0" applyProtection="0">
      <alignment horizontal="left" vertical="center" indent="1"/>
    </xf>
    <xf numFmtId="176" fontId="148" fillId="76" borderId="58" applyNumberFormat="0" applyProtection="0">
      <alignment horizontal="left" vertical="center" indent="1"/>
    </xf>
    <xf numFmtId="176" fontId="148" fillId="76" borderId="58" applyNumberFormat="0" applyProtection="0">
      <alignment horizontal="left" vertical="center" indent="1"/>
    </xf>
    <xf numFmtId="176" fontId="148" fillId="76" borderId="58" applyNumberFormat="0" applyProtection="0">
      <alignment horizontal="left" vertical="center" indent="1"/>
    </xf>
    <xf numFmtId="176" fontId="148" fillId="71" borderId="83" applyNumberFormat="0" applyProtection="0">
      <alignment horizontal="left" vertical="top" indent="1"/>
    </xf>
    <xf numFmtId="176" fontId="148" fillId="71" borderId="83" applyNumberFormat="0" applyProtection="0">
      <alignment horizontal="left" vertical="top" indent="1"/>
    </xf>
    <xf numFmtId="176" fontId="148" fillId="76" borderId="58" applyNumberFormat="0" applyProtection="0">
      <alignment horizontal="left" vertical="center" indent="1"/>
    </xf>
    <xf numFmtId="176" fontId="148" fillId="76" borderId="58" applyNumberFormat="0" applyProtection="0">
      <alignment horizontal="left" vertical="center" indent="1"/>
    </xf>
    <xf numFmtId="176" fontId="148" fillId="76" borderId="58" applyNumberFormat="0" applyProtection="0">
      <alignment horizontal="left" vertical="center" indent="1"/>
    </xf>
    <xf numFmtId="176" fontId="148" fillId="76" borderId="58" applyNumberFormat="0" applyProtection="0">
      <alignment horizontal="left" vertical="center" indent="1"/>
    </xf>
    <xf numFmtId="176" fontId="148" fillId="76" borderId="58" applyNumberFormat="0" applyProtection="0">
      <alignment horizontal="left" vertical="center" indent="1"/>
    </xf>
    <xf numFmtId="176" fontId="148" fillId="0" borderId="0"/>
    <xf numFmtId="176" fontId="148" fillId="0" borderId="0"/>
    <xf numFmtId="4" fontId="155" fillId="86" borderId="58" applyNumberFormat="0" applyProtection="0">
      <alignment vertical="center"/>
    </xf>
    <xf numFmtId="4" fontId="155" fillId="86" borderId="83" applyNumberFormat="0" applyProtection="0">
      <alignment vertical="center"/>
    </xf>
    <xf numFmtId="4" fontId="155" fillId="86" borderId="83" applyNumberFormat="0" applyProtection="0">
      <alignment vertical="center"/>
    </xf>
    <xf numFmtId="4" fontId="155" fillId="86" borderId="58" applyNumberFormat="0" applyProtection="0">
      <alignment vertical="center"/>
    </xf>
    <xf numFmtId="4" fontId="155" fillId="86" borderId="58" applyNumberFormat="0" applyProtection="0">
      <alignment vertical="center"/>
    </xf>
    <xf numFmtId="4" fontId="155" fillId="86" borderId="58" applyNumberFormat="0" applyProtection="0">
      <alignment vertical="center"/>
    </xf>
    <xf numFmtId="4" fontId="155" fillId="86" borderId="58" applyNumberFormat="0" applyProtection="0">
      <alignment vertical="center"/>
    </xf>
    <xf numFmtId="4" fontId="155" fillId="86" borderId="58" applyNumberFormat="0" applyProtection="0">
      <alignment vertical="center"/>
    </xf>
    <xf numFmtId="4" fontId="393" fillId="86" borderId="58" applyNumberFormat="0" applyProtection="0">
      <alignment vertical="center"/>
    </xf>
    <xf numFmtId="4" fontId="393" fillId="86" borderId="83" applyNumberFormat="0" applyProtection="0">
      <alignment vertical="center"/>
    </xf>
    <xf numFmtId="4" fontId="393" fillId="86" borderId="83" applyNumberFormat="0" applyProtection="0">
      <alignment vertical="center"/>
    </xf>
    <xf numFmtId="4" fontId="393" fillId="86" borderId="58" applyNumberFormat="0" applyProtection="0">
      <alignment vertical="center"/>
    </xf>
    <xf numFmtId="4" fontId="155" fillId="86" borderId="58" applyNumberFormat="0" applyProtection="0">
      <alignment horizontal="left" vertical="center" indent="1"/>
    </xf>
    <xf numFmtId="4" fontId="155" fillId="86" borderId="83" applyNumberFormat="0" applyProtection="0">
      <alignment horizontal="left" vertical="center" indent="1"/>
    </xf>
    <xf numFmtId="4" fontId="155" fillId="86" borderId="83" applyNumberFormat="0" applyProtection="0">
      <alignment horizontal="left" vertical="center" indent="1"/>
    </xf>
    <xf numFmtId="4" fontId="155" fillId="86" borderId="58" applyNumberFormat="0" applyProtection="0">
      <alignment horizontal="left" vertical="center" indent="1"/>
    </xf>
    <xf numFmtId="4" fontId="155" fillId="86" borderId="58" applyNumberFormat="0" applyProtection="0">
      <alignment horizontal="left" vertical="center" indent="1"/>
    </xf>
    <xf numFmtId="4" fontId="155" fillId="86" borderId="58" applyNumberFormat="0" applyProtection="0">
      <alignment horizontal="left" vertical="center" indent="1"/>
    </xf>
    <xf numFmtId="4" fontId="155" fillId="86" borderId="58" applyNumberFormat="0" applyProtection="0">
      <alignment horizontal="left" vertical="center" indent="1"/>
    </xf>
    <xf numFmtId="4" fontId="155" fillId="86" borderId="58" applyNumberFormat="0" applyProtection="0">
      <alignment horizontal="left" vertical="center" indent="1"/>
    </xf>
    <xf numFmtId="4" fontId="155" fillId="86" borderId="58" applyNumberFormat="0" applyProtection="0">
      <alignment horizontal="left" vertical="center" indent="1"/>
    </xf>
    <xf numFmtId="176" fontId="155" fillId="86" borderId="83" applyNumberFormat="0" applyProtection="0">
      <alignment horizontal="left" vertical="top" indent="1"/>
    </xf>
    <xf numFmtId="176" fontId="155" fillId="86" borderId="83" applyNumberFormat="0" applyProtection="0">
      <alignment horizontal="left" vertical="top" indent="1"/>
    </xf>
    <xf numFmtId="4" fontId="155" fillId="86" borderId="58" applyNumberFormat="0" applyProtection="0">
      <alignment horizontal="left" vertical="center" indent="1"/>
    </xf>
    <xf numFmtId="4" fontId="155" fillId="86" borderId="58" applyNumberFormat="0" applyProtection="0">
      <alignment horizontal="left" vertical="center" indent="1"/>
    </xf>
    <xf numFmtId="4" fontId="155" fillId="86" borderId="58" applyNumberFormat="0" applyProtection="0">
      <alignment horizontal="left" vertical="center" indent="1"/>
    </xf>
    <xf numFmtId="4" fontId="155" fillId="86" borderId="58" applyNumberFormat="0" applyProtection="0">
      <alignment horizontal="left" vertical="center" indent="1"/>
    </xf>
    <xf numFmtId="4" fontId="155" fillId="86" borderId="58" applyNumberFormat="0" applyProtection="0">
      <alignment horizontal="left" vertical="center" indent="1"/>
    </xf>
    <xf numFmtId="4" fontId="155" fillId="48" borderId="83" applyNumberFormat="0" applyProtection="0">
      <alignment horizontal="right" vertical="center"/>
    </xf>
    <xf numFmtId="4" fontId="155" fillId="48" borderId="83" applyNumberFormat="0" applyProtection="0">
      <alignment horizontal="right" vertical="center"/>
    </xf>
    <xf numFmtId="4" fontId="155" fillId="48" borderId="83" applyNumberFormat="0" applyProtection="0">
      <alignment horizontal="right" vertical="center"/>
    </xf>
    <xf numFmtId="4" fontId="155" fillId="68" borderId="58" applyNumberFormat="0" applyProtection="0">
      <alignment horizontal="right" vertical="center"/>
    </xf>
    <xf numFmtId="4" fontId="155" fillId="68" borderId="58" applyNumberFormat="0" applyProtection="0">
      <alignment horizontal="right" vertical="center"/>
    </xf>
    <xf numFmtId="4" fontId="155" fillId="68" borderId="58" applyNumberFormat="0" applyProtection="0">
      <alignment horizontal="right" vertical="center"/>
    </xf>
    <xf numFmtId="4" fontId="155" fillId="68" borderId="58" applyNumberFormat="0" applyProtection="0">
      <alignment horizontal="right" vertical="center"/>
    </xf>
    <xf numFmtId="4" fontId="155" fillId="68" borderId="58" applyNumberFormat="0" applyProtection="0">
      <alignment horizontal="right" vertical="center"/>
    </xf>
    <xf numFmtId="4" fontId="393" fillId="68" borderId="58" applyNumberFormat="0" applyProtection="0">
      <alignment horizontal="right" vertical="center"/>
    </xf>
    <xf numFmtId="4" fontId="393" fillId="48" borderId="83" applyNumberFormat="0" applyProtection="0">
      <alignment horizontal="right" vertical="center"/>
    </xf>
    <xf numFmtId="4" fontId="393" fillId="48" borderId="83" applyNumberFormat="0" applyProtection="0">
      <alignment horizontal="right" vertical="center"/>
    </xf>
    <xf numFmtId="4" fontId="393" fillId="68" borderId="58" applyNumberFormat="0" applyProtection="0">
      <alignment horizontal="right" vertical="center"/>
    </xf>
    <xf numFmtId="4" fontId="155" fillId="110" borderId="83" applyNumberFormat="0" applyProtection="0">
      <alignment horizontal="left" vertical="center" indent="1"/>
    </xf>
    <xf numFmtId="176" fontId="148" fillId="76" borderId="58" applyNumberFormat="0" applyProtection="0">
      <alignment horizontal="left" vertical="center" indent="1"/>
    </xf>
    <xf numFmtId="176" fontId="148" fillId="76" borderId="58" applyNumberFormat="0" applyProtection="0">
      <alignment horizontal="left" vertical="center" indent="1"/>
    </xf>
    <xf numFmtId="4" fontId="155" fillId="110" borderId="83" applyNumberFormat="0" applyProtection="0">
      <alignment horizontal="center" vertical="top" wrapText="1"/>
    </xf>
    <xf numFmtId="4" fontId="155" fillId="110" borderId="83" applyNumberFormat="0" applyProtection="0">
      <alignment horizontal="center" vertical="top" wrapText="1"/>
    </xf>
    <xf numFmtId="176" fontId="148" fillId="76" borderId="58" applyNumberFormat="0" applyProtection="0">
      <alignment horizontal="left" vertical="center" indent="1"/>
    </xf>
    <xf numFmtId="176" fontId="148" fillId="76" borderId="58" applyNumberFormat="0" applyProtection="0">
      <alignment horizontal="left" vertical="center" indent="1"/>
    </xf>
    <xf numFmtId="176" fontId="148" fillId="76" borderId="58" applyNumberFormat="0" applyProtection="0">
      <alignment horizontal="left" vertical="center" indent="1"/>
    </xf>
    <xf numFmtId="176" fontId="148" fillId="76" borderId="58" applyNumberFormat="0" applyProtection="0">
      <alignment horizontal="left" vertical="center" indent="1"/>
    </xf>
    <xf numFmtId="176" fontId="148" fillId="76" borderId="58" applyNumberFormat="0" applyProtection="0">
      <alignment horizontal="left" vertical="center" indent="1"/>
    </xf>
    <xf numFmtId="176" fontId="148" fillId="76" borderId="58" applyNumberFormat="0" applyProtection="0">
      <alignment horizontal="left" vertical="center" indent="1"/>
    </xf>
    <xf numFmtId="176" fontId="148" fillId="76" borderId="58" applyNumberFormat="0" applyProtection="0">
      <alignment horizontal="left" vertical="center" indent="1"/>
    </xf>
    <xf numFmtId="176" fontId="148" fillId="76" borderId="58" applyNumberFormat="0" applyProtection="0">
      <alignment horizontal="left" vertical="center" indent="1"/>
    </xf>
    <xf numFmtId="176" fontId="155" fillId="97" borderId="83" applyNumberFormat="0" applyProtection="0">
      <alignment horizontal="left" vertical="top" indent="1"/>
    </xf>
    <xf numFmtId="176" fontId="155" fillId="97" borderId="83" applyNumberFormat="0" applyProtection="0">
      <alignment horizontal="left" vertical="top" indent="1"/>
    </xf>
    <xf numFmtId="176" fontId="148" fillId="76" borderId="58" applyNumberFormat="0" applyProtection="0">
      <alignment horizontal="left" vertical="center" indent="1"/>
    </xf>
    <xf numFmtId="176" fontId="148" fillId="76" borderId="58" applyNumberFormat="0" applyProtection="0">
      <alignment horizontal="left" vertical="center" indent="1"/>
    </xf>
    <xf numFmtId="176" fontId="148" fillId="76" borderId="58" applyNumberFormat="0" applyProtection="0">
      <alignment horizontal="left" vertical="center" indent="1"/>
    </xf>
    <xf numFmtId="176" fontId="148" fillId="76" borderId="58" applyNumberFormat="0" applyProtection="0">
      <alignment horizontal="left" vertical="center" indent="1"/>
    </xf>
    <xf numFmtId="176" fontId="148" fillId="76" borderId="58" applyNumberFormat="0" applyProtection="0">
      <alignment horizontal="left" vertical="center" indent="1"/>
    </xf>
    <xf numFmtId="176" fontId="394" fillId="0" borderId="0"/>
    <xf numFmtId="176" fontId="394" fillId="0" borderId="0"/>
    <xf numFmtId="176" fontId="394" fillId="0" borderId="0"/>
    <xf numFmtId="176" fontId="394" fillId="0" borderId="0"/>
    <xf numFmtId="176" fontId="394" fillId="0" borderId="0"/>
    <xf numFmtId="176" fontId="394" fillId="0" borderId="0"/>
    <xf numFmtId="176" fontId="394" fillId="0" borderId="0"/>
    <xf numFmtId="176" fontId="394" fillId="0" borderId="0"/>
    <xf numFmtId="176" fontId="394" fillId="0" borderId="0"/>
    <xf numFmtId="176" fontId="394" fillId="0" borderId="0"/>
    <xf numFmtId="176" fontId="394" fillId="0" borderId="0"/>
    <xf numFmtId="4" fontId="395" fillId="112" borderId="0" applyNumberFormat="0" applyProtection="0">
      <alignment horizontal="left" vertical="center" indent="1"/>
    </xf>
    <xf numFmtId="4" fontId="395" fillId="112" borderId="0" applyNumberFormat="0" applyProtection="0">
      <alignment horizontal="left" vertical="center" indent="1"/>
    </xf>
    <xf numFmtId="176" fontId="394" fillId="0" borderId="0"/>
    <xf numFmtId="4" fontId="396" fillId="68" borderId="58" applyNumberFormat="0" applyProtection="0">
      <alignment horizontal="right" vertical="center"/>
    </xf>
    <xf numFmtId="4" fontId="396" fillId="48" borderId="83" applyNumberFormat="0" applyProtection="0">
      <alignment horizontal="right" vertical="center"/>
    </xf>
    <xf numFmtId="4" fontId="396" fillId="48" borderId="83" applyNumberFormat="0" applyProtection="0">
      <alignment horizontal="right" vertical="center"/>
    </xf>
    <xf numFmtId="4" fontId="396" fillId="68" borderId="58" applyNumberFormat="0" applyProtection="0">
      <alignment horizontal="right" vertical="center"/>
    </xf>
    <xf numFmtId="176" fontId="148" fillId="43" borderId="0" applyNumberFormat="0" applyFont="0" applyBorder="0" applyAlignment="0" applyProtection="0"/>
    <xf numFmtId="176" fontId="148" fillId="43" borderId="0" applyNumberFormat="0" applyFont="0" applyBorder="0" applyAlignment="0" applyProtection="0"/>
    <xf numFmtId="176" fontId="148" fillId="47" borderId="0" applyNumberFormat="0" applyFont="0" applyBorder="0" applyAlignment="0" applyProtection="0"/>
    <xf numFmtId="176" fontId="148" fillId="47" borderId="0" applyNumberFormat="0" applyFont="0" applyBorder="0" applyAlignment="0" applyProtection="0"/>
    <xf numFmtId="176" fontId="148" fillId="54" borderId="0" applyNumberFormat="0" applyFont="0" applyBorder="0" applyAlignment="0" applyProtection="0"/>
    <xf numFmtId="176" fontId="148" fillId="54" borderId="0" applyNumberFormat="0" applyFont="0" applyBorder="0" applyAlignment="0" applyProtection="0"/>
    <xf numFmtId="176" fontId="148" fillId="0" borderId="0" applyNumberFormat="0" applyFont="0" applyFill="0" applyBorder="0" applyAlignment="0" applyProtection="0"/>
    <xf numFmtId="176" fontId="148" fillId="0" borderId="0" applyNumberFormat="0" applyFont="0" applyFill="0" applyBorder="0" applyAlignment="0" applyProtection="0"/>
    <xf numFmtId="176" fontId="148" fillId="54" borderId="0" applyNumberFormat="0" applyFont="0" applyBorder="0" applyAlignment="0" applyProtection="0"/>
    <xf numFmtId="176" fontId="148" fillId="54" borderId="0" applyNumberFormat="0" applyFont="0" applyBorder="0" applyAlignment="0" applyProtection="0"/>
    <xf numFmtId="176" fontId="148" fillId="0" borderId="0" applyNumberFormat="0" applyFont="0" applyFill="0" applyBorder="0" applyAlignment="0" applyProtection="0"/>
    <xf numFmtId="176" fontId="148" fillId="0" borderId="0" applyNumberFormat="0" applyFont="0" applyFill="0" applyBorder="0" applyAlignment="0" applyProtection="0"/>
    <xf numFmtId="176" fontId="148" fillId="0" borderId="0" applyNumberFormat="0" applyFont="0" applyBorder="0" applyAlignment="0" applyProtection="0"/>
    <xf numFmtId="176" fontId="148" fillId="0" borderId="0" applyNumberFormat="0" applyFont="0" applyBorder="0" applyAlignment="0" applyProtection="0"/>
    <xf numFmtId="176" fontId="208" fillId="0" borderId="41">
      <alignment vertical="center"/>
    </xf>
    <xf numFmtId="176" fontId="209" fillId="0" borderId="0"/>
    <xf numFmtId="176" fontId="397" fillId="0" borderId="0" applyNumberFormat="0" applyFill="0" applyBorder="0" applyProtection="0">
      <alignment horizontal="left" vertical="center"/>
    </xf>
    <xf numFmtId="176" fontId="397" fillId="0" borderId="0" applyNumberFormat="0" applyFill="0" applyBorder="0" applyProtection="0">
      <alignment horizontal="left" vertical="center"/>
    </xf>
    <xf numFmtId="176" fontId="397" fillId="0" borderId="0" applyNumberFormat="0" applyFill="0" applyBorder="0" applyProtection="0">
      <alignment horizontal="left" vertical="center"/>
    </xf>
    <xf numFmtId="176" fontId="397" fillId="0" borderId="0" applyNumberFormat="0" applyFill="0" applyBorder="0" applyProtection="0">
      <alignment horizontal="left" vertical="center"/>
    </xf>
    <xf numFmtId="176" fontId="397" fillId="0" borderId="0" applyNumberFormat="0" applyFill="0" applyBorder="0" applyProtection="0">
      <alignment horizontal="left" vertical="center"/>
    </xf>
    <xf numFmtId="176" fontId="397" fillId="0" borderId="0" applyNumberFormat="0" applyFill="0" applyBorder="0" applyProtection="0">
      <alignment horizontal="left" vertical="center"/>
    </xf>
    <xf numFmtId="176" fontId="397" fillId="0" borderId="0" applyNumberFormat="0" applyFill="0" applyBorder="0" applyProtection="0">
      <alignment horizontal="left" vertical="center"/>
    </xf>
    <xf numFmtId="176" fontId="397" fillId="0" borderId="0" applyNumberFormat="0" applyFill="0" applyBorder="0" applyProtection="0">
      <alignment horizontal="left" vertical="center"/>
    </xf>
    <xf numFmtId="176" fontId="397" fillId="0" borderId="0" applyNumberFormat="0" applyFill="0" applyBorder="0" applyProtection="0">
      <alignment horizontal="left" vertical="center"/>
    </xf>
    <xf numFmtId="176" fontId="397" fillId="0" borderId="0" applyNumberFormat="0" applyFill="0" applyBorder="0" applyProtection="0">
      <alignment horizontal="left" vertical="center"/>
    </xf>
    <xf numFmtId="176" fontId="397" fillId="0" borderId="0" applyNumberFormat="0" applyFill="0" applyBorder="0" applyProtection="0">
      <alignment horizontal="left" vertical="center"/>
    </xf>
    <xf numFmtId="176" fontId="398" fillId="113" borderId="0"/>
    <xf numFmtId="176" fontId="398" fillId="113" borderId="0">
      <alignment wrapText="1"/>
    </xf>
    <xf numFmtId="176" fontId="397" fillId="0" borderId="0" applyNumberFormat="0" applyFill="0" applyBorder="0" applyProtection="0">
      <alignment horizontal="left" vertical="center"/>
    </xf>
    <xf numFmtId="1" fontId="148" fillId="73" borderId="33"/>
    <xf numFmtId="1" fontId="148" fillId="73" borderId="33"/>
    <xf numFmtId="1" fontId="148" fillId="73" borderId="33"/>
    <xf numFmtId="176" fontId="399" fillId="114" borderId="0"/>
    <xf numFmtId="49" fontId="400" fillId="114" borderId="0"/>
    <xf numFmtId="49" fontId="401" fillId="114" borderId="86"/>
    <xf numFmtId="49" fontId="401" fillId="114" borderId="0"/>
    <xf numFmtId="176" fontId="399" fillId="35" borderId="86">
      <protection locked="0"/>
    </xf>
    <xf numFmtId="176" fontId="399" fillId="114" borderId="0"/>
    <xf numFmtId="176" fontId="402" fillId="115" borderId="0"/>
    <xf numFmtId="176" fontId="402" fillId="88" borderId="0"/>
    <xf numFmtId="176" fontId="402" fillId="101" borderId="0"/>
    <xf numFmtId="38" fontId="148" fillId="0" borderId="0" applyFont="0" applyFill="0" applyBorder="0" applyAlignment="0" applyProtection="0"/>
    <xf numFmtId="318" fontId="140" fillId="0" borderId="0" applyFont="0" applyFill="0" applyBorder="0" applyAlignment="0" applyProtection="0"/>
    <xf numFmtId="176" fontId="354" fillId="116" borderId="0" applyNumberFormat="0" applyFont="0" applyBorder="0" applyAlignment="0">
      <protection locked="0"/>
    </xf>
    <xf numFmtId="38" fontId="158" fillId="117" borderId="0" applyNumberFormat="0" applyFont="0" applyBorder="0" applyAlignment="0" applyProtection="0"/>
    <xf numFmtId="176" fontId="389" fillId="1" borderId="12" applyNumberFormat="0" applyFont="0" applyAlignment="0">
      <alignment horizontal="center"/>
    </xf>
    <xf numFmtId="176" fontId="389" fillId="1" borderId="12" applyNumberFormat="0" applyFont="0" applyAlignment="0">
      <alignment horizontal="center"/>
    </xf>
    <xf numFmtId="176" fontId="389" fillId="1" borderId="12" applyNumberFormat="0" applyFont="0" applyAlignment="0">
      <alignment horizontal="center"/>
    </xf>
    <xf numFmtId="176" fontId="389" fillId="1" borderId="12" applyNumberFormat="0" applyFont="0" applyAlignment="0">
      <alignment horizontal="center"/>
    </xf>
    <xf numFmtId="176" fontId="389" fillId="1" borderId="12" applyNumberFormat="0" applyFont="0" applyAlignment="0">
      <alignment horizontal="center"/>
    </xf>
    <xf numFmtId="176" fontId="389" fillId="1" borderId="12" applyNumberFormat="0" applyFont="0" applyAlignment="0">
      <alignment horizontal="center"/>
    </xf>
    <xf numFmtId="176" fontId="389" fillId="1" borderId="12" applyNumberFormat="0" applyFont="0" applyAlignment="0">
      <alignment horizontal="center"/>
    </xf>
    <xf numFmtId="176" fontId="389" fillId="1" borderId="12" applyNumberFormat="0" applyFont="0" applyAlignment="0">
      <alignment horizontal="center"/>
    </xf>
    <xf numFmtId="176" fontId="389" fillId="1" borderId="12" applyNumberFormat="0" applyFont="0" applyAlignment="0">
      <alignment horizontal="center"/>
    </xf>
    <xf numFmtId="176" fontId="389" fillId="1" borderId="12" applyNumberFormat="0" applyFont="0" applyAlignment="0">
      <alignment horizontal="center"/>
    </xf>
    <xf numFmtId="176" fontId="389" fillId="1" borderId="12" applyNumberFormat="0" applyFont="0" applyAlignment="0">
      <alignment horizontal="center"/>
    </xf>
    <xf numFmtId="176" fontId="231" fillId="117" borderId="0" applyNumberFormat="0" applyFont="0" applyBorder="0" applyAlignment="0" applyProtection="0"/>
    <xf numFmtId="176" fontId="231" fillId="117" borderId="0" applyNumberFormat="0" applyFont="0" applyBorder="0" applyAlignment="0" applyProtection="0"/>
    <xf numFmtId="176" fontId="148" fillId="0" borderId="0"/>
    <xf numFmtId="176" fontId="403" fillId="73" borderId="42"/>
    <xf numFmtId="176" fontId="404" fillId="72" borderId="0">
      <alignment vertical="top"/>
    </xf>
    <xf numFmtId="176" fontId="148" fillId="35" borderId="0" applyNumberFormat="0"/>
    <xf numFmtId="40" fontId="161" fillId="0" borderId="0" applyFont="0" applyFill="0" applyBorder="0" applyAlignment="0" applyProtection="0"/>
    <xf numFmtId="40" fontId="161" fillId="0" borderId="0" applyFont="0" applyFill="0" applyBorder="0" applyAlignment="0" applyProtection="0"/>
    <xf numFmtId="40" fontId="161" fillId="0" borderId="0" applyFont="0" applyFill="0" applyBorder="0" applyAlignment="0" applyProtection="0"/>
    <xf numFmtId="40" fontId="161" fillId="0" borderId="0" applyFont="0" applyFill="0" applyBorder="0" applyAlignment="0" applyProtection="0"/>
    <xf numFmtId="40" fontId="161" fillId="0" borderId="0" applyFont="0" applyFill="0" applyBorder="0" applyAlignment="0" applyProtection="0"/>
    <xf numFmtId="40" fontId="161" fillId="0" borderId="0" applyFont="0" applyFill="0" applyBorder="0" applyAlignment="0" applyProtection="0"/>
    <xf numFmtId="40" fontId="161" fillId="0" borderId="0" applyFont="0" applyFill="0" applyBorder="0" applyAlignment="0" applyProtection="0"/>
    <xf numFmtId="40" fontId="161" fillId="0" borderId="0" applyFont="0" applyFill="0" applyBorder="0" applyAlignment="0" applyProtection="0"/>
    <xf numFmtId="40" fontId="161" fillId="0" borderId="0" applyFont="0" applyFill="0" applyBorder="0" applyAlignment="0" applyProtection="0"/>
    <xf numFmtId="40" fontId="161" fillId="0" borderId="0" applyFont="0" applyFill="0" applyBorder="0" applyAlignment="0" applyProtection="0"/>
    <xf numFmtId="40" fontId="161" fillId="0" borderId="0" applyFont="0" applyFill="0" applyBorder="0" applyAlignment="0" applyProtection="0"/>
    <xf numFmtId="319" fontId="148" fillId="0" borderId="0" applyFont="0" applyFill="0" applyBorder="0" applyAlignment="0" applyProtection="0"/>
    <xf numFmtId="319" fontId="148" fillId="0" borderId="0" applyFont="0" applyFill="0" applyBorder="0" applyAlignment="0" applyProtection="0"/>
    <xf numFmtId="319" fontId="148" fillId="0" borderId="0" applyFont="0" applyFill="0" applyBorder="0" applyAlignment="0" applyProtection="0"/>
    <xf numFmtId="319" fontId="148" fillId="0" borderId="0" applyFont="0" applyFill="0" applyBorder="0" applyAlignment="0" applyProtection="0"/>
    <xf numFmtId="319" fontId="148" fillId="0" borderId="0" applyFont="0" applyFill="0" applyBorder="0" applyAlignment="0" applyProtection="0"/>
    <xf numFmtId="319" fontId="148" fillId="0" borderId="0" applyFont="0" applyFill="0" applyBorder="0" applyAlignment="0" applyProtection="0"/>
    <xf numFmtId="319" fontId="148" fillId="0" borderId="0" applyFont="0" applyFill="0" applyBorder="0" applyAlignment="0" applyProtection="0"/>
    <xf numFmtId="320" fontId="148" fillId="0" borderId="0" applyFont="0" applyFill="0" applyBorder="0" applyAlignment="0" applyProtection="0"/>
    <xf numFmtId="320" fontId="148" fillId="0" borderId="0" applyFont="0" applyFill="0" applyBorder="0" applyAlignment="0" applyProtection="0"/>
    <xf numFmtId="320" fontId="148" fillId="0" borderId="0" applyFont="0" applyFill="0" applyBorder="0" applyAlignment="0" applyProtection="0"/>
    <xf numFmtId="320" fontId="148" fillId="0" borderId="0" applyFont="0" applyFill="0" applyBorder="0" applyAlignment="0" applyProtection="0"/>
    <xf numFmtId="320" fontId="148" fillId="0" borderId="0" applyFont="0" applyFill="0" applyBorder="0" applyAlignment="0" applyProtection="0"/>
    <xf numFmtId="320" fontId="148" fillId="0" borderId="0" applyFont="0" applyFill="0" applyBorder="0" applyAlignment="0" applyProtection="0"/>
    <xf numFmtId="320" fontId="148" fillId="0" borderId="0" applyFont="0" applyFill="0" applyBorder="0" applyAlignment="0" applyProtection="0"/>
    <xf numFmtId="176" fontId="405" fillId="0" borderId="0" applyProtection="0">
      <alignment vertical="center"/>
    </xf>
    <xf numFmtId="176" fontId="406" fillId="0" borderId="0" applyProtection="0">
      <alignment vertical="center"/>
    </xf>
    <xf numFmtId="176" fontId="407" fillId="0" borderId="0"/>
    <xf numFmtId="176" fontId="408" fillId="0" borderId="0" applyNumberFormat="0" applyFill="0" applyBorder="0" applyAlignment="0">
      <alignment horizontal="center"/>
    </xf>
    <xf numFmtId="176" fontId="408" fillId="0" borderId="0" applyNumberFormat="0" applyFill="0" applyBorder="0" applyAlignment="0">
      <alignment horizontal="center"/>
    </xf>
    <xf numFmtId="176" fontId="408" fillId="0" borderId="0" applyNumberFormat="0" applyFill="0" applyBorder="0" applyAlignment="0">
      <alignment horizontal="center"/>
    </xf>
    <xf numFmtId="176" fontId="408" fillId="0" borderId="0" applyNumberFormat="0" applyFill="0" applyBorder="0" applyAlignment="0">
      <alignment horizontal="center"/>
    </xf>
    <xf numFmtId="176" fontId="408" fillId="0" borderId="0" applyNumberFormat="0" applyFill="0" applyBorder="0" applyAlignment="0">
      <alignment horizontal="center"/>
    </xf>
    <xf numFmtId="176" fontId="408" fillId="0" borderId="0" applyNumberFormat="0" applyFill="0" applyBorder="0" applyAlignment="0">
      <alignment horizontal="center"/>
    </xf>
    <xf numFmtId="176" fontId="408" fillId="0" borderId="0" applyNumberFormat="0" applyFill="0" applyBorder="0" applyAlignment="0">
      <alignment horizontal="center"/>
    </xf>
    <xf numFmtId="176" fontId="408" fillId="0" borderId="0" applyNumberFormat="0" applyFill="0" applyBorder="0" applyAlignment="0">
      <alignment horizontal="center"/>
    </xf>
    <xf numFmtId="176" fontId="408" fillId="0" borderId="0" applyNumberFormat="0" applyFill="0" applyBorder="0" applyAlignment="0">
      <alignment horizontal="center"/>
    </xf>
    <xf numFmtId="176" fontId="408" fillId="0" borderId="0" applyNumberFormat="0" applyFill="0" applyBorder="0" applyAlignment="0">
      <alignment horizontal="center"/>
    </xf>
    <xf numFmtId="176" fontId="408" fillId="0" borderId="0" applyNumberFormat="0" applyFill="0" applyBorder="0" applyAlignment="0">
      <alignment horizontal="center"/>
    </xf>
    <xf numFmtId="176" fontId="408" fillId="0" borderId="0" applyNumberFormat="0" applyFill="0" applyBorder="0" applyAlignment="0">
      <alignment horizontal="center"/>
    </xf>
    <xf numFmtId="176" fontId="265" fillId="0" borderId="18"/>
    <xf numFmtId="167" fontId="265" fillId="0" borderId="18"/>
    <xf numFmtId="176" fontId="265" fillId="0" borderId="18"/>
    <xf numFmtId="167" fontId="265" fillId="0" borderId="18"/>
    <xf numFmtId="176" fontId="265" fillId="0" borderId="18"/>
    <xf numFmtId="176" fontId="328" fillId="0" borderId="0"/>
    <xf numFmtId="176" fontId="158" fillId="0" borderId="0"/>
    <xf numFmtId="176" fontId="148" fillId="75" borderId="33"/>
    <xf numFmtId="176" fontId="155" fillId="0" borderId="0">
      <alignment vertical="top"/>
    </xf>
    <xf numFmtId="176" fontId="163" fillId="0" borderId="0"/>
    <xf numFmtId="187" fontId="148" fillId="0" borderId="0">
      <alignment horizontal="left" wrapText="1"/>
    </xf>
    <xf numFmtId="187" fontId="148" fillId="0" borderId="0">
      <alignment horizontal="left" wrapText="1"/>
    </xf>
    <xf numFmtId="176" fontId="163" fillId="0" borderId="0"/>
    <xf numFmtId="187" fontId="148" fillId="0" borderId="0">
      <alignment horizontal="left" wrapText="1"/>
    </xf>
    <xf numFmtId="187" fontId="148" fillId="0" borderId="0">
      <alignment horizontal="left" wrapText="1"/>
    </xf>
    <xf numFmtId="187" fontId="148" fillId="0" borderId="0">
      <alignment horizontal="left" wrapText="1"/>
    </xf>
    <xf numFmtId="176" fontId="148" fillId="0" borderId="0" applyNumberFormat="0" applyFill="0" applyBorder="0" applyAlignment="0" applyProtection="0"/>
    <xf numFmtId="176" fontId="148" fillId="0" borderId="0">
      <alignment vertical="top"/>
    </xf>
    <xf numFmtId="176" fontId="148" fillId="0" borderId="0">
      <alignment vertical="top"/>
    </xf>
    <xf numFmtId="176" fontId="148" fillId="0" borderId="0">
      <alignment vertical="top"/>
    </xf>
    <xf numFmtId="183" fontId="148" fillId="0" borderId="0" applyFont="0" applyFill="0" applyBorder="0" applyAlignment="0" applyProtection="0"/>
    <xf numFmtId="176" fontId="148" fillId="0" borderId="0">
      <alignment vertical="top"/>
    </xf>
    <xf numFmtId="176" fontId="148" fillId="0" borderId="0">
      <alignment vertical="top"/>
    </xf>
    <xf numFmtId="176" fontId="148" fillId="0" borderId="0">
      <alignment vertical="top"/>
    </xf>
    <xf numFmtId="176" fontId="148" fillId="0" borderId="0">
      <alignment vertical="top"/>
    </xf>
    <xf numFmtId="176" fontId="148" fillId="0" borderId="0">
      <alignment vertical="top"/>
    </xf>
    <xf numFmtId="176" fontId="161" fillId="0" borderId="31" applyNumberFormat="0" applyFont="0" applyFill="0" applyAlignment="0" applyProtection="0">
      <alignment horizontal="left"/>
    </xf>
    <xf numFmtId="183" fontId="148" fillId="0" borderId="0" applyFont="0" applyFill="0" applyBorder="0" applyAlignment="0" applyProtection="0"/>
    <xf numFmtId="183" fontId="148" fillId="0" borderId="0" applyFont="0" applyFill="0" applyBorder="0" applyAlignment="0" applyProtection="0"/>
    <xf numFmtId="183" fontId="148" fillId="0" borderId="0" applyFont="0" applyFill="0" applyBorder="0" applyAlignment="0" applyProtection="0"/>
    <xf numFmtId="176" fontId="172" fillId="37" borderId="24" applyNumberFormat="0" applyProtection="0">
      <alignment horizontal="center" vertical="center" wrapText="1"/>
    </xf>
    <xf numFmtId="197" fontId="148" fillId="0" borderId="0" applyFont="0" applyFill="0" applyBorder="0" applyAlignment="0" applyProtection="0"/>
    <xf numFmtId="182" fontId="148" fillId="0" borderId="0" applyFont="0" applyFill="0" applyBorder="0" applyAlignment="0" applyProtection="0"/>
    <xf numFmtId="197" fontId="148" fillId="0" borderId="0" applyFont="0" applyFill="0" applyBorder="0" applyAlignment="0" applyProtection="0"/>
    <xf numFmtId="182" fontId="148" fillId="0" borderId="0" applyFont="0" applyFill="0" applyBorder="0" applyAlignment="0" applyProtection="0"/>
    <xf numFmtId="176" fontId="148" fillId="0" borderId="0"/>
    <xf numFmtId="182" fontId="148" fillId="0" borderId="0" applyFont="0" applyFill="0" applyBorder="0" applyAlignment="0" applyProtection="0"/>
    <xf numFmtId="176" fontId="148" fillId="0" borderId="0"/>
    <xf numFmtId="176" fontId="161" fillId="0" borderId="31" applyNumberFormat="0" applyFont="0" applyFill="0" applyAlignment="0" applyProtection="0">
      <alignment horizontal="left"/>
    </xf>
    <xf numFmtId="176" fontId="148" fillId="0" borderId="0"/>
    <xf numFmtId="317" fontId="229" fillId="118" borderId="33" applyProtection="0">
      <alignment horizontal="right" vertical="top"/>
    </xf>
    <xf numFmtId="14" fontId="216" fillId="0" borderId="0" applyFill="0" applyBorder="0" applyProtection="0">
      <alignment horizontal="left" vertical="top"/>
    </xf>
    <xf numFmtId="49" fontId="216" fillId="0" borderId="0" applyFill="0" applyBorder="0" applyProtection="0">
      <alignment horizontal="left" vertical="top"/>
    </xf>
    <xf numFmtId="3" fontId="216" fillId="0" borderId="0" applyFill="0" applyBorder="0" applyProtection="0">
      <alignment vertical="top"/>
    </xf>
    <xf numFmtId="4" fontId="216" fillId="0" borderId="0" applyFill="0" applyBorder="0" applyProtection="0">
      <alignment vertical="top"/>
    </xf>
    <xf numFmtId="317" fontId="216" fillId="0" borderId="0" applyFill="0" applyBorder="0" applyProtection="0">
      <alignment horizontal="right" vertical="top"/>
    </xf>
    <xf numFmtId="177" fontId="216" fillId="0" borderId="0" applyFill="0" applyBorder="0" applyProtection="0">
      <alignment horizontal="right" vertical="top"/>
    </xf>
    <xf numFmtId="176" fontId="216" fillId="0" borderId="0" applyFill="0" applyBorder="0" applyProtection="0">
      <alignment vertical="top"/>
    </xf>
    <xf numFmtId="176" fontId="148" fillId="0" borderId="0">
      <alignment vertical="top"/>
    </xf>
    <xf numFmtId="176" fontId="148" fillId="0" borderId="0">
      <alignment vertical="top"/>
    </xf>
    <xf numFmtId="176" fontId="148" fillId="0" borderId="33" applyNumberFormat="0" applyFont="0" applyFill="0" applyAlignment="0" applyProtection="0"/>
    <xf numFmtId="176" fontId="148" fillId="0" borderId="0">
      <alignment vertical="top"/>
    </xf>
    <xf numFmtId="176" fontId="148" fillId="0" borderId="0">
      <alignment vertical="top"/>
    </xf>
    <xf numFmtId="176" fontId="148" fillId="73" borderId="36" applyNumberFormat="0" applyProtection="0">
      <alignment horizontal="center" vertical="top" wrapText="1"/>
    </xf>
    <xf numFmtId="176" fontId="148" fillId="0" borderId="0">
      <alignment vertical="top"/>
    </xf>
    <xf numFmtId="176" fontId="148" fillId="0" borderId="0">
      <alignment vertical="top"/>
    </xf>
    <xf numFmtId="176" fontId="148" fillId="0" borderId="0">
      <alignment vertical="top"/>
    </xf>
    <xf numFmtId="176" fontId="148" fillId="0" borderId="0">
      <alignment vertical="top"/>
    </xf>
    <xf numFmtId="176" fontId="276" fillId="0" borderId="0">
      <alignment horizontal="left" indent="2"/>
    </xf>
    <xf numFmtId="317" fontId="158" fillId="0" borderId="0"/>
    <xf numFmtId="176" fontId="409" fillId="0" borderId="0" applyNumberFormat="0" applyBorder="0" applyProtection="0">
      <alignment vertical="top"/>
    </xf>
    <xf numFmtId="176" fontId="410" fillId="0" borderId="0">
      <alignment vertical="top"/>
    </xf>
    <xf numFmtId="176" fontId="411" fillId="111" borderId="0"/>
    <xf numFmtId="176" fontId="412" fillId="0" borderId="0"/>
    <xf numFmtId="176" fontId="195" fillId="0" borderId="87" applyFill="0" applyBorder="0" applyProtection="0">
      <alignment vertical="center"/>
    </xf>
    <xf numFmtId="176" fontId="195" fillId="0" borderId="0" applyNumberFormat="0" applyFill="0" applyBorder="0" applyAlignment="0" applyProtection="0">
      <alignment horizontal="left" vertical="center"/>
    </xf>
    <xf numFmtId="176" fontId="195" fillId="0" borderId="87" applyFill="0" applyBorder="0" applyProtection="0">
      <alignment vertical="center"/>
    </xf>
    <xf numFmtId="176" fontId="195" fillId="0" borderId="0" applyNumberFormat="0" applyFill="0" applyBorder="0" applyAlignment="0" applyProtection="0">
      <alignment horizontal="left" vertical="center"/>
    </xf>
    <xf numFmtId="176" fontId="195" fillId="0" borderId="87" applyFill="0" applyBorder="0" applyProtection="0">
      <alignment vertical="center"/>
    </xf>
    <xf numFmtId="176" fontId="195" fillId="0" borderId="0" applyNumberFormat="0" applyFill="0" applyBorder="0" applyAlignment="0" applyProtection="0">
      <alignment horizontal="left" vertical="center"/>
    </xf>
    <xf numFmtId="176" fontId="195" fillId="0" borderId="87" applyFill="0" applyBorder="0" applyProtection="0">
      <alignment vertical="center"/>
    </xf>
    <xf numFmtId="176" fontId="195" fillId="0" borderId="0" applyNumberFormat="0" applyFill="0" applyBorder="0" applyAlignment="0" applyProtection="0">
      <alignment horizontal="left" vertical="center"/>
    </xf>
    <xf numFmtId="173" fontId="209" fillId="0" borderId="0"/>
    <xf numFmtId="176" fontId="413" fillId="73" borderId="15"/>
    <xf numFmtId="40" fontId="414" fillId="0" borderId="0" applyBorder="0">
      <alignment horizontal="right"/>
    </xf>
    <xf numFmtId="280" fontId="233" fillId="0" borderId="88" applyNumberFormat="0" applyFill="0" applyAlignment="0" applyProtection="0">
      <alignment vertical="center"/>
    </xf>
    <xf numFmtId="321" fontId="378" fillId="0" borderId="63" applyFont="0" applyFill="0" applyBorder="0">
      <alignment horizontal="center" vertical="center"/>
    </xf>
    <xf numFmtId="311" fontId="148" fillId="0" borderId="0" applyFill="0" applyBorder="0" applyAlignment="0" applyProtection="0"/>
    <xf numFmtId="38" fontId="415" fillId="0" borderId="0" applyFill="0" applyBorder="0" applyAlignment="0" applyProtection="0"/>
    <xf numFmtId="176" fontId="285" fillId="73" borderId="89">
      <alignment horizontal="left"/>
    </xf>
    <xf numFmtId="176" fontId="285" fillId="0" borderId="0">
      <alignment horizontal="left"/>
    </xf>
    <xf numFmtId="176" fontId="276" fillId="119" borderId="89" applyNumberFormat="0" applyFont="0" applyAlignment="0">
      <alignment horizontal="left"/>
    </xf>
    <xf numFmtId="176" fontId="276" fillId="119" borderId="89" applyNumberFormat="0" applyFont="0" applyAlignment="0">
      <alignment horizontal="left"/>
    </xf>
    <xf numFmtId="176" fontId="276" fillId="119" borderId="89" applyNumberFormat="0" applyFont="0" applyAlignment="0">
      <alignment horizontal="left"/>
    </xf>
    <xf numFmtId="176" fontId="285" fillId="0" borderId="0">
      <alignment horizontal="left" indent="2"/>
    </xf>
    <xf numFmtId="3" fontId="416" fillId="80" borderId="0" applyBorder="0">
      <alignment vertical="center"/>
    </xf>
    <xf numFmtId="3" fontId="285" fillId="0" borderId="0">
      <alignment vertical="center"/>
    </xf>
    <xf numFmtId="3" fontId="301" fillId="0" borderId="0" applyBorder="0"/>
    <xf numFmtId="3" fontId="174" fillId="0" borderId="15" applyBorder="0"/>
    <xf numFmtId="176" fontId="176" fillId="73" borderId="33">
      <protection locked="0"/>
    </xf>
    <xf numFmtId="176" fontId="195" fillId="0" borderId="10">
      <alignment horizontal="center"/>
    </xf>
    <xf numFmtId="322" fontId="191" fillId="0" borderId="0" applyFill="0" applyBorder="0" applyProtection="0"/>
    <xf numFmtId="322" fontId="191" fillId="0" borderId="0" applyFill="0" applyBorder="0" applyProtection="0"/>
    <xf numFmtId="176" fontId="195" fillId="0" borderId="10">
      <alignment horizontal="center"/>
    </xf>
    <xf numFmtId="176" fontId="195" fillId="0" borderId="10">
      <alignment horizontal="center"/>
    </xf>
    <xf numFmtId="176" fontId="195" fillId="0" borderId="10">
      <alignment horizontal="centerContinuous"/>
    </xf>
    <xf numFmtId="176" fontId="195" fillId="0" borderId="10">
      <alignment horizontal="centerContinuous"/>
    </xf>
    <xf numFmtId="176" fontId="195" fillId="0" borderId="10">
      <alignment horizontal="centerContinuous"/>
    </xf>
    <xf numFmtId="322" fontId="191" fillId="0" borderId="0" applyFill="0" applyBorder="0" applyProtection="0"/>
    <xf numFmtId="322" fontId="191" fillId="0" borderId="0" applyFill="0" applyBorder="0" applyProtection="0"/>
    <xf numFmtId="176" fontId="195" fillId="0" borderId="18">
      <alignment horizontal="centerContinuous"/>
    </xf>
    <xf numFmtId="176" fontId="195" fillId="0" borderId="18">
      <alignment horizontal="centerContinuous"/>
    </xf>
    <xf numFmtId="176" fontId="195" fillId="0" borderId="18">
      <alignment horizontal="centerContinuous"/>
    </xf>
    <xf numFmtId="176" fontId="195" fillId="0" borderId="10">
      <alignment horizontal="center"/>
    </xf>
    <xf numFmtId="176" fontId="195" fillId="0" borderId="10">
      <alignment horizontal="center"/>
    </xf>
    <xf numFmtId="280" fontId="164" fillId="0" borderId="90" applyNumberFormat="0" applyFont="0" applyFill="0" applyAlignment="0" applyProtection="0">
      <alignment vertical="center"/>
    </xf>
    <xf numFmtId="176" fontId="164" fillId="73" borderId="0" applyNumberFormat="0" applyFont="0" applyBorder="0" applyAlignment="0" applyProtection="0">
      <alignment vertical="center"/>
    </xf>
    <xf numFmtId="176" fontId="164" fillId="0" borderId="0" applyNumberFormat="0" applyFont="0" applyFill="0" applyAlignment="0" applyProtection="0">
      <alignment vertical="center"/>
    </xf>
    <xf numFmtId="280" fontId="164" fillId="0" borderId="0" applyNumberFormat="0" applyFont="0" applyBorder="0" applyAlignment="0" applyProtection="0">
      <alignment vertical="center"/>
    </xf>
    <xf numFmtId="49" fontId="164" fillId="0" borderId="0" applyFont="0" applyFill="0" applyBorder="0" applyAlignment="0" applyProtection="0">
      <alignment horizontal="center" vertical="center"/>
    </xf>
    <xf numFmtId="49" fontId="155" fillId="0" borderId="0" applyFill="0" applyBorder="0" applyAlignment="0"/>
    <xf numFmtId="222" fontId="148" fillId="0" borderId="0" applyFill="0" applyBorder="0" applyAlignment="0"/>
    <xf numFmtId="323" fontId="217" fillId="0" borderId="0" applyFill="0" applyBorder="0" applyAlignment="0"/>
    <xf numFmtId="222" fontId="148" fillId="0" borderId="0" applyFill="0" applyBorder="0" applyAlignment="0"/>
    <xf numFmtId="324" fontId="217" fillId="0" borderId="0" applyFill="0" applyBorder="0" applyAlignment="0"/>
    <xf numFmtId="0" fontId="417" fillId="0" borderId="0" applyNumberFormat="0" applyFill="0" applyBorder="0" applyAlignment="0" applyProtection="0"/>
    <xf numFmtId="0" fontId="418" fillId="0" borderId="0" applyNumberFormat="0" applyFill="0" applyBorder="0" applyAlignment="0" applyProtection="0"/>
    <xf numFmtId="0" fontId="264" fillId="0" borderId="0" applyNumberFormat="0" applyFill="0" applyBorder="0" applyAlignment="0" applyProtection="0"/>
    <xf numFmtId="0" fontId="419" fillId="0" borderId="0" applyNumberFormat="0" applyFill="0" applyBorder="0" applyAlignment="0" applyProtection="0"/>
    <xf numFmtId="325" fontId="148" fillId="0" borderId="0" applyFont="0" applyFill="0" applyBorder="0" applyAlignment="0" applyProtection="0"/>
    <xf numFmtId="326" fontId="148" fillId="0" borderId="0" applyFont="0" applyFill="0" applyBorder="0" applyAlignment="0" applyProtection="0"/>
    <xf numFmtId="12" fontId="420" fillId="0" borderId="0" applyFill="0" applyBorder="0"/>
    <xf numFmtId="176" fontId="276" fillId="0" borderId="0">
      <alignment horizontal="center"/>
    </xf>
    <xf numFmtId="176" fontId="276" fillId="0" borderId="0">
      <alignment horizontal="center"/>
    </xf>
    <xf numFmtId="15" fontId="276" fillId="0" borderId="0">
      <alignment horizontal="center"/>
    </xf>
    <xf numFmtId="15" fontId="276" fillId="0" borderId="0">
      <alignment horizontal="center"/>
    </xf>
    <xf numFmtId="169" fontId="148" fillId="0" borderId="0"/>
    <xf numFmtId="12" fontId="420" fillId="0" borderId="0"/>
    <xf numFmtId="327" fontId="148" fillId="0" borderId="0" applyFont="0" applyFill="0" applyBorder="0" applyAlignment="0" applyProtection="0"/>
    <xf numFmtId="12" fontId="421" fillId="0" borderId="91" applyBorder="0" applyAlignment="0">
      <alignment horizontal="center"/>
    </xf>
    <xf numFmtId="176" fontId="209" fillId="0" borderId="0" applyNumberFormat="0" applyFill="0" applyBorder="0" applyAlignment="0" applyProtection="0"/>
    <xf numFmtId="176" fontId="422" fillId="0" borderId="0" applyNumberFormat="0" applyFill="0" applyBorder="0" applyAlignment="0" applyProtection="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176" fontId="423" fillId="0" borderId="0" applyNumberFormat="0" applyFill="0" applyBorder="0" applyAlignment="0" applyProtection="0"/>
    <xf numFmtId="176" fontId="423" fillId="0" borderId="0" applyNumberFormat="0" applyFill="0" applyBorder="0" applyAlignment="0" applyProtection="0"/>
    <xf numFmtId="0" fontId="148" fillId="0" borderId="0"/>
    <xf numFmtId="176" fontId="423" fillId="0" borderId="0" applyNumberFormat="0" applyFill="0" applyBorder="0" applyAlignment="0" applyProtection="0"/>
    <xf numFmtId="176" fontId="423" fillId="0" borderId="0" applyNumberFormat="0" applyFill="0" applyBorder="0" applyAlignment="0" applyProtection="0"/>
    <xf numFmtId="176" fontId="423" fillId="0" borderId="0" applyNumberFormat="0" applyFill="0" applyBorder="0" applyAlignment="0" applyProtection="0"/>
    <xf numFmtId="0" fontId="123" fillId="0" borderId="0" applyNumberFormat="0" applyFill="0" applyBorder="0" applyAlignment="0" applyProtection="0"/>
    <xf numFmtId="0" fontId="148" fillId="0" borderId="0"/>
    <xf numFmtId="176" fontId="423" fillId="0" borderId="0" applyNumberFormat="0" applyFill="0" applyBorder="0" applyAlignment="0" applyProtection="0"/>
    <xf numFmtId="176" fontId="423" fillId="0" borderId="0" applyNumberFormat="0" applyFill="0" applyBorder="0" applyAlignment="0" applyProtection="0"/>
    <xf numFmtId="0" fontId="148" fillId="0" borderId="0"/>
    <xf numFmtId="176" fontId="423" fillId="0" borderId="0" applyNumberFormat="0" applyFill="0" applyBorder="0" applyAlignment="0" applyProtection="0"/>
    <xf numFmtId="176" fontId="423" fillId="0" borderId="0" applyNumberFormat="0" applyFill="0" applyBorder="0" applyAlignment="0" applyProtection="0"/>
    <xf numFmtId="176" fontId="423" fillId="0" borderId="0" applyNumberFormat="0" applyFill="0" applyBorder="0" applyAlignment="0" applyProtection="0"/>
    <xf numFmtId="0" fontId="123" fillId="0" borderId="0" applyNumberFormat="0" applyFill="0" applyBorder="0" applyAlignment="0" applyProtection="0"/>
    <xf numFmtId="0" fontId="148" fillId="0" borderId="0"/>
    <xf numFmtId="176" fontId="423" fillId="0" borderId="0" applyNumberFormat="0" applyFill="0" applyBorder="0" applyAlignment="0" applyProtection="0"/>
    <xf numFmtId="0" fontId="148" fillId="0" borderId="0"/>
    <xf numFmtId="0" fontId="123" fillId="0" borderId="0" applyNumberFormat="0" applyFill="0" applyBorder="0" applyAlignment="0" applyProtection="0"/>
    <xf numFmtId="0" fontId="148" fillId="0" borderId="0"/>
    <xf numFmtId="176" fontId="423" fillId="0" borderId="0" applyNumberFormat="0" applyFill="0" applyBorder="0" applyAlignment="0" applyProtection="0"/>
    <xf numFmtId="0" fontId="148" fillId="0" borderId="0"/>
    <xf numFmtId="176" fontId="423" fillId="0" borderId="0" applyNumberFormat="0" applyFill="0" applyBorder="0" applyAlignment="0" applyProtection="0"/>
    <xf numFmtId="0" fontId="148" fillId="0" borderId="0"/>
    <xf numFmtId="0" fontId="148" fillId="0" borderId="0"/>
    <xf numFmtId="0" fontId="148" fillId="0" borderId="0"/>
    <xf numFmtId="0" fontId="148" fillId="0" borderId="0"/>
    <xf numFmtId="176" fontId="172" fillId="37" borderId="24" applyNumberFormat="0" applyProtection="0">
      <alignment horizontal="left" vertical="center"/>
    </xf>
    <xf numFmtId="176" fontId="172" fillId="37" borderId="24" applyNumberFormat="0" applyProtection="0">
      <alignment horizontal="left" vertical="center"/>
    </xf>
    <xf numFmtId="176" fontId="172" fillId="37" borderId="24" applyNumberFormat="0" applyProtection="0">
      <alignment horizontal="left" vertical="center"/>
    </xf>
    <xf numFmtId="176" fontId="172" fillId="37" borderId="24" applyNumberFormat="0" applyProtection="0">
      <alignment horizontal="left" vertical="center"/>
    </xf>
    <xf numFmtId="176" fontId="172" fillId="37" borderId="24" applyNumberFormat="0" applyProtection="0">
      <alignment horizontal="left" vertical="center"/>
    </xf>
    <xf numFmtId="176" fontId="172" fillId="37" borderId="24" applyNumberFormat="0" applyProtection="0">
      <alignment horizontal="left" vertical="center"/>
    </xf>
    <xf numFmtId="176" fontId="172" fillId="37" borderId="24" applyNumberFormat="0" applyProtection="0">
      <alignment horizontal="left" vertical="center"/>
    </xf>
    <xf numFmtId="176" fontId="172" fillId="37" borderId="24" applyNumberFormat="0" applyProtection="0">
      <alignment horizontal="left" vertical="center"/>
    </xf>
    <xf numFmtId="176" fontId="172" fillId="37" borderId="24" applyNumberFormat="0" applyProtection="0">
      <alignment horizontal="left" vertical="center"/>
    </xf>
    <xf numFmtId="176" fontId="172" fillId="37" borderId="24" applyNumberFormat="0" applyProtection="0">
      <alignment horizontal="left" vertical="center"/>
    </xf>
    <xf numFmtId="176" fontId="172" fillId="37" borderId="24" applyNumberFormat="0" applyProtection="0">
      <alignment horizontal="left" vertical="center"/>
    </xf>
    <xf numFmtId="176" fontId="172" fillId="37" borderId="24" applyNumberFormat="0" applyProtection="0">
      <alignment horizontal="left" vertical="center"/>
    </xf>
    <xf numFmtId="176" fontId="148" fillId="0" borderId="0">
      <alignment horizontal="center"/>
    </xf>
    <xf numFmtId="176" fontId="424" fillId="0" borderId="0">
      <alignment horizontal="center"/>
    </xf>
    <xf numFmtId="1" fontId="425" fillId="0" borderId="92"/>
    <xf numFmtId="176" fontId="148" fillId="73" borderId="0" applyNumberFormat="0" applyFont="0" applyBorder="0" applyAlignment="0"/>
    <xf numFmtId="238" fontId="233" fillId="0" borderId="0"/>
    <xf numFmtId="176" fontId="285" fillId="0" borderId="0" applyNumberFormat="0" applyFill="0" applyBorder="0" applyAlignment="0" applyProtection="0"/>
    <xf numFmtId="176" fontId="233" fillId="0" borderId="0" applyNumberFormat="0" applyFill="0" applyBorder="0" applyAlignment="0" applyProtection="0"/>
    <xf numFmtId="0" fontId="426" fillId="0" borderId="0" applyNumberFormat="0" applyFill="0" applyBorder="0" applyAlignment="0" applyProtection="0"/>
    <xf numFmtId="0" fontId="427" fillId="0" borderId="93" applyNumberFormat="0" applyFill="0" applyAlignment="0" applyProtection="0"/>
    <xf numFmtId="0" fontId="428" fillId="0" borderId="46" applyNumberFormat="0" applyFill="0" applyAlignment="0" applyProtection="0"/>
    <xf numFmtId="0" fontId="429" fillId="0" borderId="48" applyNumberFormat="0" applyFill="0" applyAlignment="0" applyProtection="0"/>
    <xf numFmtId="0" fontId="430" fillId="0" borderId="48" applyNumberFormat="0" applyFill="0" applyAlignment="0" applyProtection="0"/>
    <xf numFmtId="0" fontId="257" fillId="0" borderId="94" applyNumberFormat="0" applyFill="0" applyAlignment="0" applyProtection="0"/>
    <xf numFmtId="0" fontId="258" fillId="0" borderId="50" applyNumberFormat="0" applyFill="0" applyAlignment="0" applyProtection="0"/>
    <xf numFmtId="0" fontId="423" fillId="0" borderId="0" applyNumberFormat="0" applyFill="0" applyBorder="0" applyAlignment="0" applyProtection="0"/>
    <xf numFmtId="176" fontId="431" fillId="0" borderId="0"/>
    <xf numFmtId="38" fontId="163" fillId="0" borderId="0"/>
    <xf numFmtId="176" fontId="204" fillId="0" borderId="95" applyNumberFormat="0" applyFont="0" applyFill="0" applyAlignment="0" applyProtection="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3" fillId="0" borderId="9" applyNumberFormat="0" applyFill="0" applyAlignment="0" applyProtection="0"/>
    <xf numFmtId="176" fontId="161" fillId="0" borderId="82" applyNumberFormat="0" applyFont="0" applyFill="0" applyAlignment="0" applyProtection="0"/>
    <xf numFmtId="176" fontId="161" fillId="0" borderId="82" applyNumberFormat="0" applyFont="0" applyFill="0" applyAlignment="0" applyProtection="0"/>
    <xf numFmtId="0" fontId="137" fillId="0" borderId="9" applyNumberFormat="0" applyFill="0" applyAlignment="0" applyProtection="0"/>
    <xf numFmtId="176" fontId="161" fillId="0" borderId="82" applyNumberFormat="0" applyFont="0" applyFill="0" applyAlignment="0" applyProtection="0"/>
    <xf numFmtId="176" fontId="161" fillId="0" borderId="82" applyNumberFormat="0" applyFont="0" applyFill="0" applyAlignment="0" applyProtection="0"/>
    <xf numFmtId="176" fontId="161" fillId="0" borderId="82" applyNumberFormat="0" applyFont="0" applyFill="0" applyAlignment="0" applyProtection="0"/>
    <xf numFmtId="0" fontId="250" fillId="0" borderId="95">
      <protection locked="0"/>
    </xf>
    <xf numFmtId="0" fontId="148" fillId="0" borderId="0"/>
    <xf numFmtId="176" fontId="161" fillId="0" borderId="82" applyNumberFormat="0" applyFont="0" applyFill="0" applyAlignment="0" applyProtection="0"/>
    <xf numFmtId="176" fontId="161" fillId="0" borderId="82" applyNumberFormat="0" applyFont="0" applyFill="0" applyAlignment="0" applyProtection="0"/>
    <xf numFmtId="0" fontId="148" fillId="0" borderId="0"/>
    <xf numFmtId="176" fontId="161" fillId="0" borderId="82" applyNumberFormat="0" applyFont="0" applyFill="0" applyAlignment="0" applyProtection="0"/>
    <xf numFmtId="176" fontId="161" fillId="0" borderId="82" applyNumberFormat="0" applyFont="0" applyFill="0" applyAlignment="0" applyProtection="0"/>
    <xf numFmtId="176" fontId="161" fillId="0" borderId="82" applyNumberFormat="0" applyFont="0" applyFill="0" applyAlignment="0" applyProtection="0"/>
    <xf numFmtId="0" fontId="137" fillId="0" borderId="9" applyNumberFormat="0" applyFill="0" applyAlignment="0" applyProtection="0"/>
    <xf numFmtId="0" fontId="148" fillId="0" borderId="0"/>
    <xf numFmtId="176" fontId="432" fillId="0" borderId="96" applyNumberFormat="0" applyFill="0" applyAlignment="0" applyProtection="0"/>
    <xf numFmtId="176" fontId="432" fillId="0" borderId="96" applyNumberFormat="0" applyFill="0" applyAlignment="0" applyProtection="0"/>
    <xf numFmtId="0" fontId="148" fillId="0" borderId="0"/>
    <xf numFmtId="176" fontId="432" fillId="0" borderId="96" applyNumberFormat="0" applyFill="0" applyAlignment="0" applyProtection="0"/>
    <xf numFmtId="176" fontId="432" fillId="0" borderId="96" applyNumberFormat="0" applyFill="0" applyAlignment="0" applyProtection="0"/>
    <xf numFmtId="176" fontId="432" fillId="0" borderId="96" applyNumberFormat="0" applyFill="0" applyAlignment="0" applyProtection="0"/>
    <xf numFmtId="0" fontId="137" fillId="0" borderId="9" applyNumberFormat="0" applyFill="0" applyAlignment="0" applyProtection="0"/>
    <xf numFmtId="0" fontId="148" fillId="0" borderId="0"/>
    <xf numFmtId="176" fontId="432" fillId="0" borderId="96" applyNumberFormat="0" applyFill="0" applyAlignment="0" applyProtection="0"/>
    <xf numFmtId="176" fontId="432" fillId="0" borderId="96" applyNumberFormat="0" applyFill="0" applyAlignment="0" applyProtection="0"/>
    <xf numFmtId="176" fontId="432" fillId="0" borderId="96" applyNumberFormat="0" applyFill="0" applyAlignment="0" applyProtection="0"/>
    <xf numFmtId="176" fontId="432" fillId="0" borderId="96" applyNumberFormat="0" applyFill="0" applyAlignment="0" applyProtection="0"/>
    <xf numFmtId="176" fontId="432" fillId="0" borderId="96" applyNumberFormat="0" applyFill="0" applyAlignment="0" applyProtection="0"/>
    <xf numFmtId="0" fontId="148" fillId="0" borderId="0"/>
    <xf numFmtId="0" fontId="148" fillId="0" borderId="0"/>
    <xf numFmtId="0" fontId="148" fillId="0" borderId="0"/>
    <xf numFmtId="0" fontId="148" fillId="0" borderId="0"/>
    <xf numFmtId="0" fontId="148" fillId="0" borderId="0"/>
    <xf numFmtId="176" fontId="157" fillId="0" borderId="0"/>
    <xf numFmtId="280" fontId="233" fillId="71" borderId="0" applyNumberFormat="0" applyAlignment="0" applyProtection="0">
      <alignment vertical="center"/>
    </xf>
    <xf numFmtId="169" fontId="148" fillId="0" borderId="95"/>
    <xf numFmtId="238" fontId="229" fillId="0" borderId="43"/>
    <xf numFmtId="183" fontId="158" fillId="0" borderId="43" applyAlignment="0"/>
    <xf numFmtId="300" fontId="158" fillId="0" borderId="43" applyAlignment="0"/>
    <xf numFmtId="238" fontId="229" fillId="0" borderId="43"/>
    <xf numFmtId="9" fontId="148" fillId="0" borderId="0"/>
    <xf numFmtId="9" fontId="148" fillId="0" borderId="0"/>
    <xf numFmtId="9" fontId="148" fillId="0" borderId="0"/>
    <xf numFmtId="176" fontId="433" fillId="120" borderId="33"/>
    <xf numFmtId="182" fontId="148" fillId="0" borderId="0" applyFont="0" applyFill="0" applyBorder="0" applyAlignment="0" applyProtection="0"/>
    <xf numFmtId="181" fontId="148" fillId="0" borderId="0" applyFont="0" applyFill="0" applyBorder="0" applyAlignment="0" applyProtection="0"/>
    <xf numFmtId="10" fontId="434" fillId="0" borderId="97" applyNumberFormat="0" applyFont="0" applyFill="0" applyAlignment="0" applyProtection="0"/>
    <xf numFmtId="176" fontId="164" fillId="0" borderId="0" applyNumberFormat="0" applyFont="0" applyBorder="0" applyAlignment="0" applyProtection="0">
      <alignment vertical="center"/>
    </xf>
    <xf numFmtId="37" fontId="216" fillId="74" borderId="0" applyNumberFormat="0" applyBorder="0" applyAlignment="0" applyProtection="0"/>
    <xf numFmtId="37" fontId="216" fillId="0" borderId="0"/>
    <xf numFmtId="3" fontId="435" fillId="0" borderId="98" applyProtection="0"/>
    <xf numFmtId="212" fontId="384" fillId="73" borderId="15" applyBorder="0">
      <alignment horizontal="right" vertical="center"/>
      <protection locked="0"/>
    </xf>
    <xf numFmtId="176" fontId="164" fillId="0" borderId="0" applyNumberFormat="0" applyFont="0" applyAlignment="0" applyProtection="0">
      <alignment vertical="center"/>
    </xf>
    <xf numFmtId="176" fontId="436" fillId="0" borderId="0">
      <alignment vertical="top"/>
    </xf>
    <xf numFmtId="328" fontId="216" fillId="0" borderId="0" applyNumberFormat="0"/>
    <xf numFmtId="328" fontId="216" fillId="0" borderId="0" applyNumberFormat="0"/>
    <xf numFmtId="328" fontId="216" fillId="0" borderId="0" applyNumberFormat="0"/>
    <xf numFmtId="329" fontId="148" fillId="0" borderId="19" applyFill="0" applyBorder="0" applyProtection="0">
      <alignment horizontal="right" vertical="center" wrapText="1"/>
    </xf>
    <xf numFmtId="197" fontId="148" fillId="0" borderId="0" applyFont="0" applyFill="0" applyBorder="0" applyAlignment="0" applyProtection="0"/>
    <xf numFmtId="180" fontId="148" fillId="0" borderId="0" applyFont="0" applyFill="0" applyBorder="0" applyAlignment="0" applyProtection="0"/>
    <xf numFmtId="22" fontId="148" fillId="0" borderId="0" applyFont="0" applyFill="0" applyBorder="0" applyAlignment="0" applyProtection="0"/>
    <xf numFmtId="173" fontId="148" fillId="0" borderId="0" applyFont="0" applyFill="0" applyBorder="0" applyAlignment="0" applyProtection="0"/>
    <xf numFmtId="173" fontId="148" fillId="0" borderId="0" applyFont="0" applyFill="0" applyBorder="0" applyAlignment="0" applyProtection="0"/>
    <xf numFmtId="173" fontId="148" fillId="0" borderId="0" applyFont="0" applyFill="0" applyBorder="0" applyAlignment="0" applyProtection="0"/>
    <xf numFmtId="173" fontId="148" fillId="0" borderId="0" applyFont="0" applyFill="0" applyBorder="0" applyAlignment="0" applyProtection="0"/>
    <xf numFmtId="173" fontId="148" fillId="0" borderId="0" applyFont="0" applyFill="0" applyBorder="0" applyAlignment="0" applyProtection="0"/>
    <xf numFmtId="173" fontId="148" fillId="0" borderId="0" applyFont="0" applyFill="0" applyBorder="0" applyAlignment="0" applyProtection="0"/>
    <xf numFmtId="173" fontId="148" fillId="0" borderId="0" applyFont="0" applyFill="0" applyBorder="0" applyAlignment="0" applyProtection="0"/>
    <xf numFmtId="173"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176" fontId="148" fillId="0" borderId="0" applyFont="0" applyFill="0" applyBorder="0" applyAlignment="0" applyProtection="0"/>
    <xf numFmtId="287" fontId="148" fillId="0" borderId="0" applyFont="0" applyFill="0" applyBorder="0" applyAlignment="0" applyProtection="0"/>
    <xf numFmtId="287" fontId="148" fillId="0" borderId="0" applyFont="0" applyFill="0" applyBorder="0" applyAlignment="0" applyProtection="0"/>
    <xf numFmtId="287" fontId="148" fillId="0" borderId="0" applyFont="0" applyFill="0" applyBorder="0" applyAlignment="0" applyProtection="0"/>
    <xf numFmtId="287" fontId="148" fillId="0" borderId="0" applyFont="0" applyFill="0" applyBorder="0" applyAlignment="0" applyProtection="0"/>
    <xf numFmtId="287" fontId="148" fillId="0" borderId="0" applyFont="0" applyFill="0" applyBorder="0" applyAlignment="0" applyProtection="0"/>
    <xf numFmtId="287" fontId="148" fillId="0" borderId="0" applyFont="0" applyFill="0" applyBorder="0" applyAlignment="0" applyProtection="0"/>
    <xf numFmtId="287" fontId="148" fillId="0" borderId="0" applyFont="0" applyFill="0" applyBorder="0" applyAlignment="0" applyProtection="0"/>
    <xf numFmtId="287" fontId="148" fillId="0" borderId="0" applyFont="0" applyFill="0" applyBorder="0" applyAlignment="0" applyProtection="0"/>
    <xf numFmtId="287" fontId="148" fillId="0" borderId="0" applyFont="0" applyFill="0" applyBorder="0" applyAlignment="0" applyProtection="0"/>
    <xf numFmtId="287" fontId="148" fillId="0" borderId="0" applyFont="0" applyFill="0" applyBorder="0" applyAlignment="0" applyProtection="0"/>
    <xf numFmtId="287" fontId="148" fillId="0" borderId="0" applyFont="0" applyFill="0" applyBorder="0" applyAlignment="0" applyProtection="0"/>
    <xf numFmtId="287" fontId="148" fillId="0" borderId="0" applyFont="0" applyFill="0" applyBorder="0" applyAlignment="0" applyProtection="0"/>
    <xf numFmtId="287" fontId="148" fillId="0" borderId="0" applyFont="0" applyFill="0" applyBorder="0" applyAlignment="0" applyProtection="0"/>
    <xf numFmtId="287" fontId="148" fillId="0" borderId="0" applyFont="0" applyFill="0" applyBorder="0" applyAlignment="0" applyProtection="0"/>
    <xf numFmtId="287" fontId="148" fillId="0" borderId="0" applyFont="0" applyFill="0" applyBorder="0" applyAlignment="0" applyProtection="0"/>
    <xf numFmtId="287" fontId="148" fillId="0" borderId="0" applyFont="0" applyFill="0" applyBorder="0" applyAlignment="0" applyProtection="0"/>
    <xf numFmtId="287" fontId="148" fillId="0" borderId="0" applyFont="0" applyFill="0" applyBorder="0" applyAlignment="0" applyProtection="0"/>
    <xf numFmtId="287" fontId="148" fillId="0" borderId="0" applyFont="0" applyFill="0" applyBorder="0" applyAlignment="0" applyProtection="0"/>
    <xf numFmtId="287" fontId="148" fillId="0" borderId="0" applyFont="0" applyFill="0" applyBorder="0" applyAlignment="0" applyProtection="0"/>
    <xf numFmtId="287" fontId="148" fillId="0" borderId="0" applyFont="0" applyFill="0" applyBorder="0" applyAlignment="0" applyProtection="0"/>
    <xf numFmtId="287" fontId="148" fillId="0" borderId="0" applyFont="0" applyFill="0" applyBorder="0" applyAlignment="0" applyProtection="0"/>
    <xf numFmtId="287" fontId="148" fillId="0" borderId="0" applyFont="0" applyFill="0" applyBorder="0" applyAlignment="0" applyProtection="0"/>
    <xf numFmtId="287" fontId="148" fillId="0" borderId="0" applyFont="0" applyFill="0" applyBorder="0" applyAlignment="0" applyProtection="0"/>
    <xf numFmtId="287" fontId="148" fillId="0" borderId="0" applyFont="0" applyFill="0" applyBorder="0" applyAlignment="0" applyProtection="0"/>
    <xf numFmtId="0" fontId="156" fillId="0" borderId="0" applyNumberFormat="0" applyFill="0" applyBorder="0" applyAlignment="0" applyProtection="0"/>
    <xf numFmtId="176" fontId="417" fillId="0" borderId="0" applyNumberFormat="0" applyFill="0" applyBorder="0" applyAlignment="0" applyProtection="0"/>
    <xf numFmtId="176" fontId="417" fillId="0" borderId="0" applyNumberFormat="0" applyFill="0" applyBorder="0" applyAlignment="0" applyProtection="0"/>
    <xf numFmtId="0" fontId="148" fillId="0" borderId="0"/>
    <xf numFmtId="176" fontId="417" fillId="0" borderId="0" applyNumberFormat="0" applyFill="0" applyBorder="0" applyAlignment="0" applyProtection="0"/>
    <xf numFmtId="176" fontId="417" fillId="0" borderId="0" applyNumberFormat="0" applyFill="0" applyBorder="0" applyAlignment="0" applyProtection="0"/>
    <xf numFmtId="176" fontId="417" fillId="0" borderId="0" applyNumberFormat="0" applyFill="0" applyBorder="0" applyAlignment="0" applyProtection="0"/>
    <xf numFmtId="0" fontId="135" fillId="0" borderId="0" applyNumberFormat="0" applyFill="0" applyBorder="0" applyAlignment="0" applyProtection="0"/>
    <xf numFmtId="0" fontId="148" fillId="0" borderId="0"/>
    <xf numFmtId="176" fontId="417" fillId="0" borderId="0" applyNumberFormat="0" applyFill="0" applyBorder="0" applyAlignment="0" applyProtection="0"/>
    <xf numFmtId="176" fontId="417" fillId="0" borderId="0" applyNumberFormat="0" applyFill="0" applyBorder="0" applyAlignment="0" applyProtection="0"/>
    <xf numFmtId="0" fontId="148" fillId="0" borderId="0"/>
    <xf numFmtId="176" fontId="417" fillId="0" borderId="0" applyNumberFormat="0" applyFill="0" applyBorder="0" applyAlignment="0" applyProtection="0"/>
    <xf numFmtId="176" fontId="417" fillId="0" borderId="0" applyNumberFormat="0" applyFill="0" applyBorder="0" applyAlignment="0" applyProtection="0"/>
    <xf numFmtId="176" fontId="417" fillId="0" borderId="0" applyNumberFormat="0" applyFill="0" applyBorder="0" applyAlignment="0" applyProtection="0"/>
    <xf numFmtId="0" fontId="135" fillId="0" borderId="0" applyNumberFormat="0" applyFill="0" applyBorder="0" applyAlignment="0" applyProtection="0"/>
    <xf numFmtId="0" fontId="148" fillId="0" borderId="0"/>
    <xf numFmtId="176" fontId="417" fillId="0" borderId="0" applyNumberFormat="0" applyFill="0" applyBorder="0" applyAlignment="0" applyProtection="0"/>
    <xf numFmtId="0" fontId="148" fillId="0" borderId="0"/>
    <xf numFmtId="0" fontId="135" fillId="0" borderId="0" applyNumberFormat="0" applyFill="0" applyBorder="0" applyAlignment="0" applyProtection="0"/>
    <xf numFmtId="0" fontId="148" fillId="0" borderId="0"/>
    <xf numFmtId="0" fontId="156" fillId="0" borderId="0" applyNumberFormat="0" applyFill="0" applyBorder="0" applyAlignment="0" applyProtection="0"/>
    <xf numFmtId="0" fontId="156" fillId="0" borderId="0" applyNumberFormat="0" applyFill="0" applyBorder="0" applyAlignment="0" applyProtection="0"/>
    <xf numFmtId="0" fontId="156" fillId="0" borderId="0" applyNumberFormat="0" applyFill="0" applyBorder="0" applyAlignment="0" applyProtection="0"/>
    <xf numFmtId="0" fontId="156" fillId="0" borderId="0" applyNumberFormat="0" applyFill="0" applyBorder="0" applyAlignment="0" applyProtection="0"/>
    <xf numFmtId="0" fontId="156" fillId="0" borderId="0" applyNumberFormat="0" applyFill="0" applyBorder="0" applyAlignment="0" applyProtection="0"/>
    <xf numFmtId="176" fontId="161" fillId="37" borderId="0" applyNumberFormat="0" applyBorder="0" applyProtection="0">
      <alignment horizontal="left"/>
    </xf>
    <xf numFmtId="176" fontId="161" fillId="37" borderId="0" applyNumberFormat="0" applyBorder="0" applyProtection="0">
      <alignment horizontal="left"/>
    </xf>
    <xf numFmtId="176" fontId="161" fillId="37" borderId="0" applyNumberFormat="0" applyBorder="0" applyProtection="0">
      <alignment horizontal="left"/>
    </xf>
    <xf numFmtId="176" fontId="161" fillId="37" borderId="0" applyNumberFormat="0" applyBorder="0" applyProtection="0">
      <alignment horizontal="left"/>
    </xf>
    <xf numFmtId="176" fontId="161" fillId="37" borderId="0" applyNumberFormat="0" applyBorder="0" applyProtection="0">
      <alignment horizontal="left"/>
    </xf>
    <xf numFmtId="176" fontId="161" fillId="37" borderId="0" applyNumberFormat="0" applyBorder="0" applyProtection="0">
      <alignment horizontal="left"/>
    </xf>
    <xf numFmtId="176" fontId="161" fillId="37" borderId="0" applyNumberFormat="0" applyBorder="0" applyProtection="0">
      <alignment horizontal="left"/>
    </xf>
    <xf numFmtId="176" fontId="161" fillId="37" borderId="0" applyNumberFormat="0" applyBorder="0" applyProtection="0">
      <alignment horizontal="left"/>
    </xf>
    <xf numFmtId="176" fontId="161" fillId="37" borderId="0" applyNumberFormat="0" applyBorder="0" applyProtection="0">
      <alignment horizontal="left"/>
    </xf>
    <xf numFmtId="176" fontId="161" fillId="37" borderId="0" applyNumberFormat="0" applyBorder="0" applyProtection="0">
      <alignment horizontal="left"/>
    </xf>
    <xf numFmtId="176" fontId="161" fillId="37" borderId="0" applyNumberFormat="0" applyBorder="0" applyProtection="0">
      <alignment horizontal="left"/>
    </xf>
    <xf numFmtId="176" fontId="161" fillId="37" borderId="0" applyNumberFormat="0" applyBorder="0" applyProtection="0">
      <alignment horizontal="left"/>
    </xf>
    <xf numFmtId="176" fontId="437" fillId="0" borderId="0" applyNumberFormat="0" applyFont="0" applyFill="0" applyBorder="0" applyProtection="0">
      <alignment horizontal="center" vertical="center" wrapText="1"/>
    </xf>
    <xf numFmtId="1" fontId="148" fillId="0" borderId="0">
      <alignment horizontal="center"/>
    </xf>
    <xf numFmtId="1" fontId="164" fillId="0" borderId="0"/>
    <xf numFmtId="330" fontId="191" fillId="0" borderId="0"/>
    <xf numFmtId="330" fontId="191" fillId="0" borderId="0"/>
    <xf numFmtId="331" fontId="191" fillId="0" borderId="0" applyFill="0" applyProtection="0"/>
    <xf numFmtId="331" fontId="191" fillId="0" borderId="0" applyFill="0" applyProtection="0"/>
    <xf numFmtId="176" fontId="365" fillId="121" borderId="99" applyNumberFormat="0" applyFont="0" applyBorder="0" applyAlignment="0" applyProtection="0">
      <alignment horizontal="right"/>
    </xf>
    <xf numFmtId="176" fontId="148" fillId="0" borderId="0"/>
    <xf numFmtId="332" fontId="169" fillId="0" borderId="0" applyFont="0" applyFill="0" applyBorder="0" applyAlignment="0" applyProtection="0"/>
    <xf numFmtId="333" fontId="169" fillId="0" borderId="0" applyFont="0" applyFill="0" applyBorder="0" applyAlignment="0" applyProtection="0"/>
    <xf numFmtId="176" fontId="148" fillId="0" borderId="0" applyFont="0" applyFill="0" applyBorder="0" applyAlignment="0" applyProtection="0"/>
    <xf numFmtId="333" fontId="169" fillId="0" borderId="0" applyFont="0" applyFill="0" applyBorder="0" applyAlignment="0" applyProtection="0"/>
    <xf numFmtId="181" fontId="165" fillId="0" borderId="0" applyFont="0" applyFill="0" applyBorder="0" applyAlignment="0" applyProtection="0"/>
    <xf numFmtId="182" fontId="165" fillId="0" borderId="0" applyFont="0" applyFill="0" applyBorder="0" applyAlignment="0" applyProtection="0"/>
    <xf numFmtId="176" fontId="165" fillId="0" borderId="0"/>
    <xf numFmtId="180" fontId="165" fillId="0" borderId="0" applyFont="0" applyFill="0" applyBorder="0" applyAlignment="0" applyProtection="0"/>
    <xf numFmtId="183" fontId="165" fillId="0" borderId="0" applyFont="0" applyFill="0" applyBorder="0" applyAlignment="0" applyProtection="0"/>
    <xf numFmtId="334" fontId="148" fillId="0" borderId="0" applyFont="0" applyFill="0" applyBorder="0" applyAlignment="0" applyProtection="0"/>
    <xf numFmtId="334" fontId="148" fillId="0" borderId="0" applyFont="0" applyFill="0" applyBorder="0" applyAlignment="0" applyProtection="0"/>
    <xf numFmtId="334" fontId="148" fillId="0" borderId="0" applyFont="0" applyFill="0" applyBorder="0" applyAlignment="0" applyProtection="0"/>
    <xf numFmtId="334" fontId="148" fillId="0" borderId="0" applyFont="0" applyFill="0" applyBorder="0" applyAlignment="0" applyProtection="0"/>
    <xf numFmtId="334" fontId="148" fillId="0" borderId="0" applyFont="0" applyFill="0" applyBorder="0" applyAlignment="0" applyProtection="0"/>
    <xf numFmtId="334" fontId="148" fillId="0" borderId="0" applyFont="0" applyFill="0" applyBorder="0" applyAlignment="0" applyProtection="0"/>
    <xf numFmtId="334" fontId="148" fillId="0" borderId="0" applyFont="0" applyFill="0" applyBorder="0" applyAlignment="0" applyProtection="0"/>
    <xf numFmtId="0" fontId="148" fillId="0" borderId="0"/>
    <xf numFmtId="9" fontId="139" fillId="0" borderId="0" applyFont="0" applyFill="0" applyBorder="0" applyAlignment="0" applyProtection="0"/>
    <xf numFmtId="0" fontId="211" fillId="0" borderId="0"/>
    <xf numFmtId="0" fontId="120" fillId="0" borderId="0"/>
    <xf numFmtId="43" fontId="120" fillId="0" borderId="0" applyFont="0" applyFill="0" applyBorder="0" applyAlignment="0" applyProtection="0"/>
    <xf numFmtId="43" fontId="119" fillId="0" borderId="0" applyFont="0" applyFill="0" applyBorder="0" applyAlignment="0" applyProtection="0"/>
    <xf numFmtId="43" fontId="118" fillId="0" borderId="0" applyFont="0" applyFill="0" applyBorder="0" applyAlignment="0" applyProtection="0"/>
    <xf numFmtId="43" fontId="117" fillId="0" borderId="0" applyFont="0" applyFill="0" applyBorder="0" applyAlignment="0" applyProtection="0"/>
    <xf numFmtId="0" fontId="445" fillId="0" borderId="0"/>
    <xf numFmtId="0" fontId="148" fillId="0" borderId="0"/>
    <xf numFmtId="0" fontId="148" fillId="0" borderId="0"/>
    <xf numFmtId="0" fontId="148" fillId="0" borderId="0"/>
    <xf numFmtId="0" fontId="148" fillId="0" borderId="0"/>
    <xf numFmtId="0" fontId="148" fillId="0" borderId="0"/>
    <xf numFmtId="0" fontId="152" fillId="0" borderId="0"/>
    <xf numFmtId="9" fontId="148" fillId="0" borderId="0" applyFont="0" applyFill="0" applyBorder="0" applyAlignment="0" applyProtection="0"/>
    <xf numFmtId="9" fontId="148" fillId="0" borderId="0" applyFont="0" applyFill="0" applyBorder="0" applyAlignment="0" applyProtection="0"/>
    <xf numFmtId="9" fontId="148" fillId="0" borderId="0" applyFont="0" applyFill="0" applyBorder="0" applyAlignment="0" applyProtection="0"/>
    <xf numFmtId="9" fontId="148" fillId="0" borderId="0" applyFont="0" applyFill="0" applyBorder="0" applyAlignment="0" applyProtection="0"/>
    <xf numFmtId="9" fontId="148" fillId="0" borderId="0" applyFont="0" applyFill="0" applyBorder="0" applyAlignment="0" applyProtection="0"/>
    <xf numFmtId="0" fontId="446" fillId="0" borderId="0" applyNumberFormat="0" applyBorder="0" applyProtection="0">
      <alignment horizontal="left"/>
    </xf>
    <xf numFmtId="0" fontId="447" fillId="0" borderId="0" applyNumberFormat="0" applyBorder="0" applyProtection="0">
      <alignment horizontal="center" vertical="center" wrapText="1"/>
    </xf>
    <xf numFmtId="0" fontId="116" fillId="0" borderId="0"/>
    <xf numFmtId="0" fontId="115" fillId="0" borderId="0"/>
    <xf numFmtId="0" fontId="114" fillId="0" borderId="0"/>
    <xf numFmtId="43" fontId="114" fillId="0" borderId="0" applyFont="0" applyFill="0" applyBorder="0" applyAlignment="0" applyProtection="0"/>
    <xf numFmtId="0" fontId="113" fillId="0" borderId="0"/>
    <xf numFmtId="43" fontId="113" fillId="0" borderId="0" applyFont="0" applyFill="0" applyBorder="0" applyAlignment="0" applyProtection="0"/>
    <xf numFmtId="0" fontId="112" fillId="0" borderId="0"/>
    <xf numFmtId="0" fontId="148" fillId="0" borderId="0">
      <alignment horizontal="left" vertical="center"/>
    </xf>
    <xf numFmtId="43" fontId="111" fillId="0" borderId="0" applyFont="0" applyFill="0" applyBorder="0" applyAlignment="0" applyProtection="0"/>
    <xf numFmtId="0" fontId="148" fillId="0" borderId="0"/>
    <xf numFmtId="0" fontId="111" fillId="0" borderId="0"/>
    <xf numFmtId="43" fontId="111" fillId="0" borderId="0" applyFont="0" applyFill="0" applyBorder="0" applyAlignment="0" applyProtection="0"/>
    <xf numFmtId="43" fontId="111" fillId="0" borderId="0" applyFont="0" applyFill="0" applyBorder="0" applyAlignment="0" applyProtection="0"/>
    <xf numFmtId="0" fontId="111" fillId="0" borderId="0"/>
    <xf numFmtId="43" fontId="110" fillId="0" borderId="0" applyFont="0" applyFill="0" applyBorder="0" applyAlignment="0" applyProtection="0"/>
    <xf numFmtId="43" fontId="110" fillId="0" borderId="0" applyFont="0" applyFill="0" applyBorder="0" applyAlignment="0" applyProtection="0"/>
    <xf numFmtId="0" fontId="110" fillId="0" borderId="0"/>
    <xf numFmtId="0" fontId="110" fillId="0" borderId="0"/>
    <xf numFmtId="0" fontId="110" fillId="0" borderId="0"/>
    <xf numFmtId="0" fontId="109" fillId="0" borderId="0"/>
    <xf numFmtId="164" fontId="139" fillId="0" borderId="0"/>
    <xf numFmtId="164" fontId="139" fillId="0" borderId="0"/>
    <xf numFmtId="337" fontId="332" fillId="0" borderId="11" applyFill="0" applyBorder="0" applyProtection="0">
      <alignment horizontal="right"/>
    </xf>
    <xf numFmtId="0" fontId="267" fillId="0" borderId="0" applyNumberFormat="0" applyFill="0" applyBorder="0" applyProtection="0">
      <alignment horizontal="center" vertical="center" wrapText="1"/>
    </xf>
    <xf numFmtId="1" fontId="195" fillId="0" borderId="0" applyNumberFormat="0" applyFill="0" applyBorder="0" applyProtection="0">
      <alignment horizontal="right" vertical="top"/>
    </xf>
    <xf numFmtId="338" fontId="332" fillId="0" borderId="0" applyNumberFormat="0" applyFill="0" applyBorder="0" applyProtection="0">
      <alignment horizontal="left"/>
    </xf>
    <xf numFmtId="0" fontId="195" fillId="0" borderId="0" applyNumberFormat="0" applyFill="0" applyBorder="0" applyProtection="0">
      <alignment horizontal="left" vertical="top"/>
    </xf>
    <xf numFmtId="0" fontId="108" fillId="0" borderId="0"/>
    <xf numFmtId="43" fontId="108" fillId="0" borderId="0" applyFont="0" applyFill="0" applyBorder="0" applyAlignment="0" applyProtection="0"/>
    <xf numFmtId="164" fontId="139" fillId="0" borderId="0"/>
    <xf numFmtId="164" fontId="139" fillId="0" borderId="0"/>
    <xf numFmtId="43" fontId="107" fillId="0" borderId="0" applyFont="0" applyFill="0" applyBorder="0" applyAlignment="0" applyProtection="0"/>
    <xf numFmtId="0" fontId="107" fillId="0" borderId="0"/>
    <xf numFmtId="164" fontId="139" fillId="0" borderId="0"/>
    <xf numFmtId="164" fontId="139" fillId="0" borderId="0"/>
    <xf numFmtId="0" fontId="106" fillId="0" borderId="0"/>
    <xf numFmtId="43" fontId="106" fillId="0" borderId="0" applyFont="0" applyFill="0" applyBorder="0" applyAlignment="0" applyProtection="0"/>
    <xf numFmtId="0" fontId="105" fillId="0" borderId="0"/>
    <xf numFmtId="0" fontId="104" fillId="0" borderId="0"/>
    <xf numFmtId="43" fontId="104" fillId="0" borderId="0" applyFont="0" applyFill="0" applyBorder="0" applyAlignment="0" applyProtection="0"/>
    <xf numFmtId="43" fontId="103" fillId="0" borderId="0" applyFont="0" applyFill="0" applyBorder="0" applyAlignment="0" applyProtection="0"/>
    <xf numFmtId="43" fontId="103" fillId="0" borderId="0" applyFont="0" applyFill="0" applyBorder="0" applyAlignment="0" applyProtection="0"/>
    <xf numFmtId="0" fontId="103" fillId="0" borderId="0"/>
    <xf numFmtId="0" fontId="102" fillId="0" borderId="0"/>
    <xf numFmtId="43" fontId="102" fillId="0" borderId="0" applyFont="0" applyFill="0" applyBorder="0" applyAlignment="0" applyProtection="0"/>
    <xf numFmtId="0" fontId="101" fillId="0" borderId="0"/>
    <xf numFmtId="43" fontId="101"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0" fontId="101" fillId="0" borderId="0"/>
    <xf numFmtId="43" fontId="100" fillId="0" borderId="0" applyFont="0" applyFill="0" applyBorder="0" applyAlignment="0" applyProtection="0"/>
    <xf numFmtId="0" fontId="100" fillId="0" borderId="0"/>
    <xf numFmtId="43" fontId="99" fillId="0" borderId="0" applyFont="0" applyFill="0" applyBorder="0" applyAlignment="0" applyProtection="0"/>
    <xf numFmtId="0" fontId="98" fillId="0" borderId="0"/>
    <xf numFmtId="43" fontId="98" fillId="0" borderId="0" applyFont="0" applyFill="0" applyBorder="0" applyAlignment="0" applyProtection="0"/>
    <xf numFmtId="0" fontId="98" fillId="0" borderId="0"/>
    <xf numFmtId="43" fontId="98" fillId="0" borderId="0" applyFont="0" applyFill="0" applyBorder="0" applyAlignment="0" applyProtection="0"/>
    <xf numFmtId="43" fontId="97" fillId="0" borderId="0" applyFont="0" applyFill="0" applyBorder="0" applyAlignment="0" applyProtection="0"/>
    <xf numFmtId="0" fontId="97" fillId="0" borderId="0"/>
    <xf numFmtId="43" fontId="97" fillId="0" borderId="0" applyFont="0" applyFill="0" applyBorder="0" applyAlignment="0" applyProtection="0"/>
    <xf numFmtId="0" fontId="96" fillId="0" borderId="0"/>
    <xf numFmtId="9" fontId="95" fillId="0" borderId="0" applyFont="0" applyFill="0" applyBorder="0" applyAlignment="0" applyProtection="0"/>
    <xf numFmtId="0" fontId="95" fillId="0" borderId="0"/>
    <xf numFmtId="0" fontId="453" fillId="0" borderId="0" applyNumberFormat="0" applyFill="0" applyBorder="0" applyAlignment="0" applyProtection="0"/>
    <xf numFmtId="43" fontId="95" fillId="0" borderId="0" applyFont="0" applyFill="0" applyBorder="0" applyAlignment="0" applyProtection="0"/>
    <xf numFmtId="43" fontId="94" fillId="0" borderId="0" applyFont="0" applyFill="0" applyBorder="0" applyAlignment="0" applyProtection="0"/>
    <xf numFmtId="43" fontId="93" fillId="0" borderId="0" applyFont="0" applyFill="0" applyBorder="0" applyAlignment="0" applyProtection="0"/>
    <xf numFmtId="0" fontId="93" fillId="0" borderId="0"/>
    <xf numFmtId="43" fontId="92" fillId="0" borderId="0" applyFont="0" applyFill="0" applyBorder="0" applyAlignment="0" applyProtection="0"/>
    <xf numFmtId="43" fontId="92" fillId="0" borderId="0" applyFont="0" applyFill="0" applyBorder="0" applyAlignment="0" applyProtection="0"/>
    <xf numFmtId="43" fontId="92" fillId="0" borderId="0" applyFont="0" applyFill="0" applyBorder="0" applyAlignment="0" applyProtection="0"/>
    <xf numFmtId="43" fontId="92" fillId="0" borderId="0" applyFont="0" applyFill="0" applyBorder="0" applyAlignment="0" applyProtection="0"/>
    <xf numFmtId="0" fontId="92" fillId="0" borderId="0"/>
    <xf numFmtId="0" fontId="92" fillId="0" borderId="0"/>
    <xf numFmtId="43" fontId="92" fillId="0" borderId="0" applyFont="0" applyFill="0" applyBorder="0" applyAlignment="0" applyProtection="0"/>
    <xf numFmtId="43" fontId="92" fillId="0" borderId="0" applyFont="0" applyFill="0" applyBorder="0" applyAlignment="0" applyProtection="0"/>
    <xf numFmtId="0" fontId="92" fillId="0" borderId="0"/>
    <xf numFmtId="43" fontId="92" fillId="0" borderId="0" applyFont="0" applyFill="0" applyBorder="0" applyAlignment="0" applyProtection="0"/>
    <xf numFmtId="0" fontId="92" fillId="0" borderId="0"/>
    <xf numFmtId="0" fontId="92" fillId="0" borderId="0"/>
    <xf numFmtId="43" fontId="91" fillId="0" borderId="0" applyFont="0" applyFill="0" applyBorder="0" applyAlignment="0" applyProtection="0"/>
    <xf numFmtId="0" fontId="91" fillId="0" borderId="0"/>
    <xf numFmtId="0" fontId="91" fillId="0" borderId="0"/>
    <xf numFmtId="43" fontId="90" fillId="0" borderId="0" applyFont="0" applyFill="0" applyBorder="0" applyAlignment="0" applyProtection="0"/>
    <xf numFmtId="43" fontId="90" fillId="0" borderId="0" applyFont="0" applyFill="0" applyBorder="0" applyAlignment="0" applyProtection="0"/>
    <xf numFmtId="43" fontId="90" fillId="0" borderId="0" applyFont="0" applyFill="0" applyBorder="0" applyAlignment="0" applyProtection="0"/>
    <xf numFmtId="43" fontId="90" fillId="0" borderId="0" applyFont="0" applyFill="0" applyBorder="0" applyAlignment="0" applyProtection="0"/>
    <xf numFmtId="43" fontId="90" fillId="0" borderId="0" applyFont="0" applyFill="0" applyBorder="0" applyAlignment="0" applyProtection="0"/>
    <xf numFmtId="43" fontId="90" fillId="0" borderId="0" applyFont="0" applyFill="0" applyBorder="0" applyAlignment="0" applyProtection="0"/>
    <xf numFmtId="43" fontId="90" fillId="0" borderId="0" applyFont="0" applyFill="0" applyBorder="0" applyAlignment="0" applyProtection="0"/>
    <xf numFmtId="43" fontId="90" fillId="0" borderId="0" applyFont="0" applyFill="0" applyBorder="0" applyAlignment="0" applyProtection="0"/>
    <xf numFmtId="43" fontId="90" fillId="0" borderId="0" applyFont="0" applyFill="0" applyBorder="0" applyAlignment="0" applyProtection="0"/>
    <xf numFmtId="43" fontId="90" fillId="0" borderId="0" applyFont="0" applyFill="0" applyBorder="0" applyAlignment="0" applyProtection="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43" fontId="89" fillId="0" borderId="0" applyFont="0" applyFill="0" applyBorder="0" applyAlignment="0" applyProtection="0"/>
    <xf numFmtId="0" fontId="88" fillId="0" borderId="0"/>
    <xf numFmtId="43" fontId="88" fillId="0" borderId="0" applyFont="0" applyFill="0" applyBorder="0" applyAlignment="0" applyProtection="0"/>
    <xf numFmtId="43" fontId="88" fillId="0" borderId="0" applyFont="0" applyFill="0" applyBorder="0" applyAlignment="0" applyProtection="0"/>
    <xf numFmtId="43" fontId="88" fillId="0" borderId="0" applyFont="0" applyFill="0" applyBorder="0" applyAlignment="0" applyProtection="0"/>
    <xf numFmtId="43" fontId="88" fillId="0" borderId="0" applyFont="0" applyFill="0" applyBorder="0" applyAlignment="0" applyProtection="0"/>
    <xf numFmtId="0" fontId="88" fillId="0" borderId="0"/>
    <xf numFmtId="0" fontId="88" fillId="0" borderId="0"/>
    <xf numFmtId="0" fontId="88" fillId="0" borderId="0"/>
    <xf numFmtId="0" fontId="88" fillId="0" borderId="0"/>
    <xf numFmtId="0" fontId="88" fillId="0" borderId="0"/>
    <xf numFmtId="0" fontId="87" fillId="0" borderId="0"/>
    <xf numFmtId="43" fontId="86" fillId="0" borderId="0" applyFont="0" applyFill="0" applyBorder="0" applyAlignment="0" applyProtection="0"/>
    <xf numFmtId="0" fontId="86" fillId="0" borderId="0"/>
    <xf numFmtId="0" fontId="86" fillId="0" borderId="0"/>
    <xf numFmtId="0" fontId="86" fillId="0" borderId="0"/>
    <xf numFmtId="0" fontId="85" fillId="0" borderId="0"/>
    <xf numFmtId="0" fontId="85" fillId="0" borderId="0"/>
    <xf numFmtId="0" fontId="84" fillId="0" borderId="0"/>
    <xf numFmtId="164" fontId="139" fillId="0" borderId="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0"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2"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26"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30"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1"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44" fontId="139" fillId="0" borderId="0" applyFont="0" applyFill="0" applyBorder="0" applyAlignment="0" applyProtection="0"/>
    <xf numFmtId="38" fontId="158" fillId="0" borderId="37">
      <alignment vertical="center"/>
    </xf>
    <xf numFmtId="10" fontId="216" fillId="86" borderId="108" applyNumberFormat="0" applyBorder="0" applyAlignment="0" applyProtection="0"/>
    <xf numFmtId="0" fontId="320" fillId="5" borderId="4" applyNumberFormat="0" applyAlignment="0" applyProtection="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187" fontId="148" fillId="0" borderId="0">
      <alignment horizontal="left" wrapText="1"/>
    </xf>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164" fontId="139"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8" borderId="8" applyNumberFormat="0" applyFont="0" applyAlignment="0" applyProtection="0"/>
    <xf numFmtId="0" fontId="84" fillId="0" borderId="0"/>
    <xf numFmtId="43" fontId="84" fillId="0" borderId="0" applyFont="0" applyFill="0" applyBorder="0" applyAlignment="0" applyProtection="0"/>
    <xf numFmtId="43" fontId="84" fillId="0" borderId="0" applyFont="0" applyFill="0" applyBorder="0" applyAlignment="0" applyProtection="0"/>
    <xf numFmtId="0" fontId="83" fillId="0" borderId="0"/>
    <xf numFmtId="0" fontId="82" fillId="0" borderId="0"/>
    <xf numFmtId="43" fontId="81" fillId="0" borderId="0" applyFont="0" applyFill="0" applyBorder="0" applyAlignment="0" applyProtection="0"/>
    <xf numFmtId="43" fontId="81" fillId="0" borderId="0" applyFont="0" applyFill="0" applyBorder="0" applyAlignment="0" applyProtection="0"/>
    <xf numFmtId="43" fontId="80" fillId="0" borderId="0" applyFont="0" applyFill="0" applyBorder="0" applyAlignment="0" applyProtection="0"/>
    <xf numFmtId="0" fontId="80" fillId="0" borderId="0"/>
    <xf numFmtId="0" fontId="80" fillId="0" borderId="0"/>
    <xf numFmtId="0" fontId="80" fillId="0" borderId="0"/>
    <xf numFmtId="0" fontId="80" fillId="0" borderId="0"/>
    <xf numFmtId="43" fontId="80" fillId="0" borderId="0" applyFont="0" applyFill="0" applyBorder="0" applyAlignment="0" applyProtection="0"/>
    <xf numFmtId="0" fontId="80" fillId="0" borderId="0"/>
    <xf numFmtId="43" fontId="80" fillId="0" borderId="0" applyFont="0" applyFill="0" applyBorder="0" applyAlignment="0" applyProtection="0"/>
    <xf numFmtId="0" fontId="80" fillId="0" borderId="0"/>
    <xf numFmtId="43" fontId="80" fillId="0" borderId="0" applyFont="0" applyFill="0" applyBorder="0" applyAlignment="0" applyProtection="0"/>
    <xf numFmtId="43" fontId="80" fillId="0" borderId="0" applyFont="0" applyFill="0" applyBorder="0" applyAlignment="0" applyProtection="0"/>
    <xf numFmtId="0" fontId="80" fillId="0" borderId="0"/>
    <xf numFmtId="0" fontId="80" fillId="0" borderId="0"/>
    <xf numFmtId="43" fontId="80" fillId="0" borderId="0" applyFont="0" applyFill="0" applyBorder="0" applyAlignment="0" applyProtection="0"/>
    <xf numFmtId="43" fontId="80" fillId="0" borderId="0" applyFont="0" applyFill="0" applyBorder="0" applyAlignment="0" applyProtection="0"/>
    <xf numFmtId="43" fontId="80" fillId="0" borderId="0" applyFont="0" applyFill="0" applyBorder="0" applyAlignment="0" applyProtection="0"/>
    <xf numFmtId="43" fontId="80" fillId="0" borderId="0" applyFont="0" applyFill="0" applyBorder="0" applyAlignment="0" applyProtection="0"/>
    <xf numFmtId="43" fontId="80" fillId="0" borderId="0" applyFont="0" applyFill="0" applyBorder="0" applyAlignment="0" applyProtection="0"/>
    <xf numFmtId="0" fontId="80" fillId="0" borderId="0"/>
    <xf numFmtId="0" fontId="80" fillId="0" borderId="0"/>
    <xf numFmtId="0" fontId="80" fillId="0" borderId="0"/>
    <xf numFmtId="0" fontId="80" fillId="0" borderId="0"/>
    <xf numFmtId="0" fontId="80" fillId="0" borderId="0"/>
    <xf numFmtId="0" fontId="80" fillId="0" borderId="0"/>
    <xf numFmtId="43" fontId="79" fillId="0" borderId="0" applyFont="0" applyFill="0" applyBorder="0" applyAlignment="0" applyProtection="0"/>
    <xf numFmtId="0" fontId="79" fillId="0" borderId="0"/>
    <xf numFmtId="9"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0" fontId="79" fillId="0" borderId="0"/>
    <xf numFmtId="0" fontId="79" fillId="0" borderId="0"/>
    <xf numFmtId="43" fontId="79" fillId="0" borderId="0" applyFont="0" applyFill="0" applyBorder="0" applyAlignment="0" applyProtection="0"/>
    <xf numFmtId="0" fontId="79" fillId="0" borderId="0"/>
    <xf numFmtId="43" fontId="79" fillId="0" borderId="0" applyFont="0" applyFill="0" applyBorder="0" applyAlignment="0" applyProtection="0"/>
    <xf numFmtId="0" fontId="79" fillId="0" borderId="0"/>
    <xf numFmtId="43" fontId="79" fillId="0" borderId="0" applyFont="0" applyFill="0" applyBorder="0" applyAlignment="0" applyProtection="0"/>
    <xf numFmtId="0" fontId="78" fillId="0" borderId="0"/>
    <xf numFmtId="0" fontId="78" fillId="0" borderId="0"/>
    <xf numFmtId="0" fontId="78" fillId="0" borderId="0"/>
    <xf numFmtId="43" fontId="78" fillId="0" borderId="0" applyFont="0" applyFill="0" applyBorder="0" applyAlignment="0" applyProtection="0"/>
    <xf numFmtId="0" fontId="78" fillId="0" borderId="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43" fontId="77" fillId="0" borderId="0" applyFont="0" applyFill="0" applyBorder="0" applyAlignment="0" applyProtection="0"/>
    <xf numFmtId="43" fontId="77" fillId="0" borderId="0" applyFont="0" applyFill="0" applyBorder="0" applyAlignment="0" applyProtection="0"/>
    <xf numFmtId="43" fontId="76" fillId="0" borderId="0" applyFont="0" applyFill="0" applyBorder="0" applyAlignment="0" applyProtection="0"/>
    <xf numFmtId="9" fontId="76" fillId="0" borderId="0" applyFont="0" applyFill="0" applyBorder="0" applyAlignment="0" applyProtection="0"/>
    <xf numFmtId="0" fontId="76" fillId="0" borderId="0"/>
    <xf numFmtId="43" fontId="76" fillId="0" borderId="0" applyFont="0" applyFill="0" applyBorder="0" applyAlignment="0" applyProtection="0"/>
    <xf numFmtId="0" fontId="76" fillId="0" borderId="0"/>
    <xf numFmtId="43" fontId="76" fillId="0" borderId="0" applyFont="0" applyFill="0" applyBorder="0" applyAlignment="0" applyProtection="0"/>
    <xf numFmtId="0" fontId="76" fillId="0" borderId="0"/>
    <xf numFmtId="0" fontId="76" fillId="0" borderId="0"/>
    <xf numFmtId="0" fontId="76" fillId="0" borderId="0"/>
    <xf numFmtId="43" fontId="76" fillId="0" borderId="0" applyFont="0" applyFill="0" applyBorder="0" applyAlignment="0" applyProtection="0"/>
    <xf numFmtId="43" fontId="76" fillId="0" borderId="0" applyFont="0" applyFill="0" applyBorder="0" applyAlignment="0" applyProtection="0"/>
    <xf numFmtId="0" fontId="76" fillId="0" borderId="0"/>
    <xf numFmtId="43" fontId="76"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43" fontId="75" fillId="0" borderId="0" applyFont="0" applyFill="0" applyBorder="0" applyAlignment="0" applyProtection="0"/>
    <xf numFmtId="43" fontId="74" fillId="0" borderId="0" applyFont="0" applyFill="0" applyBorder="0" applyAlignment="0" applyProtection="0"/>
    <xf numFmtId="0" fontId="74" fillId="0" borderId="0"/>
    <xf numFmtId="43" fontId="73" fillId="0" borderId="0" applyFont="0" applyFill="0" applyBorder="0" applyAlignment="0" applyProtection="0"/>
    <xf numFmtId="0" fontId="73" fillId="0" borderId="0"/>
    <xf numFmtId="0" fontId="73" fillId="0" borderId="0"/>
    <xf numFmtId="43" fontId="73" fillId="0" borderId="0" applyFont="0" applyFill="0" applyBorder="0" applyAlignment="0" applyProtection="0"/>
    <xf numFmtId="0" fontId="73" fillId="0" borderId="0"/>
    <xf numFmtId="0" fontId="73" fillId="0" borderId="0"/>
    <xf numFmtId="0" fontId="73" fillId="0" borderId="0"/>
    <xf numFmtId="43" fontId="73" fillId="0" borderId="0" applyFont="0" applyFill="0" applyBorder="0" applyAlignment="0" applyProtection="0"/>
    <xf numFmtId="43" fontId="73" fillId="0" borderId="0" applyFont="0" applyFill="0" applyBorder="0" applyAlignment="0" applyProtection="0"/>
    <xf numFmtId="0" fontId="72" fillId="0" borderId="0"/>
    <xf numFmtId="0" fontId="71" fillId="0" borderId="0"/>
    <xf numFmtId="43" fontId="71" fillId="0" borderId="0" applyFont="0" applyFill="0" applyBorder="0" applyAlignment="0" applyProtection="0"/>
    <xf numFmtId="0" fontId="71" fillId="0" borderId="0"/>
    <xf numFmtId="0" fontId="71" fillId="0" borderId="0"/>
    <xf numFmtId="43" fontId="71" fillId="0" borderId="0" applyFont="0" applyFill="0" applyBorder="0" applyAlignment="0" applyProtection="0"/>
    <xf numFmtId="0" fontId="71" fillId="0" borderId="0"/>
    <xf numFmtId="43" fontId="71" fillId="0" borderId="0" applyFont="0" applyFill="0" applyBorder="0" applyAlignment="0" applyProtection="0"/>
    <xf numFmtId="0" fontId="71" fillId="0" borderId="0"/>
    <xf numFmtId="43" fontId="71" fillId="0" borderId="0" applyFont="0" applyFill="0" applyBorder="0" applyAlignment="0" applyProtection="0"/>
    <xf numFmtId="43" fontId="70" fillId="0" borderId="0" applyFont="0" applyFill="0" applyBorder="0" applyAlignment="0" applyProtection="0"/>
    <xf numFmtId="0" fontId="70" fillId="0" borderId="0"/>
    <xf numFmtId="0" fontId="69" fillId="0" borderId="0"/>
    <xf numFmtId="0" fontId="69" fillId="0" borderId="0"/>
    <xf numFmtId="43" fontId="69" fillId="0" borderId="0" applyFont="0" applyFill="0" applyBorder="0" applyAlignment="0" applyProtection="0"/>
    <xf numFmtId="43" fontId="69" fillId="0" borderId="0" applyFont="0" applyFill="0" applyBorder="0" applyAlignment="0" applyProtection="0"/>
    <xf numFmtId="0" fontId="69" fillId="0" borderId="0"/>
    <xf numFmtId="0" fontId="69" fillId="0" borderId="0"/>
    <xf numFmtId="0" fontId="69" fillId="0" borderId="0"/>
    <xf numFmtId="43" fontId="69" fillId="0" borderId="0" applyFont="0" applyFill="0" applyBorder="0" applyAlignment="0" applyProtection="0"/>
    <xf numFmtId="0" fontId="69" fillId="0" borderId="0"/>
    <xf numFmtId="0" fontId="69" fillId="0" borderId="0"/>
    <xf numFmtId="43" fontId="69" fillId="0" borderId="0" applyFont="0" applyFill="0" applyBorder="0" applyAlignment="0" applyProtection="0"/>
    <xf numFmtId="43" fontId="69" fillId="0" borderId="0" applyFont="0" applyFill="0" applyBorder="0" applyAlignment="0" applyProtection="0"/>
    <xf numFmtId="0" fontId="69" fillId="0" borderId="0"/>
    <xf numFmtId="43" fontId="69" fillId="0" borderId="0" applyFont="0" applyFill="0" applyBorder="0" applyAlignment="0" applyProtection="0"/>
    <xf numFmtId="43" fontId="69" fillId="0" borderId="0" applyFont="0" applyFill="0" applyBorder="0" applyAlignment="0" applyProtection="0"/>
    <xf numFmtId="0" fontId="69" fillId="0" borderId="0"/>
    <xf numFmtId="43" fontId="69" fillId="0" borderId="0" applyFont="0" applyFill="0" applyBorder="0" applyAlignment="0" applyProtection="0"/>
    <xf numFmtId="43" fontId="69" fillId="0" borderId="0" applyFont="0" applyFill="0" applyBorder="0" applyAlignment="0" applyProtection="0"/>
    <xf numFmtId="0" fontId="69" fillId="0" borderId="0"/>
    <xf numFmtId="0" fontId="69" fillId="0" borderId="0"/>
    <xf numFmtId="0" fontId="69" fillId="0" borderId="0"/>
    <xf numFmtId="43" fontId="69" fillId="0" borderId="0" applyFont="0" applyFill="0" applyBorder="0" applyAlignment="0" applyProtection="0"/>
    <xf numFmtId="43" fontId="68" fillId="0" borderId="0" applyFont="0" applyFill="0" applyBorder="0" applyAlignment="0" applyProtection="0"/>
    <xf numFmtId="0" fontId="68" fillId="0" borderId="0"/>
    <xf numFmtId="43" fontId="68" fillId="0" borderId="0" applyFont="0" applyFill="0" applyBorder="0" applyAlignment="0" applyProtection="0"/>
    <xf numFmtId="0" fontId="67" fillId="0" borderId="0"/>
    <xf numFmtId="43" fontId="67" fillId="0" borderId="0" applyFont="0" applyFill="0" applyBorder="0" applyAlignment="0" applyProtection="0"/>
    <xf numFmtId="0" fontId="67" fillId="0" borderId="0"/>
    <xf numFmtId="0" fontId="67" fillId="0" borderId="0"/>
    <xf numFmtId="43" fontId="67" fillId="0" borderId="0" applyFont="0" applyFill="0" applyBorder="0" applyAlignment="0" applyProtection="0"/>
    <xf numFmtId="0" fontId="67" fillId="0" borderId="0"/>
    <xf numFmtId="0" fontId="67" fillId="0" borderId="0"/>
    <xf numFmtId="0" fontId="67" fillId="0" borderId="0"/>
    <xf numFmtId="43" fontId="67" fillId="0" borderId="0" applyFont="0" applyFill="0" applyBorder="0" applyAlignment="0" applyProtection="0"/>
    <xf numFmtId="43" fontId="67" fillId="0" borderId="0" applyFont="0" applyFill="0" applyBorder="0" applyAlignment="0" applyProtection="0"/>
    <xf numFmtId="43" fontId="66" fillId="0" borderId="0" applyFont="0" applyFill="0" applyBorder="0" applyAlignment="0" applyProtection="0"/>
    <xf numFmtId="0" fontId="66" fillId="0" borderId="0"/>
    <xf numFmtId="43" fontId="66" fillId="0" borderId="0" applyFont="0" applyFill="0" applyBorder="0" applyAlignment="0" applyProtection="0"/>
    <xf numFmtId="0" fontId="66" fillId="0" borderId="0"/>
    <xf numFmtId="0" fontId="66" fillId="0" borderId="0"/>
    <xf numFmtId="0" fontId="66" fillId="0" borderId="0"/>
    <xf numFmtId="0" fontId="66" fillId="0" borderId="0"/>
    <xf numFmtId="43" fontId="66" fillId="0" borderId="0" applyFont="0" applyFill="0" applyBorder="0" applyAlignment="0" applyProtection="0"/>
    <xf numFmtId="0" fontId="66" fillId="0" borderId="0"/>
    <xf numFmtId="43" fontId="66" fillId="0" borderId="0" applyFont="0" applyFill="0" applyBorder="0" applyAlignment="0" applyProtection="0"/>
    <xf numFmtId="0" fontId="66" fillId="0" borderId="0"/>
    <xf numFmtId="0" fontId="66" fillId="0" borderId="0"/>
    <xf numFmtId="0" fontId="66" fillId="0" borderId="0"/>
    <xf numFmtId="43" fontId="66" fillId="0" borderId="0" applyFont="0" applyFill="0" applyBorder="0" applyAlignment="0" applyProtection="0"/>
    <xf numFmtId="43" fontId="66" fillId="0" borderId="0" applyFont="0" applyFill="0" applyBorder="0" applyAlignment="0" applyProtection="0"/>
    <xf numFmtId="0" fontId="66" fillId="0" borderId="0"/>
    <xf numFmtId="0" fontId="66" fillId="0" borderId="0"/>
    <xf numFmtId="43" fontId="66" fillId="0" borderId="0" applyFont="0" applyFill="0" applyBorder="0" applyAlignment="0" applyProtection="0"/>
    <xf numFmtId="43" fontId="66" fillId="0" borderId="0" applyFont="0" applyFill="0" applyBorder="0" applyAlignment="0" applyProtection="0"/>
    <xf numFmtId="0" fontId="65" fillId="0" borderId="0"/>
    <xf numFmtId="43" fontId="65" fillId="0" borderId="0" applyFont="0" applyFill="0" applyBorder="0" applyAlignment="0" applyProtection="0"/>
    <xf numFmtId="0" fontId="64" fillId="0" borderId="0"/>
    <xf numFmtId="0" fontId="63" fillId="0" borderId="0"/>
    <xf numFmtId="0" fontId="62" fillId="0" borderId="0"/>
    <xf numFmtId="43" fontId="62" fillId="0" borderId="0" applyFont="0" applyFill="0" applyBorder="0" applyAlignment="0" applyProtection="0"/>
    <xf numFmtId="0" fontId="62" fillId="0" borderId="0"/>
    <xf numFmtId="0" fontId="61" fillId="0" borderId="0"/>
    <xf numFmtId="0" fontId="61" fillId="0" borderId="0"/>
    <xf numFmtId="43" fontId="61" fillId="0" borderId="0" applyFont="0" applyFill="0" applyBorder="0" applyAlignment="0" applyProtection="0"/>
    <xf numFmtId="43" fontId="61" fillId="0" borderId="0" applyFont="0" applyFill="0" applyBorder="0" applyAlignment="0" applyProtection="0"/>
    <xf numFmtId="0" fontId="60" fillId="0" borderId="0"/>
    <xf numFmtId="0" fontId="60" fillId="0" borderId="0"/>
    <xf numFmtId="43" fontId="60" fillId="0" borderId="0" applyFont="0" applyFill="0" applyBorder="0" applyAlignment="0" applyProtection="0"/>
    <xf numFmtId="43" fontId="60" fillId="0" borderId="0" applyFont="0" applyFill="0" applyBorder="0" applyAlignment="0" applyProtection="0"/>
    <xf numFmtId="0" fontId="59" fillId="0" borderId="0"/>
    <xf numFmtId="0" fontId="59" fillId="0" borderId="0"/>
    <xf numFmtId="43" fontId="59" fillId="0" borderId="0" applyFont="0" applyFill="0" applyBorder="0" applyAlignment="0" applyProtection="0"/>
    <xf numFmtId="0" fontId="59" fillId="0" borderId="0"/>
    <xf numFmtId="0" fontId="59" fillId="0" borderId="0"/>
    <xf numFmtId="0" fontId="59" fillId="0" borderId="0"/>
    <xf numFmtId="43" fontId="59" fillId="0" borderId="0" applyFont="0" applyFill="0" applyBorder="0" applyAlignment="0" applyProtection="0"/>
    <xf numFmtId="43" fontId="59" fillId="0" borderId="0" applyFont="0" applyFill="0" applyBorder="0" applyAlignment="0" applyProtection="0"/>
    <xf numFmtId="0" fontId="59" fillId="0" borderId="0"/>
    <xf numFmtId="43" fontId="59" fillId="0" borderId="0" applyFont="0" applyFill="0" applyBorder="0" applyAlignment="0" applyProtection="0"/>
    <xf numFmtId="43" fontId="59" fillId="0" borderId="0" applyFont="0" applyFill="0" applyBorder="0" applyAlignment="0" applyProtection="0"/>
    <xf numFmtId="0" fontId="58" fillId="0" borderId="0"/>
    <xf numFmtId="0" fontId="57" fillId="0" borderId="0"/>
    <xf numFmtId="0" fontId="57" fillId="0" borderId="0"/>
    <xf numFmtId="43" fontId="57" fillId="0" borderId="0" applyFont="0" applyFill="0" applyBorder="0" applyAlignment="0" applyProtection="0"/>
    <xf numFmtId="0" fontId="57" fillId="0" borderId="0"/>
    <xf numFmtId="43" fontId="57" fillId="0" borderId="0" applyFont="0" applyFill="0" applyBorder="0" applyAlignment="0" applyProtection="0"/>
    <xf numFmtId="43" fontId="57" fillId="0" borderId="0" applyFont="0" applyFill="0" applyBorder="0" applyAlignment="0" applyProtection="0"/>
    <xf numFmtId="0" fontId="57" fillId="0" borderId="0"/>
    <xf numFmtId="0" fontId="56" fillId="0" borderId="0"/>
    <xf numFmtId="0" fontId="55" fillId="0" borderId="0"/>
    <xf numFmtId="0" fontId="55" fillId="0" borderId="0"/>
    <xf numFmtId="0" fontId="55" fillId="0" borderId="0"/>
    <xf numFmtId="0" fontId="55" fillId="0" borderId="0"/>
    <xf numFmtId="0" fontId="55" fillId="0" borderId="0"/>
    <xf numFmtId="43" fontId="55" fillId="0" borderId="0" applyFont="0" applyFill="0" applyBorder="0" applyAlignment="0" applyProtection="0"/>
    <xf numFmtId="0" fontId="55" fillId="0" borderId="0"/>
    <xf numFmtId="43" fontId="55" fillId="0" borderId="0" applyFont="0" applyFill="0" applyBorder="0" applyAlignment="0" applyProtection="0"/>
    <xf numFmtId="0" fontId="54" fillId="0" borderId="0"/>
    <xf numFmtId="0" fontId="54" fillId="0" borderId="0"/>
    <xf numFmtId="0" fontId="54" fillId="0" borderId="0"/>
    <xf numFmtId="0" fontId="53" fillId="0" borderId="0"/>
    <xf numFmtId="0" fontId="53" fillId="0" borderId="0"/>
    <xf numFmtId="0" fontId="53" fillId="0" borderId="0"/>
    <xf numFmtId="0" fontId="53" fillId="0" borderId="0"/>
    <xf numFmtId="43" fontId="53" fillId="0" borderId="0" applyFont="0" applyFill="0" applyBorder="0" applyAlignment="0" applyProtection="0"/>
    <xf numFmtId="0" fontId="53" fillId="0" borderId="0"/>
    <xf numFmtId="43" fontId="53"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0" fontId="50" fillId="0" borderId="0"/>
    <xf numFmtId="43" fontId="50" fillId="0" borderId="0" applyFont="0" applyFill="0" applyBorder="0" applyAlignment="0" applyProtection="0"/>
    <xf numFmtId="0" fontId="50" fillId="0" borderId="0"/>
    <xf numFmtId="43" fontId="49" fillId="0" borderId="0" applyFont="0" applyFill="0" applyBorder="0" applyAlignment="0" applyProtection="0"/>
    <xf numFmtId="0" fontId="49" fillId="0" borderId="0"/>
    <xf numFmtId="43" fontId="49" fillId="0" borderId="0" applyFont="0" applyFill="0" applyBorder="0" applyAlignment="0" applyProtection="0"/>
    <xf numFmtId="0" fontId="49" fillId="0" borderId="0"/>
    <xf numFmtId="43" fontId="49" fillId="0" borderId="0" applyFont="0" applyFill="0" applyBorder="0" applyAlignment="0" applyProtection="0"/>
    <xf numFmtId="0" fontId="49" fillId="0" borderId="0"/>
    <xf numFmtId="43" fontId="49" fillId="0" borderId="0" applyFont="0" applyFill="0" applyBorder="0" applyAlignment="0" applyProtection="0"/>
    <xf numFmtId="0" fontId="49" fillId="0" borderId="0"/>
    <xf numFmtId="43" fontId="49" fillId="0" borderId="0" applyFont="0" applyFill="0" applyBorder="0" applyAlignment="0" applyProtection="0"/>
    <xf numFmtId="0" fontId="49" fillId="0" borderId="0"/>
    <xf numFmtId="9" fontId="49" fillId="0" borderId="0" applyFont="0" applyFill="0" applyBorder="0" applyAlignment="0" applyProtection="0"/>
    <xf numFmtId="43" fontId="49" fillId="0" borderId="0" applyFont="0" applyFill="0" applyBorder="0" applyAlignment="0" applyProtection="0"/>
    <xf numFmtId="0" fontId="48" fillId="0" borderId="0"/>
    <xf numFmtId="0" fontId="47" fillId="0" borderId="0"/>
    <xf numFmtId="0" fontId="46" fillId="0" borderId="0"/>
    <xf numFmtId="0" fontId="45" fillId="0" borderId="0"/>
    <xf numFmtId="0" fontId="44" fillId="0" borderId="0"/>
    <xf numFmtId="0" fontId="43" fillId="0" borderId="0"/>
    <xf numFmtId="43" fontId="43" fillId="0" borderId="0" applyFont="0" applyFill="0" applyBorder="0" applyAlignment="0" applyProtection="0"/>
    <xf numFmtId="0" fontId="43" fillId="0" borderId="0"/>
    <xf numFmtId="0" fontId="43" fillId="0" borderId="0"/>
    <xf numFmtId="0" fontId="42" fillId="0" borderId="0"/>
    <xf numFmtId="0" fontId="42" fillId="0" borderId="0"/>
    <xf numFmtId="0" fontId="42" fillId="0" borderId="0"/>
    <xf numFmtId="43" fontId="42" fillId="0" borderId="0" applyFont="0" applyFill="0" applyBorder="0" applyAlignment="0" applyProtection="0"/>
    <xf numFmtId="0" fontId="42" fillId="0" borderId="0"/>
    <xf numFmtId="43" fontId="42" fillId="0" borderId="0" applyFont="0" applyFill="0" applyBorder="0" applyAlignment="0" applyProtection="0"/>
    <xf numFmtId="0" fontId="42" fillId="0" borderId="0"/>
    <xf numFmtId="0" fontId="42" fillId="0" borderId="0"/>
    <xf numFmtId="43" fontId="41" fillId="0" borderId="0" applyFont="0" applyFill="0" applyBorder="0" applyAlignment="0" applyProtection="0"/>
    <xf numFmtId="0" fontId="41" fillId="0" borderId="0"/>
    <xf numFmtId="0" fontId="40" fillId="0" borderId="0"/>
    <xf numFmtId="0" fontId="39" fillId="0" borderId="0"/>
    <xf numFmtId="0" fontId="39" fillId="0" borderId="0"/>
    <xf numFmtId="43" fontId="39" fillId="0" borderId="0" applyFont="0" applyFill="0" applyBorder="0" applyAlignment="0" applyProtection="0"/>
    <xf numFmtId="0" fontId="39" fillId="0" borderId="0"/>
    <xf numFmtId="0" fontId="39" fillId="0" borderId="0"/>
    <xf numFmtId="43" fontId="39" fillId="0" borderId="0" applyFont="0" applyFill="0" applyBorder="0" applyAlignment="0" applyProtection="0"/>
    <xf numFmtId="43" fontId="39" fillId="0" borderId="0" applyFont="0" applyFill="0" applyBorder="0" applyAlignment="0" applyProtection="0"/>
    <xf numFmtId="0" fontId="39" fillId="0" borderId="0"/>
    <xf numFmtId="0" fontId="38" fillId="0" borderId="0"/>
    <xf numFmtId="0" fontId="38" fillId="0" borderId="0"/>
    <xf numFmtId="43" fontId="38" fillId="0" borderId="0" applyFont="0" applyFill="0" applyBorder="0" applyAlignment="0" applyProtection="0"/>
    <xf numFmtId="0" fontId="38" fillId="0" borderId="0"/>
    <xf numFmtId="0" fontId="38" fillId="0" borderId="0"/>
    <xf numFmtId="0" fontId="37" fillId="0" borderId="0"/>
    <xf numFmtId="0" fontId="37" fillId="0" borderId="0"/>
    <xf numFmtId="0" fontId="36" fillId="0" borderId="0"/>
    <xf numFmtId="43" fontId="35" fillId="0" borderId="0" applyFont="0" applyFill="0" applyBorder="0" applyAlignment="0" applyProtection="0"/>
    <xf numFmtId="0" fontId="34" fillId="0" borderId="0"/>
    <xf numFmtId="43" fontId="3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9" fontId="34" fillId="0" borderId="0" applyFont="0" applyFill="0" applyBorder="0" applyAlignment="0" applyProtection="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0" fontId="34" fillId="0" borderId="0"/>
    <xf numFmtId="0" fontId="34" fillId="0" borderId="0"/>
    <xf numFmtId="0" fontId="33" fillId="0" borderId="0"/>
    <xf numFmtId="0" fontId="32" fillId="0" borderId="0"/>
    <xf numFmtId="0" fontId="32" fillId="0" borderId="0"/>
    <xf numFmtId="0" fontId="32" fillId="0" borderId="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32" fillId="0" borderId="0"/>
    <xf numFmtId="0" fontId="31" fillId="0" borderId="0"/>
    <xf numFmtId="0" fontId="31" fillId="0" borderId="0"/>
    <xf numFmtId="0" fontId="31" fillId="0" borderId="0"/>
    <xf numFmtId="0" fontId="31" fillId="0" borderId="0"/>
    <xf numFmtId="0" fontId="31" fillId="0" borderId="0"/>
    <xf numFmtId="0" fontId="31" fillId="0" borderId="0"/>
    <xf numFmtId="43" fontId="31" fillId="0" borderId="0" applyFont="0" applyFill="0" applyBorder="0" applyAlignment="0" applyProtection="0"/>
    <xf numFmtId="0" fontId="31" fillId="0" borderId="0"/>
    <xf numFmtId="0" fontId="31" fillId="0" borderId="0"/>
    <xf numFmtId="0" fontId="31" fillId="0" borderId="0"/>
    <xf numFmtId="43" fontId="31" fillId="0" borderId="0" applyFont="0" applyFill="0" applyBorder="0" applyAlignment="0" applyProtection="0"/>
    <xf numFmtId="0" fontId="31" fillId="0" borderId="0"/>
    <xf numFmtId="0" fontId="31" fillId="0" borderId="0"/>
    <xf numFmtId="0" fontId="31" fillId="0" borderId="0"/>
    <xf numFmtId="0" fontId="31" fillId="0" borderId="0"/>
    <xf numFmtId="43"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0" fontId="30" fillId="0" borderId="0"/>
    <xf numFmtId="0" fontId="30" fillId="0" borderId="0"/>
    <xf numFmtId="43" fontId="30" fillId="0" borderId="0" applyFont="0" applyFill="0" applyBorder="0" applyAlignment="0" applyProtection="0"/>
    <xf numFmtId="0" fontId="30" fillId="0" borderId="0"/>
    <xf numFmtId="0" fontId="30" fillId="0" borderId="0"/>
    <xf numFmtId="0" fontId="30" fillId="0" borderId="0"/>
    <xf numFmtId="43" fontId="30" fillId="0" borderId="0" applyFont="0" applyFill="0" applyBorder="0" applyAlignment="0" applyProtection="0"/>
    <xf numFmtId="0" fontId="29" fillId="0" borderId="0"/>
    <xf numFmtId="0" fontId="29" fillId="0" borderId="0"/>
    <xf numFmtId="43" fontId="29" fillId="0" borderId="0" applyFont="0" applyFill="0" applyBorder="0" applyAlignment="0" applyProtection="0"/>
    <xf numFmtId="43" fontId="29"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0" fontId="28" fillId="0" borderId="0"/>
    <xf numFmtId="0" fontId="28" fillId="0" borderId="0"/>
    <xf numFmtId="43" fontId="28" fillId="0" borderId="0" applyFont="0" applyFill="0" applyBorder="0" applyAlignment="0" applyProtection="0"/>
    <xf numFmtId="43" fontId="28" fillId="0" borderId="0" applyFont="0" applyFill="0" applyBorder="0" applyAlignment="0" applyProtection="0"/>
    <xf numFmtId="0" fontId="28" fillId="0" borderId="0"/>
    <xf numFmtId="43" fontId="28" fillId="0" borderId="0" applyFont="0" applyFill="0" applyBorder="0" applyAlignment="0" applyProtection="0"/>
    <xf numFmtId="0" fontId="28" fillId="0" borderId="0"/>
    <xf numFmtId="43" fontId="28" fillId="0" borderId="0" applyFont="0" applyFill="0" applyBorder="0" applyAlignment="0" applyProtection="0"/>
    <xf numFmtId="0" fontId="28" fillId="0" borderId="0"/>
    <xf numFmtId="0" fontId="28"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43" fontId="27" fillId="0" borderId="0" applyFont="0" applyFill="0" applyBorder="0" applyAlignment="0" applyProtection="0"/>
    <xf numFmtId="43" fontId="27" fillId="0" borderId="0" applyFont="0" applyFill="0" applyBorder="0" applyAlignment="0" applyProtection="0"/>
    <xf numFmtId="43" fontId="26" fillId="0" borderId="0" applyFont="0" applyFill="0" applyBorder="0" applyAlignment="0" applyProtection="0"/>
    <xf numFmtId="0" fontId="26" fillId="0" borderId="0"/>
    <xf numFmtId="43" fontId="25" fillId="0" borderId="0" applyFont="0" applyFill="0" applyBorder="0" applyAlignment="0" applyProtection="0"/>
    <xf numFmtId="0" fontId="25" fillId="0" borderId="0"/>
    <xf numFmtId="0" fontId="25" fillId="0" borderId="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0" fontId="25" fillId="0" borderId="0"/>
    <xf numFmtId="0" fontId="25" fillId="0" borderId="0"/>
    <xf numFmtId="43" fontId="25" fillId="0" borderId="0" applyFont="0" applyFill="0" applyBorder="0" applyAlignment="0" applyProtection="0"/>
    <xf numFmtId="43" fontId="25" fillId="0" borderId="0" applyFont="0" applyFill="0" applyBorder="0" applyAlignment="0" applyProtection="0"/>
    <xf numFmtId="0" fontId="25" fillId="0" borderId="0"/>
    <xf numFmtId="43" fontId="25" fillId="0" borderId="0" applyFont="0" applyFill="0" applyBorder="0" applyAlignment="0" applyProtection="0"/>
    <xf numFmtId="43" fontId="25" fillId="0" borderId="0" applyFont="0" applyFill="0" applyBorder="0" applyAlignment="0" applyProtection="0"/>
    <xf numFmtId="0" fontId="25" fillId="0" borderId="0"/>
    <xf numFmtId="0" fontId="25" fillId="0" borderId="0"/>
    <xf numFmtId="0" fontId="24" fillId="0" borderId="0"/>
    <xf numFmtId="0" fontId="24" fillId="0" borderId="0"/>
    <xf numFmtId="0" fontId="24" fillId="0" borderId="0"/>
    <xf numFmtId="0" fontId="24" fillId="0" borderId="0"/>
    <xf numFmtId="0" fontId="24" fillId="0" borderId="0"/>
    <xf numFmtId="43" fontId="23" fillId="0" borderId="0" applyFont="0" applyFill="0" applyBorder="0" applyAlignment="0" applyProtection="0"/>
    <xf numFmtId="0" fontId="23" fillId="0" borderId="0"/>
    <xf numFmtId="9"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0" fontId="23" fillId="0" borderId="0"/>
    <xf numFmtId="0" fontId="23" fillId="0" borderId="0"/>
    <xf numFmtId="43" fontId="23" fillId="0" borderId="0" applyFont="0" applyFill="0" applyBorder="0" applyAlignment="0" applyProtection="0"/>
    <xf numFmtId="43" fontId="23" fillId="0" borderId="0" applyFont="0" applyFill="0" applyBorder="0" applyAlignment="0" applyProtection="0"/>
    <xf numFmtId="0" fontId="23" fillId="0" borderId="0"/>
    <xf numFmtId="43" fontId="23" fillId="0" borderId="0" applyFont="0" applyFill="0" applyBorder="0" applyAlignment="0" applyProtection="0"/>
    <xf numFmtId="43" fontId="23" fillId="0" borderId="0" applyFont="0" applyFill="0" applyBorder="0" applyAlignment="0" applyProtection="0"/>
    <xf numFmtId="0" fontId="23" fillId="0" borderId="0"/>
    <xf numFmtId="0" fontId="2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43" fontId="19" fillId="0" borderId="0" applyFont="0" applyFill="0" applyBorder="0" applyAlignment="0" applyProtection="0"/>
    <xf numFmtId="0" fontId="18" fillId="0" borderId="0"/>
    <xf numFmtId="0" fontId="18" fillId="0" borderId="0"/>
    <xf numFmtId="0" fontId="18" fillId="0" borderId="0"/>
    <xf numFmtId="0" fontId="18" fillId="0" borderId="0"/>
    <xf numFmtId="0" fontId="18" fillId="0" borderId="0"/>
    <xf numFmtId="0" fontId="17" fillId="0" borderId="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43" fontId="16" fillId="0" borderId="0" applyFont="0" applyFill="0" applyBorder="0" applyAlignment="0" applyProtection="0"/>
    <xf numFmtId="0" fontId="16" fillId="0" borderId="0"/>
    <xf numFmtId="0" fontId="16" fillId="0" borderId="0"/>
    <xf numFmtId="0" fontId="16" fillId="0" borderId="0"/>
    <xf numFmtId="43" fontId="15" fillId="0" borderId="0" applyFont="0" applyFill="0" applyBorder="0" applyAlignment="0" applyProtection="0"/>
    <xf numFmtId="43" fontId="15" fillId="0" borderId="0" applyFont="0" applyFill="0" applyBorder="0" applyAlignment="0" applyProtection="0"/>
    <xf numFmtId="0" fontId="15" fillId="0" borderId="0"/>
    <xf numFmtId="0" fontId="15" fillId="0" borderId="0"/>
    <xf numFmtId="0" fontId="15" fillId="0" borderId="0"/>
    <xf numFmtId="43" fontId="15" fillId="0" borderId="0" applyFont="0" applyFill="0" applyBorder="0" applyAlignment="0" applyProtection="0"/>
    <xf numFmtId="43" fontId="15" fillId="0" borderId="0" applyFont="0" applyFill="0" applyBorder="0" applyAlignment="0" applyProtection="0"/>
    <xf numFmtId="0" fontId="15" fillId="0" borderId="0"/>
    <xf numFmtId="43" fontId="15" fillId="0" borderId="0" applyFont="0" applyFill="0" applyBorder="0" applyAlignment="0" applyProtection="0"/>
    <xf numFmtId="43" fontId="15" fillId="0" borderId="0" applyFont="0" applyFill="0" applyBorder="0" applyAlignment="0" applyProtection="0"/>
    <xf numFmtId="0" fontId="15" fillId="0" borderId="0"/>
    <xf numFmtId="0" fontId="15" fillId="0" borderId="0"/>
    <xf numFmtId="43" fontId="14" fillId="0" borderId="0" applyFont="0" applyFill="0" applyBorder="0" applyAlignment="0" applyProtection="0"/>
    <xf numFmtId="0" fontId="13" fillId="0" borderId="0"/>
    <xf numFmtId="0" fontId="13" fillId="0" borderId="0"/>
    <xf numFmtId="0" fontId="12" fillId="0" borderId="0"/>
    <xf numFmtId="43" fontId="12" fillId="0" borderId="0" applyFont="0" applyFill="0" applyBorder="0" applyAlignment="0" applyProtection="0"/>
    <xf numFmtId="0" fontId="11" fillId="0" borderId="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0" fontId="10"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cellStyleXfs>
  <cellXfs count="1178">
    <xf numFmtId="164" fontId="0" fillId="0" borderId="0" xfId="0"/>
    <xf numFmtId="164" fontId="0" fillId="33" borderId="0" xfId="0" applyFill="1"/>
    <xf numFmtId="164" fontId="143" fillId="33" borderId="0" xfId="17" applyFont="1" applyFill="1"/>
    <xf numFmtId="164" fontId="139" fillId="33" borderId="0" xfId="17" applyFill="1"/>
    <xf numFmtId="166" fontId="139" fillId="33" borderId="0" xfId="21" applyNumberFormat="1" applyFill="1" applyAlignment="1">
      <alignment horizontal="right" wrapText="1"/>
    </xf>
    <xf numFmtId="164" fontId="0" fillId="33" borderId="0" xfId="0" quotePrefix="1" applyFill="1"/>
    <xf numFmtId="166" fontId="139" fillId="33" borderId="0" xfId="17" applyNumberFormat="1" applyFill="1"/>
    <xf numFmtId="3" fontId="0" fillId="33" borderId="0" xfId="0" applyNumberFormat="1" applyFill="1"/>
    <xf numFmtId="164" fontId="143" fillId="33" borderId="0" xfId="0" applyFont="1" applyFill="1"/>
    <xf numFmtId="43" fontId="139" fillId="33" borderId="0" xfId="3" applyFill="1"/>
    <xf numFmtId="169" fontId="139" fillId="33" borderId="0" xfId="3" applyNumberFormat="1" applyFill="1"/>
    <xf numFmtId="4" fontId="139" fillId="33" borderId="0" xfId="17" applyNumberFormat="1" applyFill="1"/>
    <xf numFmtId="164" fontId="139" fillId="33" borderId="97" xfId="17" applyFill="1" applyBorder="1"/>
    <xf numFmtId="164" fontId="139" fillId="33" borderId="0" xfId="4" applyFill="1"/>
    <xf numFmtId="164" fontId="139" fillId="33" borderId="0" xfId="14" applyFill="1"/>
    <xf numFmtId="0" fontId="157" fillId="33" borderId="0" xfId="13156" applyFont="1" applyFill="1" applyAlignment="1">
      <alignment horizontal="left"/>
    </xf>
    <xf numFmtId="0" fontId="148" fillId="33" borderId="0" xfId="13156" applyFill="1"/>
    <xf numFmtId="0" fontId="157" fillId="33" borderId="0" xfId="13156" applyFont="1" applyFill="1"/>
    <xf numFmtId="238" fontId="148" fillId="33" borderId="0" xfId="13156" applyNumberFormat="1" applyFill="1"/>
    <xf numFmtId="3" fontId="148" fillId="33" borderId="0" xfId="13156" applyNumberFormat="1" applyFill="1"/>
    <xf numFmtId="0" fontId="148" fillId="33" borderId="0" xfId="13156" applyFill="1" applyAlignment="1">
      <alignment horizontal="right"/>
    </xf>
    <xf numFmtId="173" fontId="151" fillId="33" borderId="0" xfId="21" applyNumberFormat="1" applyFont="1" applyFill="1" applyAlignment="1">
      <alignment horizontal="right" wrapText="1"/>
    </xf>
    <xf numFmtId="166" fontId="139" fillId="33" borderId="10" xfId="21" applyNumberFormat="1" applyFill="1" applyBorder="1" applyAlignment="1">
      <alignment horizontal="right" wrapText="1"/>
    </xf>
    <xf numFmtId="166" fontId="0" fillId="33" borderId="10" xfId="21" applyNumberFormat="1" applyFont="1" applyFill="1" applyBorder="1" applyAlignment="1">
      <alignment horizontal="right" wrapText="1"/>
    </xf>
    <xf numFmtId="0" fontId="156" fillId="33" borderId="0" xfId="13156" applyFont="1" applyFill="1" applyAlignment="1">
      <alignment horizontal="left"/>
    </xf>
    <xf numFmtId="166" fontId="0" fillId="33" borderId="0" xfId="21" applyNumberFormat="1" applyFont="1" applyFill="1" applyAlignment="1">
      <alignment horizontal="right" wrapText="1"/>
    </xf>
    <xf numFmtId="169" fontId="139" fillId="33" borderId="0" xfId="1" applyNumberFormat="1" applyFont="1" applyFill="1"/>
    <xf numFmtId="164" fontId="157" fillId="33" borderId="0" xfId="17" applyFont="1" applyFill="1"/>
    <xf numFmtId="164" fontId="442" fillId="33" borderId="0" xfId="17" applyFont="1" applyFill="1"/>
    <xf numFmtId="164" fontId="142" fillId="33" borderId="0" xfId="2" applyFill="1" applyAlignment="1" applyProtection="1"/>
    <xf numFmtId="0" fontId="139" fillId="33" borderId="0" xfId="13179" applyFont="1" applyFill="1"/>
    <xf numFmtId="169" fontId="442" fillId="33" borderId="0" xfId="1" applyNumberFormat="1" applyFont="1" applyFill="1"/>
    <xf numFmtId="166" fontId="139" fillId="33" borderId="11" xfId="17" quotePrefix="1" applyNumberFormat="1" applyFill="1" applyBorder="1" applyAlignment="1">
      <alignment horizontal="right"/>
    </xf>
    <xf numFmtId="166" fontId="0" fillId="33" borderId="11" xfId="17" applyNumberFormat="1" applyFont="1" applyFill="1" applyBorder="1" applyAlignment="1">
      <alignment horizontal="right"/>
    </xf>
    <xf numFmtId="166" fontId="139" fillId="33" borderId="0" xfId="17" applyNumberFormat="1" applyFill="1" applyAlignment="1">
      <alignment horizontal="right"/>
    </xf>
    <xf numFmtId="166" fontId="0" fillId="33" borderId="0" xfId="17" applyNumberFormat="1" applyFont="1" applyFill="1" applyAlignment="1">
      <alignment horizontal="right"/>
    </xf>
    <xf numFmtId="166" fontId="0" fillId="33" borderId="0" xfId="17" quotePrefix="1" applyNumberFormat="1" applyFont="1" applyFill="1" applyAlignment="1">
      <alignment horizontal="right"/>
    </xf>
    <xf numFmtId="335" fontId="0" fillId="33" borderId="0" xfId="17" quotePrefix="1" applyNumberFormat="1" applyFont="1" applyFill="1" applyAlignment="1">
      <alignment horizontal="right"/>
    </xf>
    <xf numFmtId="335" fontId="139" fillId="33" borderId="0" xfId="17" applyNumberFormat="1" applyFill="1" applyAlignment="1">
      <alignment horizontal="right"/>
    </xf>
    <xf numFmtId="4" fontId="0" fillId="33" borderId="0" xfId="17" applyNumberFormat="1" applyFont="1" applyFill="1" applyAlignment="1">
      <alignment horizontal="right"/>
    </xf>
    <xf numFmtId="175" fontId="148" fillId="33" borderId="0" xfId="28" applyNumberFormat="1" applyFont="1" applyFill="1" applyAlignment="1">
      <alignment horizontal="right"/>
    </xf>
    <xf numFmtId="170" fontId="0" fillId="33" borderId="0" xfId="0" quotePrefix="1" applyNumberFormat="1" applyFill="1" applyAlignment="1">
      <alignment horizontal="right"/>
    </xf>
    <xf numFmtId="9" fontId="148" fillId="33" borderId="0" xfId="13157" applyFont="1" applyFill="1"/>
    <xf numFmtId="14" fontId="139" fillId="33" borderId="0" xfId="21" applyNumberFormat="1" applyFill="1" applyAlignment="1">
      <alignment vertical="center"/>
    </xf>
    <xf numFmtId="165" fontId="0" fillId="33" borderId="0" xfId="0" quotePrefix="1" applyNumberFormat="1" applyFill="1"/>
    <xf numFmtId="164" fontId="139" fillId="33" borderId="10" xfId="21" applyFill="1" applyBorder="1" applyAlignment="1">
      <alignment horizontal="right" wrapText="1"/>
    </xf>
    <xf numFmtId="14" fontId="143" fillId="33" borderId="0" xfId="21" applyNumberFormat="1" applyFont="1" applyFill="1"/>
    <xf numFmtId="0" fontId="148" fillId="33" borderId="0" xfId="17" applyNumberFormat="1" applyFont="1" applyFill="1" applyAlignment="1">
      <alignment horizontal="left" wrapText="1"/>
    </xf>
    <xf numFmtId="14" fontId="0" fillId="33" borderId="100" xfId="21" applyNumberFormat="1" applyFont="1" applyFill="1" applyBorder="1" applyAlignment="1">
      <alignment horizontal="right" vertical="center" wrapText="1"/>
    </xf>
    <xf numFmtId="14" fontId="0" fillId="33" borderId="100" xfId="21" quotePrefix="1" applyNumberFormat="1" applyFont="1" applyFill="1" applyBorder="1" applyAlignment="1">
      <alignment horizontal="right" vertical="center" wrapText="1"/>
    </xf>
    <xf numFmtId="164" fontId="0" fillId="33" borderId="100" xfId="21" applyFont="1" applyFill="1" applyBorder="1" applyAlignment="1">
      <alignment horizontal="right" wrapText="1"/>
    </xf>
    <xf numFmtId="0" fontId="157" fillId="33" borderId="0" xfId="9065" quotePrefix="1" applyFont="1" applyFill="1"/>
    <xf numFmtId="0" fontId="148" fillId="33" borderId="0" xfId="9065" quotePrefix="1" applyFill="1"/>
    <xf numFmtId="3" fontId="139" fillId="33" borderId="0" xfId="23" applyNumberFormat="1" applyFill="1"/>
    <xf numFmtId="9" fontId="0" fillId="33" borderId="0" xfId="13157" applyFont="1" applyFill="1"/>
    <xf numFmtId="0" fontId="148" fillId="33" borderId="0" xfId="13195" applyFont="1" applyFill="1" applyAlignment="1">
      <alignment horizontal="left" indent="1"/>
    </xf>
    <xf numFmtId="0" fontId="148" fillId="33" borderId="10" xfId="13156" applyFill="1" applyBorder="1"/>
    <xf numFmtId="164" fontId="0" fillId="33" borderId="10" xfId="21" applyFont="1" applyFill="1" applyBorder="1" applyAlignment="1">
      <alignment horizontal="right" wrapText="1"/>
    </xf>
    <xf numFmtId="164" fontId="0" fillId="33" borderId="0" xfId="17" applyFont="1" applyFill="1"/>
    <xf numFmtId="164" fontId="139" fillId="33" borderId="0" xfId="17" quotePrefix="1" applyFill="1"/>
    <xf numFmtId="164" fontId="139" fillId="33" borderId="10" xfId="17" quotePrefix="1" applyFill="1" applyBorder="1"/>
    <xf numFmtId="166" fontId="139" fillId="33" borderId="11" xfId="17" applyNumberFormat="1" applyFill="1" applyBorder="1" applyAlignment="1">
      <alignment horizontal="right"/>
    </xf>
    <xf numFmtId="166" fontId="139" fillId="33" borderId="0" xfId="17" quotePrefix="1" applyNumberFormat="1" applyFill="1" applyAlignment="1">
      <alignment horizontal="right"/>
    </xf>
    <xf numFmtId="166" fontId="139" fillId="33" borderId="0" xfId="21" quotePrefix="1" applyNumberFormat="1" applyFill="1" applyAlignment="1">
      <alignment horizontal="right" wrapText="1"/>
    </xf>
    <xf numFmtId="335" fontId="139" fillId="33" borderId="0" xfId="17" quotePrefix="1" applyNumberFormat="1" applyFill="1" applyAlignment="1">
      <alignment horizontal="right"/>
    </xf>
    <xf numFmtId="170" fontId="0" fillId="33" borderId="0" xfId="0" quotePrefix="1" applyNumberFormat="1" applyFill="1" applyAlignment="1">
      <alignment horizontal="left"/>
    </xf>
    <xf numFmtId="165" fontId="155" fillId="33" borderId="0" xfId="22" applyNumberFormat="1" applyFont="1" applyFill="1" applyAlignment="1">
      <alignment horizontal="right"/>
    </xf>
    <xf numFmtId="3" fontId="0" fillId="33" borderId="0" xfId="23" applyNumberFormat="1" applyFont="1" applyFill="1" applyAlignment="1">
      <alignment horizontal="right"/>
    </xf>
    <xf numFmtId="3" fontId="0" fillId="33" borderId="0" xfId="23" quotePrefix="1" applyNumberFormat="1" applyFont="1" applyFill="1" applyAlignment="1">
      <alignment horizontal="right"/>
    </xf>
    <xf numFmtId="165" fontId="155" fillId="33" borderId="0" xfId="22" quotePrefix="1" applyNumberFormat="1" applyFont="1" applyFill="1" applyAlignment="1">
      <alignment horizontal="right"/>
    </xf>
    <xf numFmtId="3" fontId="139" fillId="33" borderId="0" xfId="17" applyNumberFormat="1" applyFill="1"/>
    <xf numFmtId="3" fontId="0" fillId="33" borderId="0" xfId="17" applyNumberFormat="1" applyFont="1" applyFill="1" applyAlignment="1">
      <alignment horizontal="right"/>
    </xf>
    <xf numFmtId="1" fontId="0" fillId="33" borderId="0" xfId="0" applyNumberFormat="1" applyFill="1"/>
    <xf numFmtId="0" fontId="0" fillId="33" borderId="0" xfId="14" applyNumberFormat="1" applyFont="1" applyFill="1" applyAlignment="1">
      <alignment horizontal="left"/>
    </xf>
    <xf numFmtId="14" fontId="0" fillId="33" borderId="100" xfId="21" applyNumberFormat="1" applyFont="1" applyFill="1" applyBorder="1" applyAlignment="1">
      <alignment horizontal="left"/>
    </xf>
    <xf numFmtId="164" fontId="139" fillId="33" borderId="100" xfId="21" applyFill="1" applyBorder="1" applyAlignment="1">
      <alignment horizontal="right" wrapText="1"/>
    </xf>
    <xf numFmtId="164" fontId="139" fillId="33" borderId="0" xfId="14" applyFill="1" applyAlignment="1">
      <alignment wrapText="1"/>
    </xf>
    <xf numFmtId="164" fontId="139" fillId="33" borderId="0" xfId="21" applyFill="1" applyAlignment="1">
      <alignment wrapText="1"/>
    </xf>
    <xf numFmtId="14" fontId="0" fillId="33" borderId="12" xfId="21" applyNumberFormat="1" applyFont="1" applyFill="1" applyBorder="1" applyAlignment="1">
      <alignment horizontal="right" wrapText="1"/>
    </xf>
    <xf numFmtId="14" fontId="139" fillId="33" borderId="12" xfId="21" applyNumberFormat="1" applyFill="1" applyBorder="1" applyAlignment="1">
      <alignment horizontal="right" wrapText="1"/>
    </xf>
    <xf numFmtId="165" fontId="139" fillId="33" borderId="0" xfId="14" quotePrefix="1" applyNumberFormat="1" applyFill="1"/>
    <xf numFmtId="165" fontId="0" fillId="33" borderId="0" xfId="14" quotePrefix="1" applyNumberFormat="1" applyFont="1" applyFill="1"/>
    <xf numFmtId="14" fontId="0" fillId="33" borderId="10" xfId="21" applyNumberFormat="1" applyFont="1" applyFill="1" applyBorder="1" applyAlignment="1">
      <alignment horizontal="right" wrapText="1"/>
    </xf>
    <xf numFmtId="164" fontId="0" fillId="33" borderId="0" xfId="17" quotePrefix="1" applyFont="1" applyFill="1"/>
    <xf numFmtId="14" fontId="0" fillId="33" borderId="10" xfId="21" applyNumberFormat="1" applyFont="1" applyFill="1" applyBorder="1" applyAlignment="1">
      <alignment horizontal="left"/>
    </xf>
    <xf numFmtId="14" fontId="0" fillId="33" borderId="100" xfId="21" quotePrefix="1" applyNumberFormat="1" applyFont="1" applyFill="1" applyBorder="1" applyAlignment="1">
      <alignment horizontal="right" wrapText="1"/>
    </xf>
    <xf numFmtId="14" fontId="0" fillId="33" borderId="100" xfId="21" applyNumberFormat="1" applyFont="1" applyFill="1" applyBorder="1" applyAlignment="1">
      <alignment horizontal="right" wrapText="1"/>
    </xf>
    <xf numFmtId="164" fontId="0" fillId="33" borderId="100" xfId="4" applyFont="1" applyFill="1" applyBorder="1" applyAlignment="1">
      <alignment horizontal="right" wrapText="1"/>
    </xf>
    <xf numFmtId="164" fontId="0" fillId="33" borderId="0" xfId="4" applyFont="1" applyFill="1"/>
    <xf numFmtId="14" fontId="0" fillId="33" borderId="0" xfId="21" applyNumberFormat="1" applyFont="1" applyFill="1" applyAlignment="1">
      <alignment horizontal="left"/>
    </xf>
    <xf numFmtId="164" fontId="0" fillId="33" borderId="97" xfId="0" applyFill="1" applyBorder="1"/>
    <xf numFmtId="175" fontId="148" fillId="33" borderId="0" xfId="28" applyNumberFormat="1" applyFont="1" applyFill="1" applyAlignment="1">
      <alignment horizontal="right" vertical="center"/>
    </xf>
    <xf numFmtId="14" fontId="0" fillId="33" borderId="0" xfId="21" applyNumberFormat="1" applyFont="1" applyFill="1" applyAlignment="1">
      <alignment vertical="center"/>
    </xf>
    <xf numFmtId="164" fontId="139" fillId="33" borderId="0" xfId="17" applyFill="1" applyAlignment="1">
      <alignment horizontal="right"/>
    </xf>
    <xf numFmtId="0" fontId="148" fillId="33" borderId="10" xfId="9065" quotePrefix="1" applyFill="1" applyBorder="1" applyAlignment="1">
      <alignment wrapText="1"/>
    </xf>
    <xf numFmtId="0" fontId="148" fillId="33" borderId="10" xfId="13156" applyFill="1" applyBorder="1" applyAlignment="1">
      <alignment horizontal="left" wrapText="1"/>
    </xf>
    <xf numFmtId="0" fontId="148" fillId="33" borderId="10" xfId="13156" applyFill="1" applyBorder="1" applyAlignment="1">
      <alignment horizontal="left"/>
    </xf>
    <xf numFmtId="164" fontId="143" fillId="33" borderId="0" xfId="21" applyFont="1" applyFill="1"/>
    <xf numFmtId="0" fontId="148" fillId="33" borderId="0" xfId="13156" quotePrefix="1" applyFill="1"/>
    <xf numFmtId="164" fontId="139" fillId="33" borderId="0" xfId="21" applyFill="1"/>
    <xf numFmtId="0" fontId="157" fillId="33" borderId="0" xfId="13156" quotePrefix="1" applyFont="1" applyFill="1"/>
    <xf numFmtId="0" fontId="148" fillId="33" borderId="82" xfId="13156" applyFill="1" applyBorder="1"/>
    <xf numFmtId="164" fontId="139" fillId="33" borderId="82" xfId="17" applyFill="1" applyBorder="1" applyAlignment="1">
      <alignment horizontal="right"/>
    </xf>
    <xf numFmtId="238" fontId="148" fillId="33" borderId="82" xfId="13156" applyNumberFormat="1" applyFill="1" applyBorder="1"/>
    <xf numFmtId="238" fontId="139" fillId="33" borderId="10" xfId="21" applyNumberFormat="1" applyFill="1" applyBorder="1" applyAlignment="1">
      <alignment horizontal="right" wrapText="1"/>
    </xf>
    <xf numFmtId="14" fontId="139" fillId="33" borderId="10" xfId="21" applyNumberFormat="1" applyFill="1" applyBorder="1"/>
    <xf numFmtId="3" fontId="0" fillId="33" borderId="10" xfId="21" applyNumberFormat="1" applyFont="1" applyFill="1" applyBorder="1" applyAlignment="1">
      <alignment horizontal="right" wrapText="1"/>
    </xf>
    <xf numFmtId="165" fontId="0" fillId="33" borderId="11" xfId="0" quotePrefix="1" applyNumberFormat="1" applyFill="1" applyBorder="1"/>
    <xf numFmtId="2" fontId="148" fillId="33" borderId="100" xfId="13156" applyNumberFormat="1" applyFill="1" applyBorder="1" applyAlignment="1">
      <alignment horizontal="right" wrapText="1"/>
    </xf>
    <xf numFmtId="165" fontId="139" fillId="33" borderId="0" xfId="13179" applyNumberFormat="1" applyFont="1" applyFill="1"/>
    <xf numFmtId="3" fontId="139" fillId="33" borderId="0" xfId="13179" applyNumberFormat="1" applyFont="1" applyFill="1"/>
    <xf numFmtId="167" fontId="139" fillId="33" borderId="0" xfId="13157" applyNumberFormat="1" applyFill="1"/>
    <xf numFmtId="0" fontId="148" fillId="122" borderId="0" xfId="17" applyNumberFormat="1" applyFont="1" applyFill="1" applyAlignment="1">
      <alignment horizontal="left" wrapText="1"/>
    </xf>
    <xf numFmtId="0" fontId="148" fillId="33" borderId="0" xfId="17" applyNumberFormat="1" applyFont="1" applyFill="1" applyAlignment="1">
      <alignment wrapText="1"/>
    </xf>
    <xf numFmtId="0" fontId="148" fillId="33" borderId="0" xfId="17" applyNumberFormat="1" applyFont="1" applyFill="1" applyAlignment="1">
      <alignment vertical="center"/>
    </xf>
    <xf numFmtId="164" fontId="139" fillId="33" borderId="103" xfId="17" applyFill="1" applyBorder="1"/>
    <xf numFmtId="164" fontId="143" fillId="33" borderId="0" xfId="0" applyFont="1" applyFill="1" applyAlignment="1">
      <alignment horizontal="left"/>
    </xf>
    <xf numFmtId="164" fontId="449" fillId="33" borderId="0" xfId="0" applyFont="1" applyFill="1" applyAlignment="1">
      <alignment horizontal="left"/>
    </xf>
    <xf numFmtId="164" fontId="157" fillId="33" borderId="10" xfId="0" applyFont="1" applyFill="1" applyBorder="1"/>
    <xf numFmtId="164" fontId="143" fillId="33" borderId="10" xfId="0" applyFont="1" applyFill="1" applyBorder="1"/>
    <xf numFmtId="4" fontId="139" fillId="33" borderId="0" xfId="17" applyNumberFormat="1" applyFill="1" applyAlignment="1">
      <alignment horizontal="right"/>
    </xf>
    <xf numFmtId="37" fontId="139" fillId="33" borderId="0" xfId="17" applyNumberFormat="1" applyFill="1" applyAlignment="1">
      <alignment horizontal="right"/>
    </xf>
    <xf numFmtId="166" fontId="0" fillId="33" borderId="0" xfId="0" applyNumberFormat="1" applyFill="1"/>
    <xf numFmtId="164" fontId="0" fillId="33" borderId="0" xfId="0" applyFill="1" applyAlignment="1">
      <alignment horizontal="right"/>
    </xf>
    <xf numFmtId="9" fontId="139" fillId="33" borderId="0" xfId="13157" applyFill="1" applyAlignment="1">
      <alignment horizontal="right"/>
    </xf>
    <xf numFmtId="14" fontId="0" fillId="33" borderId="10" xfId="21" quotePrefix="1" applyNumberFormat="1" applyFont="1" applyFill="1" applyBorder="1" applyAlignment="1">
      <alignment horizontal="right" wrapText="1"/>
    </xf>
    <xf numFmtId="1" fontId="139" fillId="33" borderId="0" xfId="17" applyNumberFormat="1" applyFill="1"/>
    <xf numFmtId="1" fontId="154" fillId="33" borderId="0" xfId="17" applyNumberFormat="1" applyFont="1" applyFill="1"/>
    <xf numFmtId="164" fontId="139" fillId="33" borderId="0" xfId="17" applyFill="1" applyAlignment="1">
      <alignment horizontal="left"/>
    </xf>
    <xf numFmtId="0" fontId="139" fillId="33" borderId="0" xfId="13179" quotePrefix="1" applyFont="1" applyFill="1"/>
    <xf numFmtId="0" fontId="0" fillId="33" borderId="0" xfId="13179" quotePrefix="1" applyFont="1" applyFill="1"/>
    <xf numFmtId="165" fontId="0" fillId="33" borderId="0" xfId="13179" quotePrefix="1" applyNumberFormat="1" applyFont="1" applyFill="1"/>
    <xf numFmtId="164" fontId="139" fillId="33" borderId="100" xfId="4" applyFill="1" applyBorder="1" applyAlignment="1">
      <alignment horizontal="right" wrapText="1"/>
    </xf>
    <xf numFmtId="164" fontId="143" fillId="33" borderId="0" xfId="4" applyFont="1" applyFill="1"/>
    <xf numFmtId="164" fontId="143" fillId="33" borderId="0" xfId="14" applyFont="1" applyFill="1"/>
    <xf numFmtId="167" fontId="0" fillId="33" borderId="0" xfId="13157" applyNumberFormat="1" applyFont="1" applyFill="1"/>
    <xf numFmtId="164" fontId="143" fillId="33" borderId="0" xfId="14" applyFont="1" applyFill="1" applyAlignment="1">
      <alignment horizontal="left"/>
    </xf>
    <xf numFmtId="238" fontId="139" fillId="33" borderId="0" xfId="13157" applyNumberFormat="1" applyFill="1" applyAlignment="1">
      <alignment horizontal="right"/>
    </xf>
    <xf numFmtId="9" fontId="139" fillId="33" borderId="0" xfId="13157" applyFill="1"/>
    <xf numFmtId="164" fontId="139" fillId="33" borderId="0" xfId="0" applyFont="1" applyFill="1"/>
    <xf numFmtId="172" fontId="139" fillId="33" borderId="0" xfId="17" applyNumberFormat="1" applyFill="1"/>
    <xf numFmtId="164" fontId="0" fillId="33" borderId="0" xfId="0" applyFill="1" applyAlignment="1">
      <alignment horizontal="left"/>
    </xf>
    <xf numFmtId="3" fontId="0" fillId="33" borderId="0" xfId="13179" applyNumberFormat="1" applyFont="1" applyFill="1" applyAlignment="1">
      <alignment horizontal="right"/>
    </xf>
    <xf numFmtId="1" fontId="148" fillId="33" borderId="0" xfId="13156" applyNumberFormat="1" applyFill="1"/>
    <xf numFmtId="0" fontId="110" fillId="33" borderId="0" xfId="13195" applyFill="1"/>
    <xf numFmtId="166" fontId="143" fillId="33" borderId="0" xfId="21" applyNumberFormat="1" applyFont="1" applyFill="1" applyAlignment="1">
      <alignment horizontal="right" wrapText="1"/>
    </xf>
    <xf numFmtId="3" fontId="157" fillId="33" borderId="0" xfId="13156" applyNumberFormat="1" applyFont="1" applyFill="1" applyAlignment="1">
      <alignment horizontal="right"/>
    </xf>
    <xf numFmtId="3" fontId="148" fillId="33" borderId="0" xfId="9065" quotePrefix="1" applyNumberFormat="1" applyFill="1" applyAlignment="1">
      <alignment horizontal="right"/>
    </xf>
    <xf numFmtId="3" fontId="157" fillId="33" borderId="0" xfId="9065" quotePrefix="1" applyNumberFormat="1" applyFont="1" applyFill="1" applyAlignment="1">
      <alignment horizontal="right"/>
    </xf>
    <xf numFmtId="9" fontId="0" fillId="33" borderId="0" xfId="28" applyFont="1" applyFill="1"/>
    <xf numFmtId="164" fontId="148" fillId="33" borderId="0" xfId="17" applyFont="1" applyFill="1"/>
    <xf numFmtId="9" fontId="148" fillId="33" borderId="0" xfId="28" applyFont="1" applyFill="1"/>
    <xf numFmtId="169" fontId="148" fillId="33" borderId="0" xfId="3" applyNumberFormat="1" applyFont="1" applyFill="1"/>
    <xf numFmtId="1" fontId="148" fillId="33" borderId="0" xfId="17" applyNumberFormat="1" applyFont="1" applyFill="1"/>
    <xf numFmtId="164" fontId="143" fillId="33" borderId="0" xfId="17" applyFont="1" applyFill="1" applyAlignment="1">
      <alignment horizontal="center" wrapText="1"/>
    </xf>
    <xf numFmtId="164" fontId="139" fillId="33" borderId="0" xfId="17" applyFill="1" applyAlignment="1">
      <alignment horizontal="center" wrapText="1"/>
    </xf>
    <xf numFmtId="172" fontId="148" fillId="33" borderId="0" xfId="17" applyNumberFormat="1" applyFont="1" applyFill="1"/>
    <xf numFmtId="164" fontId="148" fillId="33" borderId="82" xfId="21" applyFont="1" applyFill="1" applyBorder="1"/>
    <xf numFmtId="172" fontId="148" fillId="33" borderId="82" xfId="17" applyNumberFormat="1" applyFont="1" applyFill="1" applyBorder="1"/>
    <xf numFmtId="14" fontId="157" fillId="33" borderId="0" xfId="21" applyNumberFormat="1" applyFont="1" applyFill="1"/>
    <xf numFmtId="168" fontId="148" fillId="33" borderId="0" xfId="17" applyNumberFormat="1" applyFont="1" applyFill="1"/>
    <xf numFmtId="166" fontId="148" fillId="33" borderId="0" xfId="17" applyNumberFormat="1" applyFont="1" applyFill="1"/>
    <xf numFmtId="3" fontId="139" fillId="33" borderId="0" xfId="3" applyNumberFormat="1" applyFill="1"/>
    <xf numFmtId="173" fontId="151" fillId="33" borderId="0" xfId="4" applyNumberFormat="1" applyFont="1" applyFill="1"/>
    <xf numFmtId="0" fontId="148" fillId="33" borderId="100" xfId="13156" applyFill="1" applyBorder="1" applyAlignment="1">
      <alignment horizontal="left" wrapText="1"/>
    </xf>
    <xf numFmtId="0" fontId="148" fillId="33" borderId="100" xfId="13156" applyFill="1" applyBorder="1" applyAlignment="1">
      <alignment horizontal="left"/>
    </xf>
    <xf numFmtId="14" fontId="139" fillId="33" borderId="100" xfId="21" applyNumberFormat="1" applyFill="1" applyBorder="1" applyAlignment="1">
      <alignment horizontal="right" wrapText="1"/>
    </xf>
    <xf numFmtId="166" fontId="143" fillId="33" borderId="0" xfId="17" applyNumberFormat="1" applyFont="1" applyFill="1"/>
    <xf numFmtId="173" fontId="412" fillId="33" borderId="0" xfId="13156" applyNumberFormat="1" applyFont="1" applyFill="1"/>
    <xf numFmtId="166" fontId="157" fillId="33" borderId="0" xfId="13156" applyNumberFormat="1" applyFont="1" applyFill="1"/>
    <xf numFmtId="3" fontId="152" fillId="33" borderId="0" xfId="0" applyNumberFormat="1" applyFont="1" applyFill="1" applyAlignment="1">
      <alignment horizontal="right"/>
    </xf>
    <xf numFmtId="173" fontId="438" fillId="33" borderId="0" xfId="13156" applyNumberFormat="1" applyFont="1" applyFill="1"/>
    <xf numFmtId="164" fontId="139" fillId="33" borderId="0" xfId="21" applyFill="1" applyAlignment="1">
      <alignment vertical="center"/>
    </xf>
    <xf numFmtId="164" fontId="139" fillId="33" borderId="0" xfId="21" applyFill="1" applyAlignment="1">
      <alignment horizontal="left" vertical="center"/>
    </xf>
    <xf numFmtId="164" fontId="143" fillId="33" borderId="0" xfId="21" applyFont="1" applyFill="1" applyAlignment="1">
      <alignment horizontal="left" vertical="center"/>
    </xf>
    <xf numFmtId="3" fontId="441" fillId="33" borderId="0" xfId="0" applyNumberFormat="1" applyFont="1" applyFill="1" applyAlignment="1">
      <alignment horizontal="right"/>
    </xf>
    <xf numFmtId="164" fontId="143" fillId="33" borderId="0" xfId="21" applyFont="1" applyFill="1" applyAlignment="1">
      <alignment vertical="center"/>
    </xf>
    <xf numFmtId="166" fontId="143" fillId="33" borderId="0" xfId="17" applyNumberFormat="1" applyFont="1" applyFill="1" applyAlignment="1">
      <alignment vertical="center"/>
    </xf>
    <xf numFmtId="238" fontId="412" fillId="33" borderId="0" xfId="13156" applyNumberFormat="1" applyFont="1" applyFill="1"/>
    <xf numFmtId="3" fontId="148" fillId="33" borderId="0" xfId="13156" applyNumberFormat="1" applyFill="1" applyAlignment="1">
      <alignment horizontal="right"/>
    </xf>
    <xf numFmtId="238" fontId="438" fillId="33" borderId="0" xfId="13156" applyNumberFormat="1" applyFont="1" applyFill="1"/>
    <xf numFmtId="164" fontId="139" fillId="33" borderId="106" xfId="17" applyFill="1" applyBorder="1"/>
    <xf numFmtId="166" fontId="139" fillId="0" borderId="0" xfId="21" applyNumberFormat="1" applyAlignment="1">
      <alignment horizontal="right" wrapText="1"/>
    </xf>
    <xf numFmtId="166" fontId="143" fillId="33" borderId="0" xfId="17" applyNumberFormat="1" applyFont="1" applyFill="1" applyAlignment="1">
      <alignment horizontal="right"/>
    </xf>
    <xf numFmtId="3" fontId="157" fillId="33" borderId="0" xfId="13156" applyNumberFormat="1" applyFont="1" applyFill="1"/>
    <xf numFmtId="173" fontId="157" fillId="33" borderId="0" xfId="13156" applyNumberFormat="1" applyFont="1" applyFill="1"/>
    <xf numFmtId="173" fontId="148" fillId="33" borderId="0" xfId="13156" applyNumberFormat="1" applyFill="1"/>
    <xf numFmtId="3" fontId="143" fillId="33" borderId="0" xfId="21" applyNumberFormat="1" applyFont="1" applyFill="1"/>
    <xf numFmtId="3" fontId="0" fillId="33" borderId="0" xfId="21" applyNumberFormat="1" applyFont="1" applyFill="1" applyAlignment="1">
      <alignment horizontal="right"/>
    </xf>
    <xf numFmtId="164" fontId="151" fillId="33" borderId="0" xfId="4" applyFont="1" applyFill="1" applyAlignment="1">
      <alignment horizontal="right"/>
    </xf>
    <xf numFmtId="3" fontId="148" fillId="33" borderId="0" xfId="23" applyNumberFormat="1" applyFont="1" applyFill="1"/>
    <xf numFmtId="0" fontId="139" fillId="33" borderId="0" xfId="13297" applyFont="1" applyFill="1"/>
    <xf numFmtId="0" fontId="139" fillId="33" borderId="106" xfId="13297" applyFont="1" applyFill="1" applyBorder="1"/>
    <xf numFmtId="165" fontId="139" fillId="33" borderId="11" xfId="13297" quotePrefix="1" applyNumberFormat="1" applyFont="1" applyFill="1" applyBorder="1"/>
    <xf numFmtId="165" fontId="139" fillId="33" borderId="0" xfId="13297" quotePrefix="1" applyNumberFormat="1" applyFont="1" applyFill="1"/>
    <xf numFmtId="0" fontId="0" fillId="33" borderId="0" xfId="13297" applyFont="1" applyFill="1" applyAlignment="1">
      <alignment horizontal="right"/>
    </xf>
    <xf numFmtId="0" fontId="139" fillId="33" borderId="0" xfId="13297" applyFont="1" applyFill="1" applyAlignment="1">
      <alignment horizontal="right"/>
    </xf>
    <xf numFmtId="0" fontId="0" fillId="33" borderId="0" xfId="13297" quotePrefix="1" applyFont="1" applyFill="1" applyAlignment="1">
      <alignment horizontal="right"/>
    </xf>
    <xf numFmtId="165" fontId="0" fillId="33" borderId="0" xfId="13297" quotePrefix="1" applyNumberFormat="1" applyFont="1" applyFill="1"/>
    <xf numFmtId="165" fontId="0" fillId="33" borderId="106" xfId="13297" quotePrefix="1" applyNumberFormat="1" applyFont="1" applyFill="1" applyBorder="1"/>
    <xf numFmtId="3" fontId="0" fillId="33" borderId="106" xfId="23" applyNumberFormat="1" applyFont="1" applyFill="1" applyBorder="1" applyAlignment="1">
      <alignment horizontal="right"/>
    </xf>
    <xf numFmtId="166" fontId="0" fillId="33" borderId="106" xfId="17" applyNumberFormat="1" applyFont="1" applyFill="1" applyBorder="1" applyAlignment="1">
      <alignment horizontal="right"/>
    </xf>
    <xf numFmtId="175" fontId="148" fillId="33" borderId="106" xfId="28" applyNumberFormat="1" applyFont="1" applyFill="1" applyBorder="1" applyAlignment="1">
      <alignment horizontal="right"/>
    </xf>
    <xf numFmtId="170" fontId="0" fillId="33" borderId="106" xfId="0" quotePrefix="1" applyNumberFormat="1" applyFill="1" applyBorder="1" applyAlignment="1">
      <alignment horizontal="right"/>
    </xf>
    <xf numFmtId="0" fontId="0" fillId="33" borderId="0" xfId="13297" applyFont="1" applyFill="1"/>
    <xf numFmtId="164" fontId="139" fillId="33" borderId="101" xfId="17" applyFill="1" applyBorder="1"/>
    <xf numFmtId="164" fontId="139" fillId="33" borderId="102" xfId="17" applyFill="1" applyBorder="1"/>
    <xf numFmtId="164" fontId="139" fillId="33" borderId="104" xfId="17" applyFill="1" applyBorder="1"/>
    <xf numFmtId="166" fontId="139" fillId="0" borderId="0" xfId="23" applyNumberFormat="1"/>
    <xf numFmtId="172" fontId="151" fillId="0" borderId="0" xfId="21" applyNumberFormat="1" applyFont="1" applyAlignment="1">
      <alignment horizontal="right" wrapText="1"/>
    </xf>
    <xf numFmtId="3" fontId="152" fillId="0" borderId="0" xfId="0" applyNumberFormat="1" applyFont="1" applyAlignment="1">
      <alignment horizontal="right"/>
    </xf>
    <xf numFmtId="166" fontId="139" fillId="0" borderId="0" xfId="17" applyNumberFormat="1"/>
    <xf numFmtId="336" fontId="139" fillId="33" borderId="0" xfId="21" applyNumberFormat="1" applyFill="1" applyAlignment="1">
      <alignment horizontal="right" wrapText="1"/>
    </xf>
    <xf numFmtId="164" fontId="139" fillId="33" borderId="0" xfId="21" applyFill="1" applyAlignment="1">
      <alignment horizontal="center" wrapText="1"/>
    </xf>
    <xf numFmtId="14" fontId="139" fillId="33" borderId="107" xfId="21" applyNumberFormat="1" applyFill="1" applyBorder="1" applyAlignment="1">
      <alignment vertical="center"/>
    </xf>
    <xf numFmtId="164" fontId="139" fillId="33" borderId="107" xfId="21" applyFill="1" applyBorder="1" applyAlignment="1">
      <alignment horizontal="right" wrapText="1"/>
    </xf>
    <xf numFmtId="165" fontId="139" fillId="33" borderId="0" xfId="4" quotePrefix="1" applyNumberFormat="1" applyFill="1"/>
    <xf numFmtId="166" fontId="157" fillId="33" borderId="0" xfId="21" applyNumberFormat="1" applyFont="1" applyFill="1" applyAlignment="1">
      <alignment horizontal="right" wrapText="1"/>
    </xf>
    <xf numFmtId="166" fontId="148" fillId="33" borderId="0" xfId="17" applyNumberFormat="1" applyFont="1" applyFill="1" applyAlignment="1">
      <alignment horizontal="right"/>
    </xf>
    <xf numFmtId="166" fontId="148" fillId="33" borderId="0" xfId="21" applyNumberFormat="1" applyFont="1" applyFill="1" applyAlignment="1">
      <alignment horizontal="right" wrapText="1"/>
    </xf>
    <xf numFmtId="166" fontId="157" fillId="33" borderId="0" xfId="23" applyNumberFormat="1" applyFont="1" applyFill="1" applyAlignment="1">
      <alignment horizontal="right"/>
    </xf>
    <xf numFmtId="166" fontId="148" fillId="33" borderId="0" xfId="23" applyNumberFormat="1" applyFont="1" applyFill="1" applyAlignment="1">
      <alignment horizontal="right"/>
    </xf>
    <xf numFmtId="166" fontId="157" fillId="33" borderId="0" xfId="17" applyNumberFormat="1" applyFont="1" applyFill="1" applyAlignment="1">
      <alignment horizontal="right"/>
    </xf>
    <xf numFmtId="3" fontId="148" fillId="33" borderId="0" xfId="17" applyNumberFormat="1" applyFont="1" applyFill="1"/>
    <xf numFmtId="164" fontId="0" fillId="33" borderId="107" xfId="21" applyFont="1" applyFill="1" applyBorder="1" applyAlignment="1">
      <alignment horizontal="right" wrapText="1"/>
    </xf>
    <xf numFmtId="0" fontId="139" fillId="33" borderId="0" xfId="16045" applyFont="1" applyFill="1"/>
    <xf numFmtId="0" fontId="139" fillId="33" borderId="110" xfId="16045" applyFont="1" applyFill="1" applyBorder="1"/>
    <xf numFmtId="0" fontId="0" fillId="33" borderId="0" xfId="16045" applyFont="1" applyFill="1" applyAlignment="1">
      <alignment horizontal="left"/>
    </xf>
    <xf numFmtId="0" fontId="157" fillId="33" borderId="0" xfId="16045" applyFont="1" applyFill="1" applyAlignment="1">
      <alignment vertical="center"/>
    </xf>
    <xf numFmtId="0" fontId="157" fillId="33" borderId="110" xfId="16045" applyFont="1" applyFill="1" applyBorder="1" applyAlignment="1">
      <alignment horizontal="left" vertical="center"/>
    </xf>
    <xf numFmtId="164" fontId="139" fillId="33" borderId="110" xfId="13300" applyFill="1" applyBorder="1" applyAlignment="1">
      <alignment horizontal="left" vertical="center"/>
    </xf>
    <xf numFmtId="0" fontId="226" fillId="33" borderId="110" xfId="16045" applyFont="1" applyFill="1" applyBorder="1" applyAlignment="1">
      <alignment horizontal="center" vertical="center"/>
    </xf>
    <xf numFmtId="0" fontId="139" fillId="33" borderId="107" xfId="16045" applyFont="1" applyFill="1" applyBorder="1" applyAlignment="1">
      <alignment vertical="center"/>
    </xf>
    <xf numFmtId="0" fontId="0" fillId="33" borderId="107" xfId="16045" applyFont="1" applyFill="1" applyBorder="1" applyAlignment="1">
      <alignment horizontal="center" wrapText="1"/>
    </xf>
    <xf numFmtId="43" fontId="148" fillId="33" borderId="0" xfId="3" applyFont="1" applyFill="1"/>
    <xf numFmtId="173" fontId="412" fillId="33" borderId="0" xfId="13156" applyNumberFormat="1" applyFont="1" applyFill="1" applyAlignment="1">
      <alignment horizontal="right"/>
    </xf>
    <xf numFmtId="3" fontId="0" fillId="33" borderId="11" xfId="0" applyNumberFormat="1" applyFill="1" applyBorder="1"/>
    <xf numFmtId="3" fontId="139" fillId="33" borderId="11" xfId="23" applyNumberFormat="1" applyFill="1" applyBorder="1"/>
    <xf numFmtId="14" fontId="139" fillId="33" borderId="100" xfId="21" applyNumberFormat="1" applyFill="1" applyBorder="1" applyAlignment="1">
      <alignment horizontal="right" vertical="center" wrapText="1"/>
    </xf>
    <xf numFmtId="238" fontId="150" fillId="33" borderId="0" xfId="28" applyNumberFormat="1" applyFont="1" applyFill="1"/>
    <xf numFmtId="238" fontId="151" fillId="33" borderId="0" xfId="28" applyNumberFormat="1" applyFont="1" applyFill="1"/>
    <xf numFmtId="1" fontId="150" fillId="33" borderId="97" xfId="28" applyNumberFormat="1" applyFont="1" applyFill="1" applyBorder="1"/>
    <xf numFmtId="14" fontId="139" fillId="33" borderId="100" xfId="21" applyNumberFormat="1" applyFill="1" applyBorder="1" applyAlignment="1">
      <alignment horizontal="left" vertical="center"/>
    </xf>
    <xf numFmtId="14" fontId="139" fillId="33" borderId="100" xfId="21" quotePrefix="1" applyNumberFormat="1" applyFill="1" applyBorder="1" applyAlignment="1">
      <alignment horizontal="right" vertical="center" wrapText="1"/>
    </xf>
    <xf numFmtId="3" fontId="143" fillId="33" borderId="0" xfId="17" applyNumberFormat="1" applyFont="1" applyFill="1"/>
    <xf numFmtId="3" fontId="157" fillId="33" borderId="0" xfId="17" applyNumberFormat="1" applyFont="1" applyFill="1"/>
    <xf numFmtId="164" fontId="139" fillId="33" borderId="0" xfId="4" applyFill="1" applyAlignment="1">
      <alignment horizontal="left"/>
    </xf>
    <xf numFmtId="164" fontId="143" fillId="33" borderId="97" xfId="4" applyFont="1" applyFill="1" applyBorder="1"/>
    <xf numFmtId="3" fontId="143" fillId="33" borderId="97" xfId="17" applyNumberFormat="1" applyFont="1" applyFill="1" applyBorder="1"/>
    <xf numFmtId="3" fontId="143" fillId="33" borderId="101" xfId="17" applyNumberFormat="1" applyFont="1" applyFill="1" applyBorder="1"/>
    <xf numFmtId="3" fontId="143" fillId="33" borderId="102" xfId="17" applyNumberFormat="1" applyFont="1" applyFill="1" applyBorder="1"/>
    <xf numFmtId="3" fontId="143" fillId="33" borderId="104" xfId="17" applyNumberFormat="1" applyFont="1" applyFill="1" applyBorder="1"/>
    <xf numFmtId="3" fontId="157" fillId="33" borderId="105" xfId="17" applyNumberFormat="1" applyFont="1" applyFill="1" applyBorder="1"/>
    <xf numFmtId="3" fontId="157" fillId="33" borderId="106" xfId="17" applyNumberFormat="1" applyFont="1" applyFill="1" applyBorder="1"/>
    <xf numFmtId="164" fontId="0" fillId="33" borderId="0" xfId="0" applyFill="1" applyAlignment="1">
      <alignment wrapText="1"/>
    </xf>
    <xf numFmtId="3" fontId="139" fillId="33" borderId="0" xfId="14" applyNumberFormat="1" applyFill="1"/>
    <xf numFmtId="0" fontId="157" fillId="33" borderId="0" xfId="16045" applyFont="1" applyFill="1"/>
    <xf numFmtId="0" fontId="157" fillId="33" borderId="110" xfId="16045" applyFont="1" applyFill="1" applyBorder="1"/>
    <xf numFmtId="0" fontId="139" fillId="33" borderId="107" xfId="13179" applyFont="1" applyFill="1" applyBorder="1"/>
    <xf numFmtId="0" fontId="139" fillId="33" borderId="107" xfId="13179" applyFont="1" applyFill="1" applyBorder="1" applyAlignment="1">
      <alignment horizontal="center"/>
    </xf>
    <xf numFmtId="165" fontId="139" fillId="33" borderId="109" xfId="13179" quotePrefix="1" applyNumberFormat="1" applyFont="1" applyFill="1" applyBorder="1"/>
    <xf numFmtId="3" fontId="139" fillId="33" borderId="109" xfId="13179" applyNumberFormat="1" applyFont="1" applyFill="1" applyBorder="1"/>
    <xf numFmtId="0" fontId="438" fillId="33" borderId="0" xfId="13156" applyFont="1" applyFill="1"/>
    <xf numFmtId="14" fontId="150" fillId="33" borderId="107" xfId="13300" applyNumberFormat="1" applyFont="1" applyFill="1" applyBorder="1" applyAlignment="1">
      <alignment horizontal="right" vertical="center" wrapText="1"/>
    </xf>
    <xf numFmtId="164" fontId="139" fillId="33" borderId="0" xfId="21" applyFill="1" applyAlignment="1">
      <alignment horizontal="right" wrapText="1"/>
    </xf>
    <xf numFmtId="164" fontId="148" fillId="33" borderId="107" xfId="21" applyFont="1" applyFill="1" applyBorder="1" applyAlignment="1">
      <alignment horizontal="right" wrapText="1"/>
    </xf>
    <xf numFmtId="172" fontId="148" fillId="33" borderId="107" xfId="21" applyNumberFormat="1" applyFont="1" applyFill="1" applyBorder="1" applyAlignment="1">
      <alignment horizontal="right" wrapText="1"/>
    </xf>
    <xf numFmtId="165" fontId="157" fillId="33" borderId="107" xfId="17" applyNumberFormat="1" applyFont="1" applyFill="1" applyBorder="1"/>
    <xf numFmtId="166" fontId="157" fillId="33" borderId="107" xfId="17" applyNumberFormat="1" applyFont="1" applyFill="1" applyBorder="1" applyAlignment="1">
      <alignment horizontal="right"/>
    </xf>
    <xf numFmtId="164" fontId="438" fillId="33" borderId="107" xfId="21" applyFont="1" applyFill="1" applyBorder="1" applyAlignment="1">
      <alignment horizontal="right" wrapText="1"/>
    </xf>
    <xf numFmtId="174" fontId="139" fillId="33" borderId="107" xfId="21" applyNumberFormat="1" applyFill="1" applyBorder="1" applyAlignment="1">
      <alignment horizontal="right" wrapText="1"/>
    </xf>
    <xf numFmtId="166" fontId="139" fillId="33" borderId="0" xfId="4" applyNumberFormat="1" applyFill="1"/>
    <xf numFmtId="170" fontId="139" fillId="33" borderId="0" xfId="4" quotePrefix="1" applyNumberFormat="1" applyFill="1" applyAlignment="1">
      <alignment horizontal="left"/>
    </xf>
    <xf numFmtId="165" fontId="148" fillId="33" borderId="0" xfId="4" quotePrefix="1" applyNumberFormat="1" applyFont="1" applyFill="1"/>
    <xf numFmtId="164" fontId="139" fillId="33" borderId="107" xfId="17" quotePrefix="1" applyFill="1" applyBorder="1"/>
    <xf numFmtId="166" fontId="139" fillId="33" borderId="107" xfId="21" applyNumberFormat="1" applyFill="1" applyBorder="1" applyAlignment="1">
      <alignment horizontal="right" wrapText="1"/>
    </xf>
    <xf numFmtId="4" fontId="0" fillId="33" borderId="0" xfId="23" quotePrefix="1" applyNumberFormat="1" applyFont="1" applyFill="1" applyAlignment="1">
      <alignment horizontal="right"/>
    </xf>
    <xf numFmtId="165" fontId="148" fillId="33" borderId="0" xfId="17" quotePrefix="1" applyNumberFormat="1" applyFont="1" applyFill="1"/>
    <xf numFmtId="165" fontId="0" fillId="33" borderId="0" xfId="4" quotePrefix="1" applyNumberFormat="1" applyFont="1" applyFill="1"/>
    <xf numFmtId="164" fontId="139" fillId="33" borderId="112" xfId="17" applyFill="1" applyBorder="1"/>
    <xf numFmtId="238" fontId="139" fillId="33" borderId="0" xfId="17" applyNumberFormat="1" applyFill="1"/>
    <xf numFmtId="2" fontId="148" fillId="33" borderId="0" xfId="13156" applyNumberFormat="1" applyFill="1" applyAlignment="1">
      <alignment horizontal="right" wrapText="1"/>
    </xf>
    <xf numFmtId="3" fontId="148" fillId="33" borderId="0" xfId="13179" applyNumberFormat="1" applyFont="1" applyFill="1"/>
    <xf numFmtId="164" fontId="0" fillId="123" borderId="0" xfId="17" applyFont="1" applyFill="1"/>
    <xf numFmtId="164" fontId="139" fillId="123" borderId="0" xfId="17" applyFill="1"/>
    <xf numFmtId="0" fontId="148" fillId="33" borderId="0" xfId="13179" quotePrefix="1" applyFont="1" applyFill="1"/>
    <xf numFmtId="3" fontId="148" fillId="33" borderId="0" xfId="13179" applyNumberFormat="1" applyFont="1" applyFill="1" applyAlignment="1">
      <alignment horizontal="right"/>
    </xf>
    <xf numFmtId="0" fontId="148" fillId="33" borderId="0" xfId="13179" applyFont="1" applyFill="1"/>
    <xf numFmtId="2" fontId="148" fillId="33" borderId="0" xfId="13179" quotePrefix="1" applyNumberFormat="1" applyFont="1" applyFill="1" applyAlignment="1">
      <alignment wrapText="1"/>
    </xf>
    <xf numFmtId="164" fontId="148" fillId="33" borderId="0" xfId="17" quotePrefix="1" applyFont="1" applyFill="1"/>
    <xf numFmtId="0" fontId="139" fillId="33" borderId="113" xfId="13179" applyFont="1" applyFill="1" applyBorder="1"/>
    <xf numFmtId="0" fontId="157" fillId="33" borderId="113" xfId="13179" applyFont="1" applyFill="1" applyBorder="1"/>
    <xf numFmtId="164" fontId="0" fillId="33" borderId="107" xfId="17" applyFont="1" applyFill="1" applyBorder="1" applyAlignment="1">
      <alignment horizontal="right" wrapText="1"/>
    </xf>
    <xf numFmtId="164" fontId="0" fillId="33" borderId="107" xfId="21" quotePrefix="1" applyFont="1" applyFill="1" applyBorder="1" applyAlignment="1">
      <alignment horizontal="right" wrapText="1"/>
    </xf>
    <xf numFmtId="14" fontId="0" fillId="33" borderId="100" xfId="13300" applyNumberFormat="1" applyFont="1" applyFill="1" applyBorder="1" applyAlignment="1">
      <alignment horizontal="right" vertical="center" wrapText="1"/>
    </xf>
    <xf numFmtId="164" fontId="454" fillId="33" borderId="0" xfId="17" applyFont="1" applyFill="1" applyAlignment="1">
      <alignment horizontal="center" vertical="top" wrapText="1"/>
    </xf>
    <xf numFmtId="164" fontId="139" fillId="33" borderId="114" xfId="17" applyFill="1" applyBorder="1"/>
    <xf numFmtId="164" fontId="139" fillId="33" borderId="0" xfId="4" quotePrefix="1" applyFill="1"/>
    <xf numFmtId="173" fontId="412" fillId="33" borderId="0" xfId="21" applyNumberFormat="1" applyFont="1" applyFill="1" applyAlignment="1">
      <alignment horizontal="right" wrapText="1"/>
    </xf>
    <xf numFmtId="173" fontId="438" fillId="33" borderId="0" xfId="21" applyNumberFormat="1" applyFont="1" applyFill="1" applyAlignment="1">
      <alignment horizontal="right" wrapText="1"/>
    </xf>
    <xf numFmtId="173" fontId="412" fillId="33" borderId="107" xfId="21" applyNumberFormat="1" applyFont="1" applyFill="1" applyBorder="1" applyAlignment="1">
      <alignment horizontal="right" wrapText="1"/>
    </xf>
    <xf numFmtId="173" fontId="438" fillId="33" borderId="0" xfId="13156" applyNumberFormat="1" applyFont="1" applyFill="1" applyAlignment="1">
      <alignment horizontal="right"/>
    </xf>
    <xf numFmtId="0" fontId="148" fillId="33" borderId="0" xfId="17" applyNumberFormat="1" applyFont="1" applyFill="1" applyAlignment="1">
      <alignment horizontal="left" vertical="center"/>
    </xf>
    <xf numFmtId="164" fontId="139" fillId="33" borderId="115" xfId="17" applyFill="1" applyBorder="1"/>
    <xf numFmtId="340" fontId="148" fillId="33" borderId="0" xfId="3" applyNumberFormat="1" applyFont="1" applyFill="1"/>
    <xf numFmtId="2" fontId="148" fillId="33" borderId="0" xfId="13157" applyNumberFormat="1" applyFont="1" applyFill="1"/>
    <xf numFmtId="238" fontId="148" fillId="33" borderId="0" xfId="13157" applyNumberFormat="1" applyFont="1" applyFill="1"/>
    <xf numFmtId="166" fontId="139" fillId="33" borderId="0" xfId="13179" applyNumberFormat="1" applyFont="1" applyFill="1"/>
    <xf numFmtId="166" fontId="157" fillId="33" borderId="0" xfId="13156" applyNumberFormat="1" applyFont="1" applyFill="1" applyAlignment="1">
      <alignment horizontal="right"/>
    </xf>
    <xf numFmtId="0" fontId="139" fillId="33" borderId="0" xfId="16145" applyFont="1" applyFill="1"/>
    <xf numFmtId="0" fontId="139" fillId="33" borderId="116" xfId="16145" applyFont="1" applyFill="1" applyBorder="1"/>
    <xf numFmtId="0" fontId="143" fillId="33" borderId="0" xfId="16145" applyFont="1" applyFill="1"/>
    <xf numFmtId="0" fontId="0" fillId="0" borderId="0" xfId="16145" applyFont="1" applyAlignment="1">
      <alignment horizontal="left"/>
    </xf>
    <xf numFmtId="0" fontId="157" fillId="33" borderId="0" xfId="16145" applyFont="1" applyFill="1" applyAlignment="1">
      <alignment vertical="center"/>
    </xf>
    <xf numFmtId="0" fontId="157" fillId="33" borderId="116" xfId="16145" applyFont="1" applyFill="1" applyBorder="1" applyAlignment="1">
      <alignment horizontal="left" vertical="center"/>
    </xf>
    <xf numFmtId="164" fontId="0" fillId="33" borderId="116" xfId="0" applyFill="1" applyBorder="1" applyAlignment="1">
      <alignment horizontal="left" vertical="center"/>
    </xf>
    <xf numFmtId="0" fontId="226" fillId="33" borderId="116" xfId="16145" applyFont="1" applyFill="1" applyBorder="1" applyAlignment="1">
      <alignment horizontal="center" vertical="center"/>
    </xf>
    <xf numFmtId="0" fontId="139" fillId="33" borderId="107" xfId="16145" applyFont="1" applyFill="1" applyBorder="1" applyAlignment="1">
      <alignment vertical="center"/>
    </xf>
    <xf numFmtId="0" fontId="0" fillId="33" borderId="107" xfId="16145" applyFont="1" applyFill="1" applyBorder="1" applyAlignment="1">
      <alignment horizontal="center" wrapText="1"/>
    </xf>
    <xf numFmtId="335" fontId="143" fillId="33" borderId="0" xfId="16145" applyNumberFormat="1" applyFont="1" applyFill="1"/>
    <xf numFmtId="0" fontId="143" fillId="33" borderId="0" xfId="16145" applyFont="1" applyFill="1" applyAlignment="1">
      <alignment horizontal="right"/>
    </xf>
    <xf numFmtId="0" fontId="0" fillId="33" borderId="0" xfId="16145" applyFont="1" applyFill="1" applyAlignment="1">
      <alignment horizontal="right"/>
    </xf>
    <xf numFmtId="0" fontId="143" fillId="33" borderId="116" xfId="16145" applyFont="1" applyFill="1" applyBorder="1"/>
    <xf numFmtId="0" fontId="143" fillId="33" borderId="116" xfId="16145" applyFont="1" applyFill="1" applyBorder="1" applyAlignment="1">
      <alignment horizontal="right"/>
    </xf>
    <xf numFmtId="335" fontId="143" fillId="33" borderId="116" xfId="16145" applyNumberFormat="1" applyFont="1" applyFill="1" applyBorder="1"/>
    <xf numFmtId="0" fontId="0" fillId="0" borderId="0" xfId="16145" applyFont="1" applyAlignment="1">
      <alignment horizontal="left" wrapText="1"/>
    </xf>
    <xf numFmtId="0" fontId="0" fillId="33" borderId="0" xfId="16145" applyFont="1" applyFill="1" applyAlignment="1">
      <alignment horizontal="left" wrapText="1"/>
    </xf>
    <xf numFmtId="0" fontId="0" fillId="33" borderId="0" xfId="16145" applyFont="1" applyFill="1" applyAlignment="1">
      <alignment wrapText="1"/>
    </xf>
    <xf numFmtId="0" fontId="139" fillId="33" borderId="0" xfId="16145" applyFont="1" applyFill="1" applyAlignment="1">
      <alignment wrapText="1"/>
    </xf>
    <xf numFmtId="0" fontId="0" fillId="33" borderId="0" xfId="16145" applyFont="1" applyFill="1"/>
    <xf numFmtId="164" fontId="156" fillId="33" borderId="0" xfId="0" applyFont="1" applyFill="1"/>
    <xf numFmtId="164" fontId="143" fillId="33" borderId="0" xfId="21" applyFont="1" applyFill="1" applyAlignment="1">
      <alignment horizontal="center" vertical="center" wrapText="1"/>
    </xf>
    <xf numFmtId="164" fontId="143" fillId="33" borderId="0" xfId="4" applyFont="1" applyFill="1" applyAlignment="1">
      <alignment wrapText="1"/>
    </xf>
    <xf numFmtId="164" fontId="0" fillId="33" borderId="0" xfId="14" applyFont="1" applyFill="1" applyAlignment="1">
      <alignment horizontal="left"/>
    </xf>
    <xf numFmtId="164" fontId="139" fillId="33" borderId="117" xfId="21" applyFill="1" applyBorder="1"/>
    <xf numFmtId="164" fontId="139" fillId="33" borderId="117" xfId="4" applyFill="1" applyBorder="1"/>
    <xf numFmtId="3" fontId="148" fillId="33" borderId="0" xfId="23" applyNumberFormat="1" applyFont="1" applyFill="1" applyAlignment="1">
      <alignment horizontal="right"/>
    </xf>
    <xf numFmtId="166" fontId="148" fillId="33" borderId="0" xfId="17" quotePrefix="1" applyNumberFormat="1" applyFont="1" applyFill="1" applyAlignment="1">
      <alignment horizontal="right"/>
    </xf>
    <xf numFmtId="0" fontId="143" fillId="33" borderId="0" xfId="16157" applyFont="1" applyFill="1"/>
    <xf numFmtId="0" fontId="139" fillId="33" borderId="0" xfId="16157" applyFont="1" applyFill="1"/>
    <xf numFmtId="0" fontId="139" fillId="33" borderId="0" xfId="16157" applyFont="1" applyFill="1" applyAlignment="1">
      <alignment horizontal="right"/>
    </xf>
    <xf numFmtId="3" fontId="139" fillId="33" borderId="0" xfId="16157" applyNumberFormat="1" applyFont="1" applyFill="1" applyAlignment="1">
      <alignment horizontal="right"/>
    </xf>
    <xf numFmtId="0" fontId="139" fillId="33" borderId="117" xfId="16157" applyFont="1" applyFill="1" applyBorder="1"/>
    <xf numFmtId="0" fontId="139" fillId="33" borderId="117" xfId="16157" applyFont="1" applyFill="1" applyBorder="1" applyAlignment="1">
      <alignment horizontal="right"/>
    </xf>
    <xf numFmtId="3" fontId="139" fillId="33" borderId="117" xfId="16157" applyNumberFormat="1" applyFont="1" applyFill="1" applyBorder="1" applyAlignment="1">
      <alignment horizontal="right"/>
    </xf>
    <xf numFmtId="2" fontId="0" fillId="33" borderId="10" xfId="16157" applyNumberFormat="1" applyFont="1" applyFill="1" applyBorder="1" applyAlignment="1">
      <alignment horizontal="right" wrapText="1"/>
    </xf>
    <xf numFmtId="2" fontId="139" fillId="33" borderId="10" xfId="16157" applyNumberFormat="1" applyFont="1" applyFill="1" applyBorder="1" applyAlignment="1">
      <alignment horizontal="right" wrapText="1"/>
    </xf>
    <xf numFmtId="3" fontId="143" fillId="33" borderId="0" xfId="16157" applyNumberFormat="1" applyFont="1" applyFill="1" applyAlignment="1">
      <alignment horizontal="right"/>
    </xf>
    <xf numFmtId="238" fontId="143" fillId="33" borderId="0" xfId="16157" applyNumberFormat="1" applyFont="1" applyFill="1"/>
    <xf numFmtId="238" fontId="139" fillId="33" borderId="0" xfId="16157" applyNumberFormat="1" applyFont="1" applyFill="1"/>
    <xf numFmtId="0" fontId="0" fillId="33" borderId="0" xfId="16157" applyFont="1" applyFill="1"/>
    <xf numFmtId="3" fontId="148" fillId="33" borderId="117" xfId="9065" quotePrefix="1" applyNumberFormat="1" applyFill="1" applyBorder="1" applyAlignment="1">
      <alignment horizontal="right"/>
    </xf>
    <xf numFmtId="238" fontId="139" fillId="33" borderId="117" xfId="16157" applyNumberFormat="1" applyFont="1" applyFill="1" applyBorder="1"/>
    <xf numFmtId="0" fontId="157" fillId="33" borderId="117" xfId="13156" applyFont="1" applyFill="1" applyBorder="1" applyAlignment="1">
      <alignment horizontal="left"/>
    </xf>
    <xf numFmtId="0" fontId="148" fillId="33" borderId="117" xfId="13156" applyFill="1" applyBorder="1"/>
    <xf numFmtId="164" fontId="143" fillId="33" borderId="117" xfId="21" applyFont="1" applyFill="1" applyBorder="1"/>
    <xf numFmtId="3" fontId="157" fillId="33" borderId="117" xfId="13156" applyNumberFormat="1" applyFont="1" applyFill="1" applyBorder="1"/>
    <xf numFmtId="238" fontId="412" fillId="33" borderId="117" xfId="13156" applyNumberFormat="1" applyFont="1" applyFill="1" applyBorder="1"/>
    <xf numFmtId="0" fontId="148" fillId="33" borderId="117" xfId="13156" applyFill="1" applyBorder="1" applyAlignment="1">
      <alignment horizontal="right"/>
    </xf>
    <xf numFmtId="238" fontId="148" fillId="33" borderId="117" xfId="13156" applyNumberFormat="1" applyFill="1" applyBorder="1"/>
    <xf numFmtId="238" fontId="143" fillId="33" borderId="0" xfId="16161" applyNumberFormat="1" applyFont="1" applyFill="1"/>
    <xf numFmtId="238" fontId="139" fillId="33" borderId="0" xfId="16161" applyNumberFormat="1" applyFont="1" applyFill="1"/>
    <xf numFmtId="3" fontId="148" fillId="33" borderId="117" xfId="13156" applyNumberFormat="1" applyFill="1" applyBorder="1" applyAlignment="1">
      <alignment horizontal="right"/>
    </xf>
    <xf numFmtId="238" fontId="438" fillId="33" borderId="117" xfId="13156" applyNumberFormat="1" applyFont="1" applyFill="1" applyBorder="1"/>
    <xf numFmtId="238" fontId="139" fillId="33" borderId="117" xfId="16161" applyNumberFormat="1" applyFont="1" applyFill="1" applyBorder="1"/>
    <xf numFmtId="0" fontId="143" fillId="33" borderId="0" xfId="16161" applyFont="1" applyFill="1" applyAlignment="1">
      <alignment horizontal="left"/>
    </xf>
    <xf numFmtId="0" fontId="139" fillId="33" borderId="0" xfId="16161" applyFont="1" applyFill="1"/>
    <xf numFmtId="0" fontId="139" fillId="33" borderId="117" xfId="16161" applyFont="1" applyFill="1" applyBorder="1"/>
    <xf numFmtId="0" fontId="139" fillId="33" borderId="117" xfId="16161" applyFont="1" applyFill="1" applyBorder="1" applyAlignment="1">
      <alignment horizontal="right"/>
    </xf>
    <xf numFmtId="3" fontId="139" fillId="33" borderId="117" xfId="16161" applyNumberFormat="1" applyFont="1" applyFill="1" applyBorder="1" applyAlignment="1">
      <alignment horizontal="right"/>
    </xf>
    <xf numFmtId="0" fontId="0" fillId="33" borderId="10" xfId="16161" applyFont="1" applyFill="1" applyBorder="1" applyAlignment="1">
      <alignment horizontal="right" wrapText="1"/>
    </xf>
    <xf numFmtId="2" fontId="139" fillId="33" borderId="10" xfId="16161" applyNumberFormat="1" applyFont="1" applyFill="1" applyBorder="1" applyAlignment="1">
      <alignment horizontal="right" wrapText="1"/>
    </xf>
    <xf numFmtId="3" fontId="143" fillId="33" borderId="0" xfId="16161" applyNumberFormat="1" applyFont="1" applyFill="1" applyAlignment="1">
      <alignment horizontal="right"/>
    </xf>
    <xf numFmtId="3" fontId="157" fillId="33" borderId="0" xfId="16161" applyNumberFormat="1" applyFont="1" applyFill="1" applyAlignment="1">
      <alignment horizontal="right"/>
    </xf>
    <xf numFmtId="3" fontId="139" fillId="33" borderId="0" xfId="16161" applyNumberFormat="1" applyFont="1" applyFill="1" applyAlignment="1">
      <alignment horizontal="right"/>
    </xf>
    <xf numFmtId="0" fontId="0" fillId="33" borderId="0" xfId="16161" applyFont="1" applyFill="1"/>
    <xf numFmtId="0" fontId="139" fillId="33" borderId="0" xfId="16161" applyFont="1" applyFill="1" applyAlignment="1">
      <alignment horizontal="right"/>
    </xf>
    <xf numFmtId="43" fontId="0" fillId="33" borderId="0" xfId="16164" applyFont="1" applyFill="1"/>
    <xf numFmtId="3" fontId="139" fillId="33" borderId="0" xfId="3" applyNumberFormat="1" applyFill="1" applyAlignment="1">
      <alignment horizontal="right"/>
    </xf>
    <xf numFmtId="1" fontId="143" fillId="33" borderId="117" xfId="14" applyNumberFormat="1" applyFont="1" applyFill="1" applyBorder="1" applyAlignment="1">
      <alignment horizontal="center"/>
    </xf>
    <xf numFmtId="1" fontId="143" fillId="33" borderId="117" xfId="14" applyNumberFormat="1" applyFont="1" applyFill="1" applyBorder="1"/>
    <xf numFmtId="3" fontId="143" fillId="33" borderId="117" xfId="3" applyNumberFormat="1" applyFont="1" applyFill="1" applyBorder="1"/>
    <xf numFmtId="3" fontId="150" fillId="33" borderId="117" xfId="4" applyNumberFormat="1" applyFont="1" applyFill="1" applyBorder="1"/>
    <xf numFmtId="169" fontId="0" fillId="33" borderId="0" xfId="16164" applyNumberFormat="1" applyFont="1" applyFill="1"/>
    <xf numFmtId="169" fontId="0" fillId="33" borderId="0" xfId="16168" applyNumberFormat="1" applyFont="1" applyFill="1"/>
    <xf numFmtId="169" fontId="143" fillId="33" borderId="117" xfId="16170" applyNumberFormat="1" applyFont="1" applyFill="1" applyBorder="1"/>
    <xf numFmtId="3" fontId="152" fillId="33" borderId="0" xfId="16173" applyNumberFormat="1" applyFont="1" applyFill="1" applyAlignment="1">
      <alignment horizontal="right"/>
    </xf>
    <xf numFmtId="3" fontId="441" fillId="33" borderId="117" xfId="0" applyNumberFormat="1" applyFont="1" applyFill="1" applyBorder="1" applyAlignment="1">
      <alignment horizontal="right"/>
    </xf>
    <xf numFmtId="164" fontId="139" fillId="33" borderId="117" xfId="14" applyFill="1" applyBorder="1"/>
    <xf numFmtId="43" fontId="139" fillId="33" borderId="0" xfId="16173" applyFont="1" applyFill="1"/>
    <xf numFmtId="165" fontId="143" fillId="33" borderId="117" xfId="17" applyNumberFormat="1" applyFont="1" applyFill="1" applyBorder="1"/>
    <xf numFmtId="166" fontId="143" fillId="33" borderId="117" xfId="17" applyNumberFormat="1" applyFont="1" applyFill="1" applyBorder="1"/>
    <xf numFmtId="172" fontId="150" fillId="33" borderId="117" xfId="21" applyNumberFormat="1" applyFont="1" applyFill="1" applyBorder="1" applyAlignment="1">
      <alignment horizontal="right" wrapText="1"/>
    </xf>
    <xf numFmtId="0" fontId="137" fillId="33" borderId="0" xfId="16177" applyFont="1" applyFill="1" applyAlignment="1">
      <alignment wrapText="1"/>
    </xf>
    <xf numFmtId="0" fontId="69" fillId="33" borderId="0" xfId="16177" applyFill="1" applyAlignment="1">
      <alignment wrapText="1"/>
    </xf>
    <xf numFmtId="173" fontId="150" fillId="33" borderId="117" xfId="3" applyNumberFormat="1" applyFont="1" applyFill="1" applyBorder="1"/>
    <xf numFmtId="169" fontId="139" fillId="33" borderId="0" xfId="16178" applyNumberFormat="1" applyFont="1" applyFill="1"/>
    <xf numFmtId="164" fontId="143" fillId="33" borderId="117" xfId="21" applyFont="1" applyFill="1" applyBorder="1" applyAlignment="1">
      <alignment vertical="center"/>
    </xf>
    <xf numFmtId="173" fontId="412" fillId="33" borderId="117" xfId="13156" applyNumberFormat="1" applyFont="1" applyFill="1" applyBorder="1"/>
    <xf numFmtId="173" fontId="458" fillId="33" borderId="117" xfId="0" applyNumberFormat="1" applyFont="1" applyFill="1" applyBorder="1" applyAlignment="1">
      <alignment horizontal="right"/>
    </xf>
    <xf numFmtId="335" fontId="157" fillId="33" borderId="0" xfId="16045" applyNumberFormat="1" applyFont="1" applyFill="1"/>
    <xf numFmtId="0" fontId="456" fillId="33" borderId="0" xfId="16045" applyFont="1" applyFill="1" applyAlignment="1">
      <alignment horizontal="right"/>
    </xf>
    <xf numFmtId="335" fontId="148" fillId="33" borderId="0" xfId="16045" applyNumberFormat="1" applyFont="1" applyFill="1"/>
    <xf numFmtId="0" fontId="356" fillId="33" borderId="0" xfId="16045" applyFont="1" applyFill="1" applyAlignment="1">
      <alignment horizontal="right"/>
    </xf>
    <xf numFmtId="0" fontId="157" fillId="33" borderId="110" xfId="16045" applyFont="1" applyFill="1" applyBorder="1" applyAlignment="1">
      <alignment horizontal="right"/>
    </xf>
    <xf numFmtId="164" fontId="139" fillId="33" borderId="117" xfId="21" applyFill="1" applyBorder="1" applyAlignment="1">
      <alignment horizontal="right"/>
    </xf>
    <xf numFmtId="164" fontId="139" fillId="33" borderId="117" xfId="17" applyFill="1" applyBorder="1"/>
    <xf numFmtId="164" fontId="148" fillId="33" borderId="0" xfId="17" applyFont="1" applyFill="1" applyAlignment="1">
      <alignment horizontal="left" wrapText="1"/>
    </xf>
    <xf numFmtId="164" fontId="148" fillId="33" borderId="82" xfId="17" applyFont="1" applyFill="1" applyBorder="1" applyAlignment="1">
      <alignment horizontal="center"/>
    </xf>
    <xf numFmtId="164" fontId="148" fillId="33" borderId="0" xfId="21" applyFont="1" applyFill="1" applyAlignment="1">
      <alignment horizontal="center" wrapText="1"/>
    </xf>
    <xf numFmtId="0" fontId="148" fillId="33" borderId="0" xfId="17" applyNumberFormat="1" applyFont="1" applyFill="1" applyAlignment="1">
      <alignment horizontal="left" vertical="center" wrapText="1"/>
    </xf>
    <xf numFmtId="14" fontId="0" fillId="33" borderId="107" xfId="21" applyNumberFormat="1" applyFont="1" applyFill="1" applyBorder="1" applyAlignment="1">
      <alignment vertical="center"/>
    </xf>
    <xf numFmtId="164" fontId="148" fillId="33" borderId="117" xfId="21" applyFont="1" applyFill="1" applyBorder="1"/>
    <xf numFmtId="164" fontId="148" fillId="33" borderId="117" xfId="21" applyFont="1" applyFill="1" applyBorder="1" applyAlignment="1">
      <alignment horizontal="right"/>
    </xf>
    <xf numFmtId="1" fontId="442" fillId="33" borderId="0" xfId="1" applyNumberFormat="1" applyFont="1" applyFill="1"/>
    <xf numFmtId="1" fontId="139" fillId="33" borderId="0" xfId="1" applyNumberFormat="1" applyFont="1" applyFill="1"/>
    <xf numFmtId="14" fontId="139" fillId="33" borderId="82" xfId="21" applyNumberFormat="1" applyFill="1" applyBorder="1" applyAlignment="1">
      <alignment vertical="center"/>
    </xf>
    <xf numFmtId="164" fontId="139" fillId="33" borderId="82" xfId="17" applyFill="1" applyBorder="1"/>
    <xf numFmtId="164" fontId="0" fillId="33" borderId="118" xfId="21" applyFont="1" applyFill="1" applyBorder="1" applyAlignment="1">
      <alignment horizontal="right" wrapText="1"/>
    </xf>
    <xf numFmtId="164" fontId="148" fillId="33" borderId="0" xfId="17" applyFont="1" applyFill="1" applyAlignment="1">
      <alignment horizontal="center"/>
    </xf>
    <xf numFmtId="0" fontId="143" fillId="33" borderId="0" xfId="0" applyNumberFormat="1" applyFont="1" applyFill="1" applyAlignment="1">
      <alignment horizontal="left"/>
    </xf>
    <xf numFmtId="164" fontId="151" fillId="33" borderId="107" xfId="21" applyFont="1" applyFill="1" applyBorder="1" applyAlignment="1">
      <alignment horizontal="right" wrapText="1"/>
    </xf>
    <xf numFmtId="166" fontId="438" fillId="33" borderId="0" xfId="21" applyNumberFormat="1" applyFont="1" applyFill="1" applyAlignment="1">
      <alignment horizontal="right" wrapText="1"/>
    </xf>
    <xf numFmtId="9" fontId="438" fillId="33" borderId="0" xfId="28" applyFont="1" applyFill="1"/>
    <xf numFmtId="169" fontId="438" fillId="33" borderId="0" xfId="3" applyNumberFormat="1" applyFont="1" applyFill="1"/>
    <xf numFmtId="166" fontId="438" fillId="33" borderId="0" xfId="17" applyNumberFormat="1" applyFont="1" applyFill="1"/>
    <xf numFmtId="340" fontId="438" fillId="33" borderId="0" xfId="3" applyNumberFormat="1" applyFont="1" applyFill="1"/>
    <xf numFmtId="1" fontId="438" fillId="33" borderId="0" xfId="17" applyNumberFormat="1" applyFont="1" applyFill="1"/>
    <xf numFmtId="164" fontId="438" fillId="33" borderId="0" xfId="17" applyFont="1" applyFill="1"/>
    <xf numFmtId="164" fontId="139" fillId="33" borderId="119" xfId="4" applyFill="1" applyBorder="1"/>
    <xf numFmtId="3" fontId="143" fillId="33" borderId="119" xfId="3" applyNumberFormat="1" applyFont="1" applyFill="1" applyBorder="1"/>
    <xf numFmtId="166" fontId="143" fillId="33" borderId="119" xfId="17" applyNumberFormat="1" applyFont="1" applyFill="1" applyBorder="1"/>
    <xf numFmtId="0" fontId="148" fillId="33" borderId="119" xfId="13156" applyFill="1" applyBorder="1"/>
    <xf numFmtId="3" fontId="157" fillId="33" borderId="119" xfId="13156" applyNumberFormat="1" applyFont="1" applyFill="1" applyBorder="1"/>
    <xf numFmtId="169" fontId="143" fillId="33" borderId="119" xfId="16170" applyNumberFormat="1" applyFont="1" applyFill="1" applyBorder="1"/>
    <xf numFmtId="166" fontId="0" fillId="0" borderId="0" xfId="0" applyNumberFormat="1" applyAlignment="1">
      <alignment vertical="center" wrapText="1"/>
    </xf>
    <xf numFmtId="164" fontId="139" fillId="33" borderId="0" xfId="17" quotePrefix="1" applyFill="1" applyAlignment="1">
      <alignment horizontal="right"/>
    </xf>
    <xf numFmtId="164" fontId="139" fillId="33" borderId="119" xfId="17" applyFill="1" applyBorder="1"/>
    <xf numFmtId="1" fontId="139" fillId="33" borderId="0" xfId="13157" applyNumberFormat="1" applyFill="1"/>
    <xf numFmtId="166" fontId="148" fillId="33" borderId="0" xfId="13156" applyNumberFormat="1" applyFill="1"/>
    <xf numFmtId="172" fontId="148" fillId="33" borderId="0" xfId="13156" applyNumberFormat="1" applyFill="1"/>
    <xf numFmtId="169" fontId="148" fillId="33" borderId="0" xfId="13156" applyNumberFormat="1" applyFill="1"/>
    <xf numFmtId="2" fontId="139" fillId="33" borderId="0" xfId="13157" applyNumberFormat="1" applyFill="1"/>
    <xf numFmtId="238" fontId="139" fillId="33" borderId="0" xfId="13157" applyNumberFormat="1" applyFill="1"/>
    <xf numFmtId="1" fontId="0" fillId="33" borderId="0" xfId="13157" applyNumberFormat="1" applyFont="1" applyFill="1"/>
    <xf numFmtId="2" fontId="139" fillId="33" borderId="0" xfId="13157" applyNumberFormat="1" applyFill="1" applyAlignment="1">
      <alignment horizontal="right"/>
    </xf>
    <xf numFmtId="165" fontId="438" fillId="33" borderId="0" xfId="17" quotePrefix="1" applyNumberFormat="1" applyFont="1" applyFill="1"/>
    <xf numFmtId="3" fontId="438" fillId="33" borderId="0" xfId="17" applyNumberFormat="1" applyFont="1" applyFill="1"/>
    <xf numFmtId="1" fontId="149" fillId="33" borderId="0" xfId="17" applyNumberFormat="1" applyFont="1" applyFill="1"/>
    <xf numFmtId="164" fontId="157" fillId="33" borderId="107" xfId="21" applyFont="1" applyFill="1" applyBorder="1" applyAlignment="1">
      <alignment horizontal="right" wrapText="1"/>
    </xf>
    <xf numFmtId="164" fontId="148" fillId="33" borderId="107" xfId="21" quotePrefix="1" applyFont="1" applyFill="1" applyBorder="1" applyAlignment="1">
      <alignment horizontal="right" wrapText="1"/>
    </xf>
    <xf numFmtId="166" fontId="148" fillId="33" borderId="0" xfId="17" applyNumberFormat="1" applyFont="1" applyFill="1" applyAlignment="1">
      <alignment horizontal="left"/>
    </xf>
    <xf numFmtId="166" fontId="148" fillId="33" borderId="0" xfId="23" applyNumberFormat="1" applyFont="1" applyFill="1" applyAlignment="1">
      <alignment horizontal="left"/>
    </xf>
    <xf numFmtId="165" fontId="157" fillId="33" borderId="95" xfId="17" applyNumberFormat="1" applyFont="1" applyFill="1" applyBorder="1"/>
    <xf numFmtId="166" fontId="157" fillId="33" borderId="95" xfId="17" applyNumberFormat="1" applyFont="1" applyFill="1" applyBorder="1" applyAlignment="1">
      <alignment horizontal="right"/>
    </xf>
    <xf numFmtId="173" fontId="412" fillId="33" borderId="95" xfId="21" applyNumberFormat="1" applyFont="1" applyFill="1" applyBorder="1" applyAlignment="1">
      <alignment horizontal="right" wrapText="1"/>
    </xf>
    <xf numFmtId="3" fontId="152" fillId="33" borderId="0" xfId="17" applyNumberFormat="1" applyFont="1" applyFill="1" applyAlignment="1">
      <alignment horizontal="right"/>
    </xf>
    <xf numFmtId="3" fontId="454" fillId="33" borderId="0" xfId="17" applyNumberFormat="1" applyFont="1" applyFill="1" applyAlignment="1">
      <alignment horizontal="center" vertical="center" wrapText="1"/>
    </xf>
    <xf numFmtId="3" fontId="156" fillId="33" borderId="0" xfId="17" applyNumberFormat="1" applyFont="1" applyFill="1" applyAlignment="1">
      <alignment horizontal="right"/>
    </xf>
    <xf numFmtId="164" fontId="454" fillId="33" borderId="0" xfId="17" applyFont="1" applyFill="1" applyAlignment="1">
      <alignment horizontal="center" vertical="center" wrapText="1"/>
    </xf>
    <xf numFmtId="3" fontId="454" fillId="33" borderId="0" xfId="17" applyNumberFormat="1" applyFont="1" applyFill="1" applyAlignment="1">
      <alignment horizontal="left" vertical="top" wrapText="1"/>
    </xf>
    <xf numFmtId="1" fontId="148" fillId="33" borderId="0" xfId="3" applyNumberFormat="1" applyFont="1" applyFill="1"/>
    <xf numFmtId="164" fontId="0" fillId="33" borderId="120" xfId="0" applyFill="1" applyBorder="1"/>
    <xf numFmtId="164" fontId="139" fillId="33" borderId="107" xfId="21" applyFill="1" applyBorder="1" applyAlignment="1">
      <alignment wrapText="1"/>
    </xf>
    <xf numFmtId="164" fontId="139" fillId="33" borderId="107" xfId="21" quotePrefix="1" applyFill="1" applyBorder="1" applyAlignment="1">
      <alignment horizontal="right" wrapText="1"/>
    </xf>
    <xf numFmtId="1" fontId="0" fillId="33" borderId="0" xfId="0" applyNumberFormat="1" applyFill="1" applyAlignment="1">
      <alignment horizontal="right"/>
    </xf>
    <xf numFmtId="166" fontId="0" fillId="0" borderId="0" xfId="0" applyNumberFormat="1"/>
    <xf numFmtId="164" fontId="148" fillId="0" borderId="0" xfId="0" quotePrefix="1" applyFont="1"/>
    <xf numFmtId="3" fontId="148" fillId="0" borderId="0" xfId="0" applyNumberFormat="1" applyFont="1"/>
    <xf numFmtId="164" fontId="148" fillId="33" borderId="0" xfId="0" quotePrefix="1" applyFont="1" applyFill="1"/>
    <xf numFmtId="3" fontId="148" fillId="33" borderId="0" xfId="0" applyNumberFormat="1" applyFont="1" applyFill="1"/>
    <xf numFmtId="164" fontId="139" fillId="33" borderId="120" xfId="21" applyFill="1" applyBorder="1"/>
    <xf numFmtId="164" fontId="139" fillId="33" borderId="120" xfId="21" applyFill="1" applyBorder="1" applyAlignment="1">
      <alignment horizontal="right"/>
    </xf>
    <xf numFmtId="14" fontId="139" fillId="33" borderId="118" xfId="21" applyNumberFormat="1" applyFill="1" applyBorder="1" applyAlignment="1">
      <alignment vertical="center"/>
    </xf>
    <xf numFmtId="164" fontId="139" fillId="33" borderId="118" xfId="21" applyFill="1" applyBorder="1" applyAlignment="1">
      <alignment horizontal="right" wrapText="1"/>
    </xf>
    <xf numFmtId="339" fontId="155" fillId="33" borderId="0" xfId="22" quotePrefix="1" applyNumberFormat="1" applyFont="1" applyFill="1" applyAlignment="1">
      <alignment horizontal="left"/>
    </xf>
    <xf numFmtId="169" fontId="0" fillId="33" borderId="0" xfId="16265" applyNumberFormat="1" applyFont="1" applyFill="1"/>
    <xf numFmtId="164" fontId="0" fillId="0" borderId="0" xfId="0" quotePrefix="1"/>
    <xf numFmtId="166" fontId="143" fillId="33" borderId="121" xfId="17" applyNumberFormat="1" applyFont="1" applyFill="1" applyBorder="1"/>
    <xf numFmtId="164" fontId="139" fillId="33" borderId="121" xfId="4" applyFill="1" applyBorder="1"/>
    <xf numFmtId="3" fontId="143" fillId="33" borderId="121" xfId="3" applyNumberFormat="1" applyFont="1" applyFill="1" applyBorder="1"/>
    <xf numFmtId="3" fontId="157" fillId="33" borderId="122" xfId="13156" applyNumberFormat="1" applyFont="1" applyFill="1" applyBorder="1"/>
    <xf numFmtId="169" fontId="143" fillId="33" borderId="122" xfId="16170" applyNumberFormat="1" applyFont="1" applyFill="1" applyBorder="1"/>
    <xf numFmtId="164" fontId="139" fillId="33" borderId="123" xfId="21" applyFill="1" applyBorder="1" applyAlignment="1">
      <alignment horizontal="right" wrapText="1"/>
    </xf>
    <xf numFmtId="165" fontId="157" fillId="33" borderId="122" xfId="17" applyNumberFormat="1" applyFont="1" applyFill="1" applyBorder="1"/>
    <xf numFmtId="166" fontId="157" fillId="33" borderId="122" xfId="17" applyNumberFormat="1" applyFont="1" applyFill="1" applyBorder="1"/>
    <xf numFmtId="172" fontId="157" fillId="33" borderId="122" xfId="17" applyNumberFormat="1" applyFont="1" applyFill="1" applyBorder="1"/>
    <xf numFmtId="165" fontId="143" fillId="33" borderId="122" xfId="17" applyNumberFormat="1" applyFont="1" applyFill="1" applyBorder="1"/>
    <xf numFmtId="164" fontId="139" fillId="33" borderId="122" xfId="21" applyFill="1" applyBorder="1"/>
    <xf numFmtId="0" fontId="139" fillId="33" borderId="0" xfId="16302" applyFont="1" applyFill="1"/>
    <xf numFmtId="0" fontId="156" fillId="33" borderId="0" xfId="16302" applyFont="1" applyFill="1"/>
    <xf numFmtId="0" fontId="139" fillId="33" borderId="122" xfId="16302" applyFont="1" applyFill="1" applyBorder="1"/>
    <xf numFmtId="165" fontId="0" fillId="33" borderId="0" xfId="16302" quotePrefix="1" applyNumberFormat="1" applyFont="1" applyFill="1"/>
    <xf numFmtId="341" fontId="0" fillId="33" borderId="0" xfId="16302" quotePrefix="1" applyNumberFormat="1" applyFont="1" applyFill="1" applyAlignment="1">
      <alignment horizontal="left"/>
    </xf>
    <xf numFmtId="165" fontId="0" fillId="33" borderId="122" xfId="16302" quotePrefix="1" applyNumberFormat="1" applyFont="1" applyFill="1" applyBorder="1"/>
    <xf numFmtId="341" fontId="0" fillId="33" borderId="122" xfId="16302" quotePrefix="1" applyNumberFormat="1" applyFont="1" applyFill="1" applyBorder="1" applyAlignment="1">
      <alignment horizontal="left"/>
    </xf>
    <xf numFmtId="3" fontId="148" fillId="33" borderId="122" xfId="23" applyNumberFormat="1" applyFont="1" applyFill="1" applyBorder="1" applyAlignment="1">
      <alignment horizontal="right"/>
    </xf>
    <xf numFmtId="0" fontId="0" fillId="33" borderId="0" xfId="16302" applyFont="1" applyFill="1"/>
    <xf numFmtId="164" fontId="139" fillId="33" borderId="107" xfId="14" applyFill="1" applyBorder="1" applyAlignment="1">
      <alignment horizontal="right" wrapText="1"/>
    </xf>
    <xf numFmtId="164" fontId="139" fillId="33" borderId="122" xfId="21" applyFill="1" applyBorder="1" applyAlignment="1">
      <alignment horizontal="right"/>
    </xf>
    <xf numFmtId="164" fontId="139" fillId="33" borderId="122" xfId="17" applyFill="1" applyBorder="1"/>
    <xf numFmtId="164" fontId="151" fillId="33" borderId="123" xfId="21" applyFont="1" applyFill="1" applyBorder="1" applyAlignment="1">
      <alignment horizontal="right" wrapText="1"/>
    </xf>
    <xf numFmtId="166" fontId="143" fillId="33" borderId="122" xfId="17" applyNumberFormat="1" applyFont="1" applyFill="1" applyBorder="1"/>
    <xf numFmtId="164" fontId="151" fillId="33" borderId="122" xfId="17" applyFont="1" applyFill="1" applyBorder="1"/>
    <xf numFmtId="164" fontId="139" fillId="33" borderId="11" xfId="21" applyFill="1" applyBorder="1" applyAlignment="1">
      <alignment horizontal="center" wrapText="1"/>
    </xf>
    <xf numFmtId="164" fontId="151" fillId="33" borderId="123" xfId="17" applyFont="1" applyFill="1" applyBorder="1" applyAlignment="1">
      <alignment horizontal="center" wrapText="1"/>
    </xf>
    <xf numFmtId="166" fontId="157" fillId="33" borderId="122" xfId="21" applyNumberFormat="1" applyFont="1" applyFill="1" applyBorder="1" applyAlignment="1">
      <alignment horizontal="right" wrapText="1"/>
    </xf>
    <xf numFmtId="166" fontId="412" fillId="33" borderId="122" xfId="17" applyNumberFormat="1" applyFont="1" applyFill="1" applyBorder="1"/>
    <xf numFmtId="0" fontId="148" fillId="33" borderId="0" xfId="16304" applyFont="1" applyFill="1"/>
    <xf numFmtId="0" fontId="157" fillId="33" borderId="0" xfId="16304" applyFont="1" applyFill="1"/>
    <xf numFmtId="164" fontId="148" fillId="33" borderId="123" xfId="21" applyFont="1" applyFill="1" applyBorder="1" applyAlignment="1">
      <alignment horizontal="right" wrapText="1"/>
    </xf>
    <xf numFmtId="164" fontId="438" fillId="33" borderId="123" xfId="21" applyFont="1" applyFill="1" applyBorder="1" applyAlignment="1">
      <alignment horizontal="right" wrapText="1"/>
    </xf>
    <xf numFmtId="1" fontId="148" fillId="33" borderId="0" xfId="16306" applyNumberFormat="1" applyFont="1" applyFill="1"/>
    <xf numFmtId="169" fontId="148" fillId="33" borderId="0" xfId="16306" applyNumberFormat="1" applyFont="1" applyFill="1"/>
    <xf numFmtId="0" fontId="148" fillId="33" borderId="0" xfId="16307" applyFont="1" applyFill="1"/>
    <xf numFmtId="0" fontId="157" fillId="33" borderId="0" xfId="16307" applyFont="1" applyFill="1"/>
    <xf numFmtId="169" fontId="148" fillId="33" borderId="0" xfId="16309" applyNumberFormat="1" applyFont="1" applyFill="1"/>
    <xf numFmtId="43" fontId="148" fillId="33" borderId="0" xfId="16310" applyFont="1" applyFill="1"/>
    <xf numFmtId="3" fontId="157" fillId="33" borderId="122" xfId="17" applyNumberFormat="1" applyFont="1" applyFill="1" applyBorder="1"/>
    <xf numFmtId="3" fontId="157" fillId="33" borderId="62" xfId="17" applyNumberFormat="1" applyFont="1" applyFill="1" applyBorder="1"/>
    <xf numFmtId="3" fontId="148" fillId="33" borderId="62" xfId="17" applyNumberFormat="1" applyFont="1" applyFill="1" applyBorder="1"/>
    <xf numFmtId="164" fontId="148" fillId="33" borderId="0" xfId="17" applyFont="1" applyFill="1" applyAlignment="1">
      <alignment horizontal="right" wrapText="1"/>
    </xf>
    <xf numFmtId="4" fontId="148" fillId="33" borderId="0" xfId="17" applyNumberFormat="1" applyFont="1" applyFill="1" applyAlignment="1">
      <alignment horizontal="right"/>
    </xf>
    <xf numFmtId="37" fontId="148" fillId="33" borderId="0" xfId="17" applyNumberFormat="1" applyFont="1" applyFill="1" applyAlignment="1">
      <alignment horizontal="right"/>
    </xf>
    <xf numFmtId="3" fontId="139" fillId="33" borderId="0" xfId="17" applyNumberFormat="1" applyFill="1" applyAlignment="1">
      <alignment horizontal="right"/>
    </xf>
    <xf numFmtId="0" fontId="151" fillId="33" borderId="0" xfId="16319" applyFont="1" applyFill="1"/>
    <xf numFmtId="0" fontId="139" fillId="33" borderId="0" xfId="16319" applyFont="1" applyFill="1"/>
    <xf numFmtId="0" fontId="139" fillId="33" borderId="124" xfId="16319" applyFont="1" applyFill="1" applyBorder="1"/>
    <xf numFmtId="0" fontId="0" fillId="33" borderId="0" xfId="16319" applyFont="1" applyFill="1" applyAlignment="1">
      <alignment horizontal="left"/>
    </xf>
    <xf numFmtId="0" fontId="139" fillId="33" borderId="0" xfId="16319" applyFont="1" applyFill="1" applyAlignment="1">
      <alignment wrapText="1"/>
    </xf>
    <xf numFmtId="0" fontId="139" fillId="33" borderId="0" xfId="16319" applyFont="1" applyFill="1" applyAlignment="1">
      <alignment horizontal="left"/>
    </xf>
    <xf numFmtId="0" fontId="139" fillId="33" borderId="107" xfId="16319" applyFont="1" applyFill="1" applyBorder="1"/>
    <xf numFmtId="0" fontId="143" fillId="33" borderId="0" xfId="16319" applyFont="1" applyFill="1"/>
    <xf numFmtId="336" fontId="143" fillId="33" borderId="0" xfId="16319" applyNumberFormat="1" applyFont="1" applyFill="1"/>
    <xf numFmtId="0" fontId="143" fillId="33" borderId="0" xfId="16319" applyFont="1" applyFill="1" applyAlignment="1">
      <alignment horizontal="left"/>
    </xf>
    <xf numFmtId="0" fontId="143" fillId="33" borderId="124" xfId="16319" applyFont="1" applyFill="1" applyBorder="1"/>
    <xf numFmtId="14" fontId="148" fillId="33" borderId="0" xfId="21" applyNumberFormat="1" applyFont="1" applyFill="1"/>
    <xf numFmtId="166" fontId="152" fillId="124" borderId="0" xfId="0" applyNumberFormat="1" applyFont="1" applyFill="1" applyAlignment="1">
      <alignment horizontal="right" vertical="top"/>
    </xf>
    <xf numFmtId="167" fontId="157" fillId="33" borderId="0" xfId="13157" applyNumberFormat="1" applyFont="1" applyFill="1"/>
    <xf numFmtId="9" fontId="139" fillId="33" borderId="0" xfId="13157" applyFont="1" applyFill="1"/>
    <xf numFmtId="164" fontId="0" fillId="33" borderId="0" xfId="0" applyFill="1"/>
    <xf numFmtId="164" fontId="0" fillId="33" borderId="0" xfId="0" applyFill="1"/>
    <xf numFmtId="166" fontId="143" fillId="33" borderId="126" xfId="17" applyNumberFormat="1" applyFont="1" applyFill="1" applyBorder="1"/>
    <xf numFmtId="164" fontId="145" fillId="33" borderId="0" xfId="17" applyFont="1" applyFill="1" applyBorder="1" applyAlignment="1">
      <alignment horizontal="left" wrapText="1"/>
    </xf>
    <xf numFmtId="164" fontId="0" fillId="33" borderId="0" xfId="0" applyFill="1"/>
    <xf numFmtId="164" fontId="139" fillId="33" borderId="0" xfId="17" applyFill="1"/>
    <xf numFmtId="164" fontId="0" fillId="33" borderId="0" xfId="0" applyFill="1"/>
    <xf numFmtId="164" fontId="139" fillId="33" borderId="126" xfId="4" applyFill="1" applyBorder="1"/>
    <xf numFmtId="3" fontId="143" fillId="33" borderId="126" xfId="3" applyNumberFormat="1" applyFont="1" applyFill="1" applyBorder="1"/>
    <xf numFmtId="167" fontId="148" fillId="33" borderId="0" xfId="13157" applyNumberFormat="1" applyFont="1" applyFill="1"/>
    <xf numFmtId="164" fontId="139" fillId="33" borderId="0" xfId="4" applyFill="1" applyBorder="1"/>
    <xf numFmtId="3" fontId="157" fillId="33" borderId="127" xfId="13156" applyNumberFormat="1" applyFont="1" applyFill="1" applyBorder="1"/>
    <xf numFmtId="169" fontId="143" fillId="33" borderId="127" xfId="16170" applyNumberFormat="1" applyFont="1" applyFill="1" applyBorder="1"/>
    <xf numFmtId="343" fontId="139" fillId="33" borderId="0" xfId="21" applyNumberFormat="1" applyFill="1" applyAlignment="1">
      <alignment horizontal="right" wrapText="1"/>
    </xf>
    <xf numFmtId="168" fontId="139" fillId="33" borderId="0" xfId="14" applyNumberFormat="1" applyFill="1"/>
    <xf numFmtId="238" fontId="150" fillId="33" borderId="117" xfId="16170" applyNumberFormat="1" applyFont="1" applyFill="1" applyBorder="1" applyAlignment="1">
      <alignment horizontal="right"/>
    </xf>
    <xf numFmtId="164" fontId="139" fillId="33" borderId="0" xfId="17" applyFill="1"/>
    <xf numFmtId="336" fontId="139" fillId="33" borderId="0" xfId="16319" applyNumberFormat="1" applyFont="1" applyFill="1" applyBorder="1"/>
    <xf numFmtId="343" fontId="139" fillId="33" borderId="0" xfId="16319" applyNumberFormat="1" applyFont="1" applyFill="1" applyBorder="1"/>
    <xf numFmtId="336" fontId="143" fillId="33" borderId="127" xfId="16319" applyNumberFormat="1" applyFont="1" applyFill="1" applyBorder="1"/>
    <xf numFmtId="336" fontId="143" fillId="33" borderId="11" xfId="16319" applyNumberFormat="1" applyFont="1" applyFill="1" applyBorder="1"/>
    <xf numFmtId="164" fontId="0" fillId="33" borderId="0" xfId="0" applyFill="1"/>
    <xf numFmtId="164" fontId="0" fillId="33" borderId="0" xfId="0" quotePrefix="1" applyFill="1" applyBorder="1"/>
    <xf numFmtId="3" fontId="0" fillId="33" borderId="0" xfId="0" applyNumberFormat="1" applyFill="1" applyBorder="1"/>
    <xf numFmtId="3" fontId="157" fillId="33" borderId="0" xfId="17" applyNumberFormat="1" applyFont="1" applyFill="1" applyBorder="1"/>
    <xf numFmtId="3" fontId="148" fillId="33" borderId="0" xfId="17" applyNumberFormat="1" applyFont="1" applyFill="1" applyBorder="1"/>
    <xf numFmtId="3" fontId="157" fillId="33" borderId="127" xfId="17" applyNumberFormat="1" applyFont="1" applyFill="1" applyBorder="1"/>
    <xf numFmtId="336" fontId="143" fillId="33" borderId="42" xfId="16319" applyNumberFormat="1" applyFont="1" applyFill="1" applyBorder="1"/>
    <xf numFmtId="336" fontId="139" fillId="33" borderId="128" xfId="16319" applyNumberFormat="1" applyFont="1" applyFill="1" applyBorder="1"/>
    <xf numFmtId="336" fontId="143" fillId="33" borderId="0" xfId="16319" applyNumberFormat="1" applyFont="1" applyFill="1" applyBorder="1"/>
    <xf numFmtId="336" fontId="143" fillId="33" borderId="128" xfId="16319" applyNumberFormat="1" applyFont="1" applyFill="1" applyBorder="1"/>
    <xf numFmtId="336" fontId="151" fillId="33" borderId="0" xfId="16319" applyNumberFormat="1" applyFont="1" applyFill="1" applyBorder="1"/>
    <xf numFmtId="336" fontId="151" fillId="33" borderId="128" xfId="16319" applyNumberFormat="1" applyFont="1" applyFill="1" applyBorder="1"/>
    <xf numFmtId="336" fontId="143" fillId="33" borderId="111" xfId="16319" applyNumberFormat="1" applyFont="1" applyFill="1" applyBorder="1"/>
    <xf numFmtId="166" fontId="157" fillId="33" borderId="117" xfId="17" applyNumberFormat="1" applyFont="1" applyFill="1" applyBorder="1"/>
    <xf numFmtId="168" fontId="142" fillId="33" borderId="0" xfId="2" applyNumberFormat="1" applyFill="1" applyAlignment="1" applyProtection="1"/>
    <xf numFmtId="164" fontId="148" fillId="33" borderId="0" xfId="17" applyFont="1" applyFill="1"/>
    <xf numFmtId="164" fontId="0" fillId="33" borderId="0" xfId="0" applyFill="1"/>
    <xf numFmtId="335" fontId="157" fillId="33" borderId="117" xfId="16045" applyNumberFormat="1" applyFont="1" applyFill="1" applyBorder="1"/>
    <xf numFmtId="335" fontId="139" fillId="33" borderId="0" xfId="16145" applyNumberFormat="1" applyFont="1" applyFill="1"/>
    <xf numFmtId="164" fontId="0" fillId="33" borderId="0" xfId="0" applyFill="1"/>
    <xf numFmtId="164" fontId="139" fillId="33" borderId="0" xfId="17" applyFill="1"/>
    <xf numFmtId="14" fontId="0" fillId="33" borderId="107" xfId="21" applyNumberFormat="1" applyFont="1" applyFill="1" applyBorder="1" applyAlignment="1">
      <alignment horizontal="right" wrapText="1"/>
    </xf>
    <xf numFmtId="14" fontId="0" fillId="33" borderId="107" xfId="21" applyNumberFormat="1" applyFont="1" applyFill="1" applyBorder="1" applyAlignment="1">
      <alignment horizontal="right" vertical="center" wrapText="1"/>
    </xf>
    <xf numFmtId="164" fontId="139" fillId="33" borderId="129" xfId="4" applyFill="1" applyBorder="1"/>
    <xf numFmtId="3" fontId="143" fillId="33" borderId="129" xfId="3" applyNumberFormat="1" applyFont="1" applyFill="1" applyBorder="1"/>
    <xf numFmtId="3" fontId="441" fillId="33" borderId="131" xfId="0" applyNumberFormat="1" applyFont="1" applyFill="1" applyBorder="1" applyAlignment="1">
      <alignment horizontal="right"/>
    </xf>
    <xf numFmtId="169" fontId="143" fillId="33" borderId="131" xfId="16170" applyNumberFormat="1" applyFont="1" applyFill="1" applyBorder="1"/>
    <xf numFmtId="164" fontId="0" fillId="33" borderId="0" xfId="0" applyFill="1"/>
    <xf numFmtId="164" fontId="148" fillId="33" borderId="0" xfId="0" applyFont="1" applyFill="1"/>
    <xf numFmtId="166" fontId="143" fillId="33" borderId="132" xfId="17" applyNumberFormat="1" applyFont="1" applyFill="1" applyBorder="1"/>
    <xf numFmtId="3" fontId="157" fillId="33" borderId="132" xfId="13156" applyNumberFormat="1" applyFont="1" applyFill="1" applyBorder="1"/>
    <xf numFmtId="164" fontId="0" fillId="33" borderId="0" xfId="0" applyFill="1"/>
    <xf numFmtId="164" fontId="148" fillId="33" borderId="0" xfId="0" applyFont="1" applyFill="1"/>
    <xf numFmtId="0" fontId="148" fillId="33" borderId="132" xfId="13156" applyFill="1" applyBorder="1"/>
    <xf numFmtId="173" fontId="412" fillId="33" borderId="0" xfId="13156" applyNumberFormat="1" applyFont="1" applyFill="1" applyBorder="1"/>
    <xf numFmtId="3" fontId="148" fillId="33" borderId="117" xfId="13156" applyNumberFormat="1" applyFill="1" applyBorder="1"/>
    <xf numFmtId="173" fontId="148" fillId="33" borderId="117" xfId="13156" applyNumberFormat="1" applyFill="1" applyBorder="1"/>
    <xf numFmtId="3" fontId="148" fillId="33" borderId="10" xfId="13156" applyNumberFormat="1" applyFill="1" applyBorder="1" applyAlignment="1">
      <alignment horizontal="right" wrapText="1"/>
    </xf>
    <xf numFmtId="173" fontId="157" fillId="33" borderId="117" xfId="13156" applyNumberFormat="1" applyFont="1" applyFill="1" applyBorder="1"/>
    <xf numFmtId="2" fontId="148" fillId="33" borderId="10" xfId="13156" applyNumberFormat="1" applyFill="1" applyBorder="1" applyAlignment="1">
      <alignment horizontal="right" wrapText="1"/>
    </xf>
    <xf numFmtId="3" fontId="143" fillId="33" borderId="0" xfId="21" applyNumberFormat="1" applyFont="1" applyFill="1" applyAlignment="1">
      <alignment vertical="center"/>
    </xf>
    <xf numFmtId="3" fontId="143" fillId="33" borderId="0" xfId="21" applyNumberFormat="1" applyFont="1" applyFill="1" applyAlignment="1">
      <alignment horizontal="right" vertical="center"/>
    </xf>
    <xf numFmtId="3" fontId="157" fillId="33" borderId="0" xfId="13156" applyNumberFormat="1" applyFont="1" applyFill="1" applyBorder="1"/>
    <xf numFmtId="3" fontId="148" fillId="33" borderId="0" xfId="17" applyNumberFormat="1" applyFont="1" applyFill="1" applyAlignment="1">
      <alignment horizontal="right"/>
    </xf>
    <xf numFmtId="14" fontId="139" fillId="33" borderId="107" xfId="21" applyNumberFormat="1" applyFill="1" applyBorder="1" applyAlignment="1">
      <alignment horizontal="left" vertical="center"/>
    </xf>
    <xf numFmtId="164" fontId="139" fillId="33" borderId="132" xfId="14" applyFill="1" applyBorder="1"/>
    <xf numFmtId="165" fontId="143" fillId="33" borderId="132" xfId="17" applyNumberFormat="1" applyFont="1" applyFill="1" applyBorder="1"/>
    <xf numFmtId="164" fontId="0" fillId="33" borderId="132" xfId="14" applyFont="1" applyFill="1" applyBorder="1"/>
    <xf numFmtId="3" fontId="139" fillId="33" borderId="0" xfId="14" applyNumberFormat="1" applyFill="1" applyAlignment="1">
      <alignment horizontal="right"/>
    </xf>
    <xf numFmtId="336" fontId="143" fillId="33" borderId="132" xfId="21" applyNumberFormat="1" applyFont="1" applyFill="1" applyBorder="1" applyAlignment="1">
      <alignment horizontal="right" wrapText="1"/>
    </xf>
    <xf numFmtId="164" fontId="139" fillId="33" borderId="0" xfId="17" applyFill="1"/>
    <xf numFmtId="344" fontId="0" fillId="33" borderId="0" xfId="0" applyNumberFormat="1" applyFill="1"/>
    <xf numFmtId="164" fontId="0" fillId="33" borderId="0" xfId="0" applyFill="1"/>
    <xf numFmtId="164" fontId="148" fillId="33" borderId="0" xfId="17" quotePrefix="1" applyFont="1" applyFill="1"/>
    <xf numFmtId="169" fontId="0" fillId="33" borderId="0" xfId="16396" applyNumberFormat="1" applyFont="1" applyFill="1"/>
    <xf numFmtId="174" fontId="139" fillId="33" borderId="133" xfId="21" applyNumberFormat="1" applyFill="1" applyBorder="1" applyAlignment="1">
      <alignment horizontal="right"/>
    </xf>
    <xf numFmtId="164" fontId="139" fillId="33" borderId="133" xfId="4" applyFill="1" applyBorder="1"/>
    <xf numFmtId="164" fontId="139" fillId="33" borderId="133" xfId="21" applyFill="1" applyBorder="1"/>
    <xf numFmtId="0" fontId="139" fillId="33" borderId="0" xfId="16397" applyFont="1" applyFill="1"/>
    <xf numFmtId="0" fontId="156" fillId="33" borderId="0" xfId="16397" applyFont="1" applyFill="1"/>
    <xf numFmtId="0" fontId="139" fillId="33" borderId="133" xfId="16397" applyFont="1" applyFill="1" applyBorder="1"/>
    <xf numFmtId="165" fontId="0" fillId="33" borderId="0" xfId="16397" quotePrefix="1" applyNumberFormat="1" applyFont="1" applyFill="1"/>
    <xf numFmtId="341" fontId="0" fillId="33" borderId="0" xfId="16397" quotePrefix="1" applyNumberFormat="1" applyFont="1" applyFill="1" applyAlignment="1">
      <alignment horizontal="left"/>
    </xf>
    <xf numFmtId="341" fontId="148" fillId="33" borderId="0" xfId="16397" quotePrefix="1" applyNumberFormat="1" applyFont="1" applyFill="1" applyAlignment="1">
      <alignment horizontal="left"/>
    </xf>
    <xf numFmtId="164" fontId="0" fillId="33" borderId="0" xfId="0" applyFill="1"/>
    <xf numFmtId="164" fontId="139" fillId="33" borderId="0" xfId="17" applyFill="1"/>
    <xf numFmtId="164" fontId="139" fillId="33" borderId="0" xfId="17" applyFill="1" applyBorder="1"/>
    <xf numFmtId="169" fontId="139" fillId="33" borderId="0" xfId="1" applyNumberFormat="1" applyFont="1" applyFill="1" applyBorder="1"/>
    <xf numFmtId="1" fontId="139" fillId="33" borderId="0" xfId="1" applyNumberFormat="1" applyFont="1" applyFill="1" applyBorder="1"/>
    <xf numFmtId="10" fontId="148" fillId="33" borderId="0" xfId="13157" applyNumberFormat="1" applyFont="1" applyFill="1"/>
    <xf numFmtId="10" fontId="0" fillId="33" borderId="0" xfId="13157" applyNumberFormat="1" applyFont="1" applyFill="1"/>
    <xf numFmtId="164" fontId="0" fillId="33" borderId="0" xfId="0" applyFill="1"/>
    <xf numFmtId="164" fontId="0" fillId="33" borderId="0" xfId="0" applyFill="1"/>
    <xf numFmtId="164" fontId="0" fillId="33" borderId="0" xfId="0" applyFill="1"/>
    <xf numFmtId="3" fontId="148" fillId="0" borderId="0" xfId="0" applyNumberFormat="1" applyFont="1" applyFill="1"/>
    <xf numFmtId="166" fontId="143" fillId="33" borderId="135" xfId="17" applyNumberFormat="1" applyFont="1" applyFill="1" applyBorder="1"/>
    <xf numFmtId="164" fontId="139" fillId="33" borderId="0" xfId="17" applyFill="1"/>
    <xf numFmtId="3" fontId="157" fillId="33" borderId="135" xfId="13156" applyNumberFormat="1" applyFont="1" applyFill="1" applyBorder="1"/>
    <xf numFmtId="169" fontId="143" fillId="33" borderId="135" xfId="16170" applyNumberFormat="1" applyFont="1" applyFill="1" applyBorder="1"/>
    <xf numFmtId="3" fontId="152" fillId="33" borderId="0" xfId="0" quotePrefix="1" applyNumberFormat="1" applyFont="1" applyFill="1" applyAlignment="1">
      <alignment horizontal="right"/>
    </xf>
    <xf numFmtId="3" fontId="441" fillId="33" borderId="135" xfId="0" applyNumberFormat="1" applyFont="1" applyFill="1" applyBorder="1" applyAlignment="1">
      <alignment horizontal="right"/>
    </xf>
    <xf numFmtId="3" fontId="148" fillId="33" borderId="0" xfId="13156" applyNumberFormat="1" applyFont="1" applyFill="1" applyAlignment="1">
      <alignment horizontal="right"/>
    </xf>
    <xf numFmtId="164" fontId="0" fillId="33" borderId="0" xfId="0" applyFill="1"/>
    <xf numFmtId="3" fontId="148" fillId="33" borderId="0" xfId="3" applyNumberFormat="1" applyFont="1" applyFill="1"/>
    <xf numFmtId="3" fontId="157" fillId="33" borderId="135" xfId="3" applyNumberFormat="1" applyFont="1" applyFill="1" applyBorder="1"/>
    <xf numFmtId="3" fontId="157" fillId="33" borderId="121" xfId="3" applyNumberFormat="1" applyFont="1" applyFill="1" applyBorder="1"/>
    <xf numFmtId="3" fontId="157" fillId="33" borderId="126" xfId="3" applyNumberFormat="1" applyFont="1" applyFill="1" applyBorder="1"/>
    <xf numFmtId="3" fontId="157" fillId="33" borderId="129" xfId="3" applyNumberFormat="1" applyFont="1" applyFill="1" applyBorder="1"/>
    <xf numFmtId="3" fontId="157" fillId="33" borderId="0" xfId="16157" applyNumberFormat="1" applyFont="1" applyFill="1" applyAlignment="1">
      <alignment horizontal="right"/>
    </xf>
    <xf numFmtId="172" fontId="412" fillId="33" borderId="117" xfId="21" applyNumberFormat="1" applyFont="1" applyFill="1" applyBorder="1" applyAlignment="1">
      <alignment horizontal="right" wrapText="1"/>
    </xf>
    <xf numFmtId="4" fontId="148" fillId="33" borderId="0" xfId="17" applyNumberFormat="1" applyFont="1" applyFill="1"/>
    <xf numFmtId="37" fontId="148" fillId="33" borderId="0" xfId="17" applyNumberFormat="1" applyFont="1" applyFill="1"/>
    <xf numFmtId="37" fontId="139" fillId="33" borderId="0" xfId="17" applyNumberFormat="1" applyFill="1"/>
    <xf numFmtId="164" fontId="0" fillId="33" borderId="0" xfId="0" applyFill="1"/>
    <xf numFmtId="164" fontId="0" fillId="33" borderId="0" xfId="0" applyFill="1" applyAlignment="1">
      <alignment horizontal="left"/>
    </xf>
    <xf numFmtId="164" fontId="0" fillId="0" borderId="0" xfId="0" quotePrefix="1" applyFill="1"/>
    <xf numFmtId="164" fontId="148" fillId="33" borderId="0" xfId="17" quotePrefix="1" applyFont="1" applyFill="1" applyBorder="1"/>
    <xf numFmtId="341" fontId="148" fillId="33" borderId="0" xfId="16397" quotePrefix="1" applyNumberFormat="1" applyFont="1" applyFill="1" applyBorder="1" applyAlignment="1">
      <alignment horizontal="left"/>
    </xf>
    <xf numFmtId="3" fontId="148" fillId="33" borderId="0" xfId="23" applyNumberFormat="1" applyFont="1" applyFill="1" applyBorder="1" applyAlignment="1">
      <alignment horizontal="right"/>
    </xf>
    <xf numFmtId="164" fontId="139" fillId="33" borderId="0" xfId="17" applyFill="1"/>
    <xf numFmtId="164" fontId="148" fillId="0" borderId="0" xfId="0" quotePrefix="1" applyFont="1" applyFill="1"/>
    <xf numFmtId="164" fontId="0" fillId="33" borderId="0" xfId="0" applyFill="1"/>
    <xf numFmtId="2" fontId="0" fillId="33" borderId="0" xfId="0" quotePrefix="1" applyNumberFormat="1" applyFill="1" applyAlignment="1">
      <alignment wrapText="1"/>
    </xf>
    <xf numFmtId="345" fontId="148" fillId="33" borderId="0" xfId="13157" applyNumberFormat="1" applyFont="1" applyFill="1"/>
    <xf numFmtId="164" fontId="0" fillId="33" borderId="0" xfId="0" applyFill="1"/>
    <xf numFmtId="164" fontId="0" fillId="33" borderId="0" xfId="0" applyFill="1"/>
    <xf numFmtId="164" fontId="151" fillId="33" borderId="100" xfId="21" applyFont="1" applyFill="1" applyBorder="1" applyAlignment="1">
      <alignment horizontal="right" wrapText="1"/>
    </xf>
    <xf numFmtId="164" fontId="0" fillId="33" borderId="0" xfId="0" applyFill="1"/>
    <xf numFmtId="164" fontId="0" fillId="33" borderId="0" xfId="0" applyFill="1" applyAlignment="1">
      <alignment wrapText="1"/>
    </xf>
    <xf numFmtId="164" fontId="0" fillId="33" borderId="0" xfId="0" applyFill="1"/>
    <xf numFmtId="164" fontId="139" fillId="33" borderId="0" xfId="17" applyFill="1"/>
    <xf numFmtId="3" fontId="157" fillId="33" borderId="136" xfId="17" applyNumberFormat="1" applyFont="1" applyFill="1" applyBorder="1"/>
    <xf numFmtId="3" fontId="148" fillId="33" borderId="100" xfId="17" applyNumberFormat="1" applyFont="1" applyFill="1" applyBorder="1" applyAlignment="1">
      <alignment horizontal="right" vertical="center" wrapText="1"/>
    </xf>
    <xf numFmtId="14" fontId="0" fillId="33" borderId="134" xfId="21" applyNumberFormat="1" applyFont="1" applyFill="1" applyBorder="1" applyAlignment="1">
      <alignment horizontal="right" vertical="center" wrapText="1"/>
    </xf>
    <xf numFmtId="10" fontId="148" fillId="33" borderId="0" xfId="17" applyNumberFormat="1" applyFont="1" applyFill="1"/>
    <xf numFmtId="164" fontId="139" fillId="33" borderId="0" xfId="17" applyFill="1"/>
    <xf numFmtId="164" fontId="0" fillId="33" borderId="0" xfId="0" applyFill="1"/>
    <xf numFmtId="4" fontId="139" fillId="33" borderId="0" xfId="14" applyNumberFormat="1" applyFill="1"/>
    <xf numFmtId="0" fontId="148" fillId="33" borderId="0" xfId="17" applyNumberFormat="1" applyFont="1" applyFill="1" applyAlignment="1">
      <alignment horizontal="left" vertical="center"/>
    </xf>
    <xf numFmtId="3" fontId="157" fillId="33" borderId="137" xfId="3" applyNumberFormat="1" applyFont="1" applyFill="1" applyBorder="1"/>
    <xf numFmtId="3" fontId="143" fillId="33" borderId="137" xfId="3" applyNumberFormat="1" applyFont="1" applyFill="1" applyBorder="1"/>
    <xf numFmtId="166" fontId="143" fillId="33" borderId="137" xfId="17" applyNumberFormat="1" applyFont="1" applyFill="1" applyBorder="1"/>
    <xf numFmtId="164" fontId="0" fillId="33" borderId="0" xfId="0" applyFill="1"/>
    <xf numFmtId="164" fontId="0" fillId="33" borderId="0" xfId="0" applyFill="1"/>
    <xf numFmtId="0" fontId="148" fillId="33" borderId="138" xfId="13156" applyFill="1" applyBorder="1"/>
    <xf numFmtId="3" fontId="157" fillId="33" borderId="138" xfId="13156" applyNumberFormat="1" applyFont="1" applyFill="1" applyBorder="1"/>
    <xf numFmtId="169" fontId="143" fillId="33" borderId="138" xfId="16170" applyNumberFormat="1" applyFont="1" applyFill="1" applyBorder="1"/>
    <xf numFmtId="168" fontId="0" fillId="33" borderId="0" xfId="0" applyNumberFormat="1" applyFill="1"/>
    <xf numFmtId="3" fontId="441" fillId="33" borderId="139" xfId="0" applyNumberFormat="1" applyFont="1" applyFill="1" applyBorder="1" applyAlignment="1">
      <alignment horizontal="right"/>
    </xf>
    <xf numFmtId="346" fontId="139" fillId="33" borderId="0" xfId="3" applyNumberFormat="1" applyFill="1"/>
    <xf numFmtId="164" fontId="148" fillId="33" borderId="0" xfId="0" applyFont="1" applyFill="1" applyAlignment="1">
      <alignment wrapText="1"/>
    </xf>
    <xf numFmtId="164" fontId="148" fillId="33" borderId="0" xfId="0" applyFont="1" applyFill="1"/>
    <xf numFmtId="164" fontId="379" fillId="33" borderId="0" xfId="0" applyFont="1" applyFill="1" applyAlignment="1">
      <alignment wrapText="1"/>
    </xf>
    <xf numFmtId="164" fontId="139" fillId="33" borderId="0" xfId="17" applyFill="1"/>
    <xf numFmtId="164" fontId="0" fillId="33" borderId="0" xfId="0" applyFill="1"/>
    <xf numFmtId="164" fontId="148" fillId="33" borderId="0" xfId="0" applyFont="1" applyFill="1"/>
    <xf numFmtId="0" fontId="148" fillId="33" borderId="100" xfId="13156" applyFill="1" applyBorder="1"/>
    <xf numFmtId="164" fontId="148" fillId="33" borderId="100" xfId="21" applyFont="1" applyFill="1" applyBorder="1" applyAlignment="1">
      <alignment horizontal="right" wrapText="1"/>
    </xf>
    <xf numFmtId="238" fontId="151" fillId="33" borderId="100" xfId="21" applyNumberFormat="1" applyFont="1" applyFill="1" applyBorder="1" applyAlignment="1">
      <alignment horizontal="right" wrapText="1"/>
    </xf>
    <xf numFmtId="3" fontId="148" fillId="33" borderId="140" xfId="13156" applyNumberFormat="1" applyFont="1" applyFill="1" applyBorder="1" applyAlignment="1">
      <alignment horizontal="right"/>
    </xf>
    <xf numFmtId="173" fontId="438" fillId="33" borderId="140" xfId="13156" applyNumberFormat="1" applyFont="1" applyFill="1" applyBorder="1" applyAlignment="1">
      <alignment horizontal="right"/>
    </xf>
    <xf numFmtId="164" fontId="0" fillId="33" borderId="0" xfId="0" applyFill="1"/>
    <xf numFmtId="164" fontId="139" fillId="33" borderId="82" xfId="21" applyFill="1" applyBorder="1" applyAlignment="1">
      <alignment horizontal="center" wrapText="1"/>
    </xf>
    <xf numFmtId="164" fontId="0" fillId="33" borderId="82" xfId="0" applyFill="1" applyBorder="1" applyAlignment="1">
      <alignment horizontal="center" wrapText="1"/>
    </xf>
    <xf numFmtId="14" fontId="0" fillId="33" borderId="0" xfId="13300" quotePrefix="1" applyNumberFormat="1" applyFont="1" applyFill="1" applyAlignment="1">
      <alignment horizontal="left" wrapText="1"/>
    </xf>
    <xf numFmtId="164" fontId="139" fillId="33" borderId="0" xfId="15805" applyFill="1" applyAlignment="1">
      <alignment wrapText="1"/>
    </xf>
    <xf numFmtId="14" fontId="0" fillId="33" borderId="134" xfId="13300" applyNumberFormat="1" applyFont="1" applyFill="1" applyBorder="1" applyAlignment="1">
      <alignment horizontal="right" vertical="center" wrapText="1"/>
    </xf>
    <xf numFmtId="14" fontId="150" fillId="33" borderId="100" xfId="13300" applyNumberFormat="1" applyFont="1" applyFill="1" applyBorder="1" applyAlignment="1">
      <alignment horizontal="right" vertical="center" wrapText="1"/>
    </xf>
    <xf numFmtId="164" fontId="0" fillId="33" borderId="0" xfId="0" applyFill="1"/>
    <xf numFmtId="164" fontId="0" fillId="33" borderId="0" xfId="0" applyFill="1" applyAlignment="1">
      <alignment wrapText="1"/>
    </xf>
    <xf numFmtId="164" fontId="0" fillId="33" borderId="0" xfId="4" applyFont="1" applyFill="1" applyAlignment="1">
      <alignment horizontal="left" wrapText="1"/>
    </xf>
    <xf numFmtId="164" fontId="148" fillId="33" borderId="0" xfId="17" quotePrefix="1" applyFont="1" applyFill="1" applyBorder="1" applyAlignment="1">
      <alignment horizontal="right"/>
    </xf>
    <xf numFmtId="10" fontId="148" fillId="33" borderId="0" xfId="13157" quotePrefix="1" applyNumberFormat="1" applyFont="1" applyFill="1"/>
    <xf numFmtId="164" fontId="0" fillId="33" borderId="0" xfId="0" applyFill="1"/>
    <xf numFmtId="164" fontId="0" fillId="33" borderId="0" xfId="17" applyFont="1" applyFill="1" applyAlignment="1">
      <alignment horizontal="left" wrapText="1"/>
    </xf>
    <xf numFmtId="3" fontId="152" fillId="33" borderId="0" xfId="17" applyNumberFormat="1" applyFont="1" applyFill="1" applyAlignment="1">
      <alignment horizontal="right"/>
    </xf>
    <xf numFmtId="3" fontId="156" fillId="33" borderId="0" xfId="17" applyNumberFormat="1" applyFont="1" applyFill="1" applyAlignment="1">
      <alignment horizontal="right"/>
    </xf>
    <xf numFmtId="3" fontId="454" fillId="33" borderId="0" xfId="17" applyNumberFormat="1" applyFont="1" applyFill="1" applyAlignment="1">
      <alignment horizontal="center" vertical="center" wrapText="1"/>
    </xf>
    <xf numFmtId="14" fontId="148" fillId="33" borderId="0" xfId="21" applyNumberFormat="1" applyFont="1" applyFill="1" applyAlignment="1">
      <alignment horizontal="left" vertical="center"/>
    </xf>
    <xf numFmtId="164" fontId="148" fillId="33" borderId="82" xfId="17" applyFont="1" applyFill="1" applyBorder="1" applyAlignment="1">
      <alignment horizontal="center"/>
    </xf>
    <xf numFmtId="164" fontId="0" fillId="33" borderId="0" xfId="0" applyFill="1"/>
    <xf numFmtId="164" fontId="139" fillId="33" borderId="0" xfId="17" applyFill="1"/>
    <xf numFmtId="164" fontId="0" fillId="33" borderId="141" xfId="14" applyFont="1" applyFill="1" applyBorder="1"/>
    <xf numFmtId="164" fontId="139" fillId="33" borderId="141" xfId="14" applyFill="1" applyBorder="1"/>
    <xf numFmtId="164" fontId="139" fillId="33" borderId="141" xfId="14" applyFill="1" applyBorder="1" applyAlignment="1">
      <alignment horizontal="right"/>
    </xf>
    <xf numFmtId="164" fontId="0" fillId="33" borderId="107" xfId="14" applyFont="1" applyFill="1" applyBorder="1" applyAlignment="1">
      <alignment horizontal="right" wrapText="1"/>
    </xf>
    <xf numFmtId="164" fontId="139" fillId="33" borderId="141" xfId="21" applyFill="1" applyBorder="1"/>
    <xf numFmtId="165" fontId="157" fillId="33" borderId="141" xfId="17" applyNumberFormat="1" applyFont="1" applyFill="1" applyBorder="1"/>
    <xf numFmtId="0" fontId="148" fillId="33" borderId="0" xfId="16454" applyFont="1" applyFill="1"/>
    <xf numFmtId="0" fontId="157" fillId="33" borderId="0" xfId="16454" applyFont="1" applyFill="1"/>
    <xf numFmtId="169" fontId="148" fillId="33" borderId="0" xfId="16457" applyNumberFormat="1" applyFont="1" applyFill="1"/>
    <xf numFmtId="3" fontId="157" fillId="33" borderId="141" xfId="17" applyNumberFormat="1" applyFont="1" applyFill="1" applyBorder="1"/>
    <xf numFmtId="164" fontId="139" fillId="33" borderId="0" xfId="17" applyFill="1"/>
    <xf numFmtId="164" fontId="0" fillId="33" borderId="0" xfId="0" applyFill="1"/>
    <xf numFmtId="3" fontId="157" fillId="33" borderId="142" xfId="3" applyNumberFormat="1" applyFont="1" applyFill="1" applyBorder="1"/>
    <xf numFmtId="3" fontId="143" fillId="33" borderId="142" xfId="3" applyNumberFormat="1" applyFont="1" applyFill="1" applyBorder="1"/>
    <xf numFmtId="166" fontId="143" fillId="33" borderId="142" xfId="17" applyNumberFormat="1" applyFont="1" applyFill="1" applyBorder="1"/>
    <xf numFmtId="0" fontId="148" fillId="33" borderId="142" xfId="13156" applyFill="1" applyBorder="1"/>
    <xf numFmtId="3" fontId="157" fillId="33" borderId="142" xfId="13156" applyNumberFormat="1" applyFont="1" applyFill="1" applyBorder="1"/>
    <xf numFmtId="164" fontId="139" fillId="33" borderId="0" xfId="17" applyFill="1"/>
    <xf numFmtId="165" fontId="143" fillId="33" borderId="142" xfId="17" applyNumberFormat="1" applyFont="1" applyFill="1" applyBorder="1"/>
    <xf numFmtId="164" fontId="0" fillId="33" borderId="0" xfId="0" applyFill="1"/>
    <xf numFmtId="169" fontId="143" fillId="33" borderId="142" xfId="16170" applyNumberFormat="1" applyFont="1" applyFill="1" applyBorder="1"/>
    <xf numFmtId="3" fontId="441" fillId="33" borderId="142" xfId="0" applyNumberFormat="1" applyFont="1" applyFill="1" applyBorder="1" applyAlignment="1">
      <alignment horizontal="right"/>
    </xf>
    <xf numFmtId="164" fontId="0" fillId="33" borderId="0" xfId="0" applyFill="1"/>
    <xf numFmtId="164" fontId="0" fillId="33" borderId="0" xfId="0" applyFill="1"/>
    <xf numFmtId="164" fontId="0" fillId="33" borderId="0" xfId="0" applyFill="1"/>
    <xf numFmtId="164" fontId="0" fillId="33" borderId="0" xfId="0" applyFill="1"/>
    <xf numFmtId="164" fontId="0" fillId="33" borderId="0" xfId="0" applyFill="1" applyAlignment="1"/>
    <xf numFmtId="164" fontId="148" fillId="33" borderId="0" xfId="17" quotePrefix="1" applyFont="1" applyFill="1"/>
    <xf numFmtId="165" fontId="0" fillId="0" borderId="0" xfId="4" quotePrefix="1" applyNumberFormat="1" applyFont="1"/>
    <xf numFmtId="3" fontId="148" fillId="0" borderId="0" xfId="23" applyNumberFormat="1" applyFont="1"/>
    <xf numFmtId="175" fontId="148" fillId="0" borderId="0" xfId="28" applyNumberFormat="1" applyFont="1" applyFill="1" applyAlignment="1">
      <alignment horizontal="right" vertical="center"/>
    </xf>
    <xf numFmtId="164" fontId="148" fillId="33" borderId="0" xfId="17" quotePrefix="1" applyFont="1" applyFill="1" applyAlignment="1">
      <alignment horizontal="right"/>
    </xf>
    <xf numFmtId="164" fontId="139" fillId="33" borderId="82" xfId="17" quotePrefix="1" applyFill="1" applyBorder="1" applyAlignment="1">
      <alignment horizontal="right"/>
    </xf>
    <xf numFmtId="164" fontId="139" fillId="33" borderId="82" xfId="17" quotePrefix="1" applyFill="1" applyBorder="1"/>
    <xf numFmtId="166" fontId="0" fillId="33" borderId="82" xfId="21" applyNumberFormat="1" applyFont="1" applyFill="1" applyBorder="1" applyAlignment="1">
      <alignment horizontal="right" wrapText="1"/>
    </xf>
    <xf numFmtId="164" fontId="139" fillId="33" borderId="143" xfId="17" quotePrefix="1" applyFill="1" applyBorder="1"/>
    <xf numFmtId="166" fontId="139" fillId="33" borderId="143" xfId="21" applyNumberFormat="1" applyFill="1" applyBorder="1" applyAlignment="1">
      <alignment horizontal="right" wrapText="1"/>
    </xf>
    <xf numFmtId="166" fontId="0" fillId="33" borderId="143" xfId="21" applyNumberFormat="1" applyFont="1" applyFill="1" applyBorder="1" applyAlignment="1">
      <alignment horizontal="right" wrapText="1"/>
    </xf>
    <xf numFmtId="164" fontId="0" fillId="33" borderId="0" xfId="0" applyFill="1"/>
    <xf numFmtId="164" fontId="139" fillId="33" borderId="0" xfId="17" applyFill="1"/>
    <xf numFmtId="164" fontId="139" fillId="33" borderId="0" xfId="4" applyFill="1" applyAlignment="1">
      <alignment horizontal="left" wrapText="1"/>
    </xf>
    <xf numFmtId="164" fontId="139" fillId="33" borderId="82" xfId="4" applyFill="1" applyBorder="1" applyAlignment="1">
      <alignment horizontal="left" wrapText="1"/>
    </xf>
    <xf numFmtId="164" fontId="139" fillId="33" borderId="0" xfId="4" applyFill="1" applyAlignment="1">
      <alignment horizontal="left"/>
    </xf>
    <xf numFmtId="3" fontId="157" fillId="33" borderId="143" xfId="17" applyNumberFormat="1" applyFont="1" applyFill="1" applyBorder="1"/>
    <xf numFmtId="164" fontId="139" fillId="33" borderId="0" xfId="17" applyFill="1"/>
    <xf numFmtId="164" fontId="0" fillId="33" borderId="0" xfId="0" applyFill="1"/>
    <xf numFmtId="164" fontId="139" fillId="33" borderId="0" xfId="17" applyFill="1"/>
    <xf numFmtId="164" fontId="143" fillId="33" borderId="0" xfId="4" applyFont="1" applyFill="1" applyAlignment="1">
      <alignment wrapText="1"/>
    </xf>
    <xf numFmtId="3" fontId="157" fillId="33" borderId="143" xfId="3" applyNumberFormat="1" applyFont="1" applyFill="1" applyBorder="1"/>
    <xf numFmtId="0" fontId="148" fillId="33" borderId="143" xfId="13156" applyFill="1" applyBorder="1"/>
    <xf numFmtId="3" fontId="157" fillId="33" borderId="143" xfId="13156" applyNumberFormat="1" applyFont="1" applyFill="1" applyBorder="1"/>
    <xf numFmtId="3" fontId="441" fillId="33" borderId="143" xfId="0" applyNumberFormat="1" applyFont="1" applyFill="1" applyBorder="1" applyAlignment="1">
      <alignment horizontal="right"/>
    </xf>
    <xf numFmtId="164" fontId="0" fillId="33" borderId="0" xfId="0" applyFill="1"/>
    <xf numFmtId="164" fontId="148" fillId="33" borderId="0" xfId="14" applyFont="1" applyFill="1" applyAlignment="1">
      <alignment horizontal="left"/>
    </xf>
    <xf numFmtId="164" fontId="139" fillId="33" borderId="0" xfId="14" applyFill="1" applyAlignment="1">
      <alignment horizontal="left" wrapText="1"/>
    </xf>
    <xf numFmtId="164" fontId="0" fillId="33" borderId="0" xfId="14" applyFont="1" applyFill="1" applyAlignment="1">
      <alignment horizontal="left"/>
    </xf>
    <xf numFmtId="166" fontId="148" fillId="33" borderId="0" xfId="13179" applyNumberFormat="1" applyFont="1" applyFill="1"/>
    <xf numFmtId="3" fontId="143" fillId="33" borderId="143" xfId="3" applyNumberFormat="1" applyFont="1" applyFill="1" applyBorder="1"/>
    <xf numFmtId="166" fontId="143" fillId="33" borderId="143" xfId="17" applyNumberFormat="1" applyFont="1" applyFill="1" applyBorder="1"/>
    <xf numFmtId="169" fontId="143" fillId="33" borderId="143" xfId="16170" applyNumberFormat="1" applyFont="1" applyFill="1" applyBorder="1"/>
    <xf numFmtId="164" fontId="139" fillId="33" borderId="0" xfId="13300" applyFill="1" applyAlignment="1">
      <alignment wrapText="1"/>
    </xf>
    <xf numFmtId="0" fontId="139" fillId="33" borderId="0" xfId="16500" applyFont="1" applyFill="1"/>
    <xf numFmtId="342" fontId="139" fillId="33" borderId="0" xfId="16500" applyNumberFormat="1" applyFont="1" applyFill="1"/>
    <xf numFmtId="336" fontId="139" fillId="33" borderId="0" xfId="16500" applyNumberFormat="1" applyFont="1" applyFill="1"/>
    <xf numFmtId="0" fontId="0" fillId="33" borderId="0" xfId="16500" applyFont="1" applyFill="1" applyAlignment="1">
      <alignment horizontal="left"/>
    </xf>
    <xf numFmtId="0" fontId="0" fillId="0" borderId="0" xfId="16500" applyFont="1" applyAlignment="1">
      <alignment horizontal="left"/>
    </xf>
    <xf numFmtId="336" fontId="0" fillId="33" borderId="0" xfId="16500" applyNumberFormat="1" applyFont="1" applyFill="1" applyAlignment="1">
      <alignment horizontal="left"/>
    </xf>
    <xf numFmtId="336" fontId="143" fillId="33" borderId="0" xfId="16500" applyNumberFormat="1" applyFont="1" applyFill="1" applyAlignment="1">
      <alignment horizontal="right"/>
    </xf>
    <xf numFmtId="336" fontId="150" fillId="33" borderId="0" xfId="16500" applyNumberFormat="1" applyFont="1" applyFill="1" applyAlignment="1">
      <alignment horizontal="right"/>
    </xf>
    <xf numFmtId="14" fontId="143" fillId="33" borderId="143" xfId="13300" quotePrefix="1" applyNumberFormat="1" applyFont="1" applyFill="1" applyBorder="1" applyAlignment="1">
      <alignment horizontal="left" wrapText="1"/>
    </xf>
    <xf numFmtId="336" fontId="151" fillId="33" borderId="0" xfId="16500" applyNumberFormat="1" applyFont="1" applyFill="1" applyAlignment="1">
      <alignment horizontal="right"/>
    </xf>
    <xf numFmtId="336" fontId="139" fillId="33" borderId="0" xfId="16500" applyNumberFormat="1" applyFont="1" applyFill="1" applyAlignment="1">
      <alignment horizontal="right"/>
    </xf>
    <xf numFmtId="336" fontId="139" fillId="125" borderId="125" xfId="16500" applyNumberFormat="1" applyFont="1" applyFill="1" applyBorder="1" applyAlignment="1">
      <alignment horizontal="right"/>
    </xf>
    <xf numFmtId="343" fontId="151" fillId="33" borderId="0" xfId="16500" applyNumberFormat="1" applyFont="1" applyFill="1" applyAlignment="1">
      <alignment horizontal="right"/>
    </xf>
    <xf numFmtId="336" fontId="143" fillId="33" borderId="107" xfId="16500" applyNumberFormat="1" applyFont="1" applyFill="1" applyBorder="1" applyAlignment="1">
      <alignment horizontal="right" wrapText="1"/>
    </xf>
    <xf numFmtId="336" fontId="0" fillId="125" borderId="144" xfId="16500" applyNumberFormat="1" applyFont="1" applyFill="1" applyBorder="1" applyAlignment="1">
      <alignment horizontal="right" wrapText="1"/>
    </xf>
    <xf numFmtId="336" fontId="151" fillId="33" borderId="107" xfId="16500" applyNumberFormat="1" applyFont="1" applyFill="1" applyBorder="1" applyAlignment="1">
      <alignment horizontal="right" wrapText="1"/>
    </xf>
    <xf numFmtId="336" fontId="139" fillId="33" borderId="107" xfId="16500" applyNumberFormat="1" applyFont="1" applyFill="1" applyBorder="1" applyAlignment="1">
      <alignment horizontal="right" wrapText="1"/>
    </xf>
    <xf numFmtId="336" fontId="0" fillId="33" borderId="107" xfId="16500" applyNumberFormat="1" applyFont="1" applyFill="1" applyBorder="1" applyAlignment="1">
      <alignment horizontal="right" wrapText="1"/>
    </xf>
    <xf numFmtId="336" fontId="143" fillId="33" borderId="0" xfId="16500" applyNumberFormat="1" applyFont="1" applyFill="1" applyAlignment="1">
      <alignment horizontal="right" wrapText="1"/>
    </xf>
    <xf numFmtId="336" fontId="139" fillId="33" borderId="0" xfId="16500" applyNumberFormat="1" applyFont="1" applyFill="1" applyAlignment="1">
      <alignment horizontal="right" wrapText="1"/>
    </xf>
    <xf numFmtId="0" fontId="139" fillId="33" borderId="143" xfId="16500" applyFont="1" applyFill="1" applyBorder="1"/>
    <xf numFmtId="0" fontId="157" fillId="33" borderId="0" xfId="16501" applyFont="1" applyFill="1" applyAlignment="1">
      <alignment vertical="center"/>
    </xf>
    <xf numFmtId="0" fontId="139" fillId="33" borderId="0" xfId="16501" applyFont="1" applyFill="1"/>
    <xf numFmtId="0" fontId="157" fillId="33" borderId="143" xfId="16501" applyFont="1" applyFill="1" applyBorder="1" applyAlignment="1">
      <alignment horizontal="left" vertical="center"/>
    </xf>
    <xf numFmtId="164" fontId="139" fillId="33" borderId="143" xfId="13300" applyFill="1" applyBorder="1" applyAlignment="1">
      <alignment horizontal="left" vertical="center"/>
    </xf>
    <xf numFmtId="0" fontId="139" fillId="33" borderId="107" xfId="16501" applyFont="1" applyFill="1" applyBorder="1" applyAlignment="1">
      <alignment vertical="center"/>
    </xf>
    <xf numFmtId="0" fontId="0" fillId="33" borderId="107" xfId="16502" applyFont="1" applyFill="1" applyBorder="1" applyAlignment="1">
      <alignment horizontal="center" wrapText="1"/>
    </xf>
    <xf numFmtId="0" fontId="0" fillId="33" borderId="107" xfId="16501" applyFont="1" applyFill="1" applyBorder="1" applyAlignment="1">
      <alignment horizontal="center" wrapText="1"/>
    </xf>
    <xf numFmtId="0" fontId="157" fillId="33" borderId="0" xfId="16501" applyFont="1" applyFill="1"/>
    <xf numFmtId="335" fontId="157" fillId="33" borderId="0" xfId="16501" applyNumberFormat="1" applyFont="1" applyFill="1"/>
    <xf numFmtId="0" fontId="151" fillId="33" borderId="0" xfId="16501" applyFont="1" applyFill="1" applyAlignment="1">
      <alignment horizontal="left"/>
    </xf>
    <xf numFmtId="335" fontId="438" fillId="33" borderId="0" xfId="16501" applyNumberFormat="1" applyFont="1" applyFill="1"/>
    <xf numFmtId="0" fontId="438" fillId="33" borderId="0" xfId="16501" applyFont="1" applyFill="1"/>
    <xf numFmtId="0" fontId="157" fillId="33" borderId="143" xfId="16501" applyFont="1" applyFill="1" applyBorder="1"/>
    <xf numFmtId="335" fontId="157" fillId="33" borderId="143" xfId="16501" applyNumberFormat="1" applyFont="1" applyFill="1" applyBorder="1"/>
    <xf numFmtId="0" fontId="148" fillId="33" borderId="0" xfId="16501" applyFont="1" applyFill="1" applyAlignment="1">
      <alignment horizontal="left" wrapText="1"/>
    </xf>
    <xf numFmtId="0" fontId="0" fillId="33" borderId="0" xfId="16501" applyFont="1" applyFill="1" applyAlignment="1">
      <alignment wrapText="1"/>
    </xf>
    <xf numFmtId="336" fontId="139" fillId="33" borderId="0" xfId="16501" applyNumberFormat="1" applyFont="1" applyFill="1"/>
    <xf numFmtId="0" fontId="0" fillId="33" borderId="0" xfId="16501" applyFont="1" applyFill="1" applyAlignment="1">
      <alignment horizontal="left"/>
    </xf>
    <xf numFmtId="336" fontId="143" fillId="33" borderId="143" xfId="16501" applyNumberFormat="1" applyFont="1" applyFill="1" applyBorder="1"/>
    <xf numFmtId="0" fontId="143" fillId="33" borderId="143" xfId="16501" applyFont="1" applyFill="1" applyBorder="1"/>
    <xf numFmtId="343" fontId="150" fillId="33" borderId="0" xfId="16501" applyNumberFormat="1" applyFont="1" applyFill="1"/>
    <xf numFmtId="343" fontId="150" fillId="33" borderId="62" xfId="16501" applyNumberFormat="1" applyFont="1" applyFill="1" applyBorder="1"/>
    <xf numFmtId="0" fontId="150" fillId="33" borderId="0" xfId="16501" applyFont="1" applyFill="1"/>
    <xf numFmtId="336" fontId="143" fillId="33" borderId="0" xfId="16501" applyNumberFormat="1" applyFont="1" applyFill="1"/>
    <xf numFmtId="343" fontId="151" fillId="33" borderId="0" xfId="16501" applyNumberFormat="1" applyFont="1" applyFill="1"/>
    <xf numFmtId="343" fontId="151" fillId="33" borderId="62" xfId="16501" applyNumberFormat="1" applyFont="1" applyFill="1" applyBorder="1"/>
    <xf numFmtId="0" fontId="143" fillId="33" borderId="0" xfId="16501" applyFont="1" applyFill="1"/>
    <xf numFmtId="336" fontId="151" fillId="33" borderId="62" xfId="16501" applyNumberFormat="1" applyFont="1" applyFill="1" applyBorder="1"/>
    <xf numFmtId="336" fontId="151" fillId="33" borderId="0" xfId="16501" applyNumberFormat="1" applyFont="1" applyFill="1"/>
    <xf numFmtId="10" fontId="143" fillId="33" borderId="0" xfId="13157" applyNumberFormat="1" applyFont="1" applyFill="1"/>
    <xf numFmtId="336" fontId="143" fillId="33" borderId="109" xfId="16501" applyNumberFormat="1" applyFont="1" applyFill="1" applyBorder="1"/>
    <xf numFmtId="0" fontId="143" fillId="33" borderId="0" xfId="16501" applyFont="1" applyFill="1" applyAlignment="1">
      <alignment horizontal="left"/>
    </xf>
    <xf numFmtId="0" fontId="139" fillId="33" borderId="107" xfId="16501" applyFont="1" applyFill="1" applyBorder="1"/>
    <xf numFmtId="0" fontId="139" fillId="33" borderId="143" xfId="16501" applyFont="1" applyFill="1" applyBorder="1"/>
    <xf numFmtId="2" fontId="139" fillId="33" borderId="0" xfId="17" applyNumberFormat="1" applyFill="1"/>
    <xf numFmtId="9" fontId="0" fillId="33" borderId="0" xfId="13157" applyFont="1" applyFill="1" applyAlignment="1">
      <alignment horizontal="left"/>
    </xf>
    <xf numFmtId="2" fontId="0" fillId="33" borderId="0" xfId="13157" applyNumberFormat="1" applyFont="1" applyFill="1"/>
    <xf numFmtId="3" fontId="157" fillId="84" borderId="113" xfId="13179" applyNumberFormat="1" applyFont="1" applyFill="1" applyBorder="1"/>
    <xf numFmtId="43" fontId="148" fillId="33" borderId="0" xfId="1" applyFont="1" applyFill="1"/>
    <xf numFmtId="164" fontId="0" fillId="33" borderId="0" xfId="0" applyFill="1"/>
    <xf numFmtId="336" fontId="139" fillId="125" borderId="145" xfId="16500" applyNumberFormat="1" applyFont="1" applyFill="1" applyBorder="1" applyAlignment="1">
      <alignment horizontal="right"/>
    </xf>
    <xf numFmtId="336" fontId="143" fillId="125" borderId="125" xfId="16500" applyNumberFormat="1" applyFont="1" applyFill="1" applyBorder="1" applyAlignment="1">
      <alignment horizontal="right"/>
    </xf>
    <xf numFmtId="336" fontId="151" fillId="33" borderId="0" xfId="16501" applyNumberFormat="1" applyFont="1" applyFill="1" applyBorder="1"/>
    <xf numFmtId="343" fontId="151" fillId="33" borderId="0" xfId="16501" applyNumberFormat="1" applyFont="1" applyFill="1" applyBorder="1"/>
    <xf numFmtId="343" fontId="150" fillId="33" borderId="0" xfId="16501" applyNumberFormat="1" applyFont="1" applyFill="1" applyBorder="1"/>
    <xf numFmtId="336" fontId="143" fillId="33" borderId="146" xfId="16501" applyNumberFormat="1" applyFont="1" applyFill="1" applyBorder="1"/>
    <xf numFmtId="9" fontId="143" fillId="33" borderId="0" xfId="13157" applyFont="1" applyFill="1"/>
    <xf numFmtId="164" fontId="148" fillId="33" borderId="0" xfId="17" applyFont="1" applyFill="1"/>
    <xf numFmtId="164" fontId="0" fillId="33" borderId="0" xfId="0" applyFill="1"/>
    <xf numFmtId="343" fontId="151" fillId="33" borderId="0" xfId="21" applyNumberFormat="1" applyFont="1" applyFill="1" applyAlignment="1">
      <alignment horizontal="right" wrapText="1"/>
    </xf>
    <xf numFmtId="165" fontId="157" fillId="33" borderId="0" xfId="17" applyNumberFormat="1" applyFont="1" applyFill="1"/>
    <xf numFmtId="164" fontId="0" fillId="33" borderId="0" xfId="0" applyFill="1"/>
    <xf numFmtId="164" fontId="0" fillId="33" borderId="0" xfId="0" applyFill="1"/>
    <xf numFmtId="164" fontId="0" fillId="33" borderId="0" xfId="0" quotePrefix="1" applyFont="1" applyFill="1"/>
    <xf numFmtId="164" fontId="0" fillId="33" borderId="0" xfId="0" quotePrefix="1" applyFont="1" applyFill="1" applyAlignment="1">
      <alignment horizontal="center"/>
    </xf>
    <xf numFmtId="164" fontId="0" fillId="33" borderId="0" xfId="0" quotePrefix="1" applyFont="1" applyFill="1" applyAlignment="1">
      <alignment horizontal="left"/>
    </xf>
    <xf numFmtId="164" fontId="0" fillId="33" borderId="0" xfId="0" applyFont="1" applyFill="1"/>
    <xf numFmtId="164" fontId="0" fillId="33" borderId="0" xfId="0" applyFont="1" applyFill="1" applyAlignment="1">
      <alignment wrapText="1"/>
    </xf>
    <xf numFmtId="164" fontId="0" fillId="33" borderId="0" xfId="0" applyFont="1" applyFill="1" applyAlignment="1">
      <alignment horizontal="left" wrapText="1"/>
    </xf>
    <xf numFmtId="14" fontId="139" fillId="33" borderId="107" xfId="21" applyNumberFormat="1" applyFill="1" applyBorder="1" applyAlignment="1">
      <alignment horizontal="left" vertical="center"/>
    </xf>
    <xf numFmtId="164" fontId="0" fillId="33" borderId="0" xfId="0" applyFill="1"/>
    <xf numFmtId="164" fontId="139" fillId="33" borderId="0" xfId="17" applyFill="1"/>
    <xf numFmtId="164" fontId="139" fillId="33" borderId="0" xfId="4" applyFill="1" applyAlignment="1">
      <alignment horizontal="left" wrapText="1"/>
    </xf>
    <xf numFmtId="164" fontId="139" fillId="33" borderId="0" xfId="4" applyFill="1" applyAlignment="1">
      <alignment horizontal="left"/>
    </xf>
    <xf numFmtId="165" fontId="150" fillId="33" borderId="0" xfId="17" applyNumberFormat="1" applyFont="1" applyFill="1" applyBorder="1"/>
    <xf numFmtId="336" fontId="150" fillId="33" borderId="0" xfId="21" applyNumberFormat="1" applyFont="1" applyFill="1" applyBorder="1" applyAlignment="1">
      <alignment horizontal="right" wrapText="1"/>
    </xf>
    <xf numFmtId="343" fontId="150" fillId="33" borderId="0" xfId="13157" applyNumberFormat="1" applyFont="1" applyFill="1" applyBorder="1" applyAlignment="1">
      <alignment horizontal="right" wrapText="1"/>
    </xf>
    <xf numFmtId="165" fontId="139" fillId="33" borderId="0" xfId="17" applyNumberFormat="1" applyFont="1" applyFill="1" applyBorder="1"/>
    <xf numFmtId="336" fontId="139" fillId="33" borderId="0" xfId="21" applyNumberFormat="1" applyFont="1" applyFill="1" applyBorder="1" applyAlignment="1">
      <alignment horizontal="right" wrapText="1"/>
    </xf>
    <xf numFmtId="343" fontId="139" fillId="33" borderId="0" xfId="21" applyNumberFormat="1" applyFont="1" applyFill="1" applyBorder="1" applyAlignment="1">
      <alignment horizontal="right" wrapText="1"/>
    </xf>
    <xf numFmtId="165" fontId="150" fillId="33" borderId="95" xfId="17" applyNumberFormat="1" applyFont="1" applyFill="1" applyBorder="1"/>
    <xf numFmtId="336" fontId="150" fillId="33" borderId="95" xfId="21" applyNumberFormat="1" applyFont="1" applyFill="1" applyBorder="1" applyAlignment="1">
      <alignment horizontal="right" wrapText="1"/>
    </xf>
    <xf numFmtId="167" fontId="150" fillId="33" borderId="95" xfId="28" applyNumberFormat="1" applyFont="1" applyFill="1" applyBorder="1" applyAlignment="1">
      <alignment horizontal="right" wrapText="1"/>
    </xf>
    <xf numFmtId="3" fontId="157" fillId="33" borderId="148" xfId="17" applyNumberFormat="1" applyFont="1" applyFill="1" applyBorder="1"/>
    <xf numFmtId="3" fontId="157" fillId="33" borderId="147" xfId="17" applyNumberFormat="1" applyFont="1" applyFill="1" applyBorder="1"/>
    <xf numFmtId="164" fontId="0" fillId="33" borderId="0" xfId="0" applyFill="1"/>
    <xf numFmtId="164" fontId="0" fillId="33" borderId="0" xfId="0" applyFill="1"/>
    <xf numFmtId="3" fontId="157" fillId="33" borderId="148" xfId="3" applyNumberFormat="1" applyFont="1" applyFill="1" applyBorder="1"/>
    <xf numFmtId="164" fontId="0" fillId="33" borderId="0" xfId="0" applyFill="1"/>
    <xf numFmtId="164" fontId="148" fillId="33" borderId="0" xfId="0" applyFont="1" applyFill="1"/>
    <xf numFmtId="164" fontId="0" fillId="33" borderId="0" xfId="0" applyFill="1"/>
    <xf numFmtId="3" fontId="143" fillId="33" borderId="148" xfId="3" applyNumberFormat="1" applyFont="1" applyFill="1" applyBorder="1"/>
    <xf numFmtId="166" fontId="143" fillId="33" borderId="148" xfId="17" applyNumberFormat="1" applyFont="1" applyFill="1" applyBorder="1"/>
    <xf numFmtId="164" fontId="139" fillId="33" borderId="0" xfId="17" applyFill="1"/>
    <xf numFmtId="0" fontId="148" fillId="33" borderId="148" xfId="13156" applyFill="1" applyBorder="1"/>
    <xf numFmtId="3" fontId="157" fillId="33" borderId="148" xfId="13156" applyNumberFormat="1" applyFont="1" applyFill="1" applyBorder="1"/>
    <xf numFmtId="3" fontId="441" fillId="33" borderId="148" xfId="0" applyNumberFormat="1" applyFont="1" applyFill="1" applyBorder="1" applyAlignment="1">
      <alignment horizontal="right"/>
    </xf>
    <xf numFmtId="164" fontId="0" fillId="33" borderId="0" xfId="0" applyFill="1"/>
    <xf numFmtId="164" fontId="0" fillId="33" borderId="0" xfId="14" applyFont="1" applyFill="1" applyAlignment="1">
      <alignment horizontal="left"/>
    </xf>
    <xf numFmtId="169" fontId="143" fillId="33" borderId="148" xfId="16170" applyNumberFormat="1" applyFont="1" applyFill="1" applyBorder="1"/>
    <xf numFmtId="164" fontId="0" fillId="33" borderId="0" xfId="0" applyFill="1"/>
    <xf numFmtId="164" fontId="0" fillId="0" borderId="0" xfId="0" applyFill="1"/>
    <xf numFmtId="164" fontId="139" fillId="33" borderId="0" xfId="17" applyFill="1"/>
    <xf numFmtId="1" fontId="139" fillId="33" borderId="0" xfId="13157" applyNumberFormat="1" applyFont="1" applyFill="1"/>
    <xf numFmtId="3" fontId="139" fillId="0" borderId="0" xfId="13179" applyNumberFormat="1" applyFont="1" applyFill="1"/>
    <xf numFmtId="164" fontId="0" fillId="33" borderId="0" xfId="0" applyFill="1"/>
    <xf numFmtId="0" fontId="448" fillId="33" borderId="0" xfId="13195" applyFont="1" applyFill="1" applyAlignment="1">
      <alignment horizontal="center"/>
    </xf>
    <xf numFmtId="0" fontId="121" fillId="33" borderId="0" xfId="9722" applyFill="1"/>
    <xf numFmtId="164" fontId="157" fillId="33" borderId="0" xfId="21" applyFont="1" applyFill="1"/>
    <xf numFmtId="164" fontId="148" fillId="33" borderId="0" xfId="21" applyFont="1" applyFill="1"/>
    <xf numFmtId="0" fontId="0" fillId="33" borderId="0" xfId="8938" applyFont="1" applyFill="1"/>
    <xf numFmtId="164" fontId="0" fillId="33" borderId="0" xfId="0" applyFill="1"/>
    <xf numFmtId="164" fontId="0" fillId="33" borderId="0" xfId="0" applyFill="1" applyAlignment="1">
      <alignment wrapText="1"/>
    </xf>
    <xf numFmtId="164" fontId="148" fillId="33" borderId="0" xfId="0" applyFont="1" applyFill="1"/>
    <xf numFmtId="164" fontId="0" fillId="33" borderId="0" xfId="0" applyFill="1"/>
    <xf numFmtId="164" fontId="0" fillId="33" borderId="0" xfId="0" applyFill="1" applyAlignment="1"/>
    <xf numFmtId="164" fontId="465" fillId="33" borderId="0" xfId="0" applyFont="1" applyFill="1" applyAlignment="1">
      <alignment horizontal="justify" vertical="center"/>
    </xf>
    <xf numFmtId="164" fontId="466" fillId="33" borderId="0" xfId="0" applyFont="1" applyFill="1" applyAlignment="1">
      <alignment horizontal="justify" vertical="center"/>
    </xf>
    <xf numFmtId="164" fontId="467" fillId="33" borderId="0" xfId="0" applyFont="1" applyFill="1"/>
    <xf numFmtId="164" fontId="156" fillId="33" borderId="0" xfId="0" applyFont="1" applyFill="1" applyAlignment="1">
      <alignment wrapText="1"/>
    </xf>
    <xf numFmtId="164" fontId="465" fillId="33" borderId="0" xfId="0" applyFont="1" applyFill="1" applyAlignment="1">
      <alignment horizontal="justify" vertical="center" wrapText="1"/>
    </xf>
    <xf numFmtId="164" fontId="466" fillId="33" borderId="0" xfId="0" applyFont="1" applyFill="1" applyAlignment="1">
      <alignment horizontal="justify" vertical="center" wrapText="1"/>
    </xf>
    <xf numFmtId="164" fontId="469" fillId="33" borderId="0" xfId="0" applyFont="1" applyFill="1" applyAlignment="1">
      <alignment horizontal="justify" vertical="center" wrapText="1"/>
    </xf>
    <xf numFmtId="164" fontId="467" fillId="33" borderId="0" xfId="0" applyFont="1" applyFill="1" applyAlignment="1">
      <alignment wrapText="1"/>
    </xf>
    <xf numFmtId="164" fontId="468" fillId="33" borderId="0" xfId="0" applyFont="1" applyFill="1" applyAlignment="1">
      <alignment horizontal="left" vertical="center" wrapText="1"/>
    </xf>
    <xf numFmtId="164" fontId="467" fillId="33" borderId="0" xfId="0" applyFont="1" applyFill="1" applyAlignment="1">
      <alignment horizontal="justify" vertical="center" wrapText="1"/>
    </xf>
    <xf numFmtId="164" fontId="466" fillId="33" borderId="0" xfId="0" applyFont="1" applyFill="1" applyAlignment="1">
      <alignment horizontal="justify" wrapText="1"/>
    </xf>
    <xf numFmtId="164" fontId="469" fillId="33" borderId="0" xfId="0" applyFont="1" applyFill="1" applyAlignment="1">
      <alignment horizontal="justify" vertical="center"/>
    </xf>
    <xf numFmtId="164" fontId="470" fillId="33" borderId="0" xfId="0" applyFont="1" applyFill="1" applyAlignment="1">
      <alignment horizontal="justify" vertical="center"/>
    </xf>
    <xf numFmtId="164" fontId="469" fillId="33" borderId="0" xfId="0" applyFont="1" applyFill="1" applyAlignment="1">
      <alignment horizontal="left" vertical="center" wrapText="1"/>
    </xf>
    <xf numFmtId="164" fontId="467" fillId="33" borderId="0" xfId="0" applyFont="1" applyFill="1" applyAlignment="1"/>
    <xf numFmtId="164" fontId="467" fillId="33" borderId="0" xfId="0" applyFont="1" applyFill="1" applyAlignment="1">
      <alignment horizontal="justify" vertical="center"/>
    </xf>
    <xf numFmtId="164" fontId="0" fillId="33" borderId="0" xfId="0" applyFill="1"/>
    <xf numFmtId="164" fontId="0" fillId="33" borderId="0" xfId="0" applyFill="1" applyAlignment="1"/>
    <xf numFmtId="164" fontId="142" fillId="33" borderId="0" xfId="2" applyFill="1" applyAlignment="1" applyProtection="1">
      <alignment horizontal="justify" vertical="center"/>
    </xf>
    <xf numFmtId="164" fontId="142" fillId="33" borderId="0" xfId="2" applyFill="1" applyAlignment="1" applyProtection="1">
      <alignment horizontal="left" vertical="center" wrapText="1"/>
    </xf>
    <xf numFmtId="49" fontId="139" fillId="33" borderId="0" xfId="17" quotePrefix="1" applyNumberFormat="1" applyFont="1" applyFill="1" applyBorder="1"/>
    <xf numFmtId="49" fontId="148" fillId="33" borderId="0" xfId="17" quotePrefix="1" applyNumberFormat="1" applyFont="1" applyFill="1"/>
    <xf numFmtId="164" fontId="140" fillId="33" borderId="0" xfId="0" applyFont="1" applyFill="1" applyAlignment="1">
      <alignment horizontal="left" vertical="center" wrapText="1"/>
    </xf>
    <xf numFmtId="166" fontId="157" fillId="0" borderId="95" xfId="17" applyNumberFormat="1" applyFont="1" applyBorder="1" applyAlignment="1">
      <alignment horizontal="right"/>
    </xf>
    <xf numFmtId="166" fontId="157" fillId="33" borderId="149" xfId="17" applyNumberFormat="1" applyFont="1" applyFill="1" applyBorder="1"/>
    <xf numFmtId="172" fontId="157" fillId="33" borderId="149" xfId="17" applyNumberFormat="1" applyFont="1" applyFill="1" applyBorder="1"/>
    <xf numFmtId="170" fontId="143" fillId="33" borderId="133" xfId="4" applyNumberFormat="1" applyFont="1" applyFill="1" applyBorder="1" applyAlignment="1">
      <alignment horizontal="left"/>
    </xf>
    <xf numFmtId="3" fontId="157" fillId="33" borderId="133" xfId="23" applyNumberFormat="1" applyFont="1" applyFill="1" applyBorder="1"/>
    <xf numFmtId="175" fontId="157" fillId="33" borderId="133" xfId="28" applyNumberFormat="1" applyFont="1" applyFill="1" applyBorder="1" applyAlignment="1">
      <alignment horizontal="right"/>
    </xf>
    <xf numFmtId="336" fontId="143" fillId="33" borderId="11" xfId="16501" applyNumberFormat="1" applyFont="1" applyFill="1" applyBorder="1"/>
    <xf numFmtId="336" fontId="143" fillId="33" borderId="150" xfId="16501" applyNumberFormat="1" applyFont="1" applyFill="1" applyBorder="1"/>
    <xf numFmtId="336" fontId="143" fillId="33" borderId="55" xfId="16501" applyNumberFormat="1" applyFont="1" applyFill="1" applyBorder="1"/>
    <xf numFmtId="336" fontId="143" fillId="33" borderId="151" xfId="16501" applyNumberFormat="1" applyFont="1" applyFill="1" applyBorder="1"/>
    <xf numFmtId="164" fontId="472" fillId="33" borderId="0" xfId="0" applyFont="1" applyFill="1" applyAlignment="1">
      <alignment horizontal="left" vertical="center" wrapText="1" indent="1"/>
    </xf>
    <xf numFmtId="164" fontId="472" fillId="33" borderId="0" xfId="0" applyFont="1" applyFill="1" applyAlignment="1">
      <alignment horizontal="left" vertical="center" wrapText="1" indent="1" readingOrder="1"/>
    </xf>
    <xf numFmtId="164" fontId="472" fillId="33" borderId="0" xfId="0" applyFont="1" applyFill="1" applyAlignment="1">
      <alignment horizontal="left" vertical="center" wrapText="1"/>
    </xf>
    <xf numFmtId="164" fontId="0" fillId="33" borderId="0" xfId="0" applyFill="1"/>
    <xf numFmtId="164" fontId="0" fillId="33" borderId="0" xfId="0" applyFill="1"/>
    <xf numFmtId="164" fontId="0" fillId="33" borderId="0" xfId="0" applyFill="1"/>
    <xf numFmtId="164" fontId="148" fillId="33" borderId="0" xfId="0" applyFont="1" applyFill="1" applyAlignment="1">
      <alignment wrapText="1"/>
    </xf>
    <xf numFmtId="164" fontId="0" fillId="33" borderId="0" xfId="0" applyFill="1"/>
    <xf numFmtId="164" fontId="139" fillId="33" borderId="0" xfId="17" applyFill="1"/>
    <xf numFmtId="164" fontId="139" fillId="33" borderId="0" xfId="4" applyFill="1" applyAlignment="1">
      <alignment horizontal="left" wrapText="1"/>
    </xf>
    <xf numFmtId="164" fontId="139" fillId="33" borderId="0" xfId="4" applyFill="1" applyAlignment="1">
      <alignment horizontal="left"/>
    </xf>
    <xf numFmtId="164" fontId="473" fillId="33" borderId="0" xfId="0" applyFont="1" applyFill="1" applyAlignment="1">
      <alignment horizontal="justify" vertical="center"/>
    </xf>
    <xf numFmtId="164" fontId="473" fillId="33" borderId="0" xfId="0" applyFont="1" applyFill="1" applyAlignment="1">
      <alignment horizontal="justify" vertical="center" wrapText="1"/>
    </xf>
    <xf numFmtId="164" fontId="0" fillId="33" borderId="0" xfId="0" applyFill="1"/>
    <xf numFmtId="164" fontId="0" fillId="33" borderId="150" xfId="0" quotePrefix="1" applyFill="1" applyBorder="1"/>
    <xf numFmtId="3" fontId="0" fillId="33" borderId="150" xfId="0" applyNumberFormat="1" applyFill="1" applyBorder="1"/>
    <xf numFmtId="166" fontId="139" fillId="33" borderId="0" xfId="14" applyNumberFormat="1" applyFill="1"/>
    <xf numFmtId="164" fontId="139" fillId="33" borderId="0" xfId="17" applyFill="1"/>
    <xf numFmtId="164" fontId="139" fillId="33" borderId="0" xfId="17" applyFill="1"/>
    <xf numFmtId="164" fontId="444" fillId="0" borderId="0" xfId="0" applyFont="1" applyFill="1" applyAlignment="1">
      <alignment wrapText="1"/>
    </xf>
    <xf numFmtId="3" fontId="0" fillId="0" borderId="0" xfId="0" applyNumberFormat="1" applyFill="1"/>
    <xf numFmtId="10" fontId="139" fillId="33" borderId="0" xfId="17" applyNumberFormat="1" applyFill="1"/>
    <xf numFmtId="164" fontId="0" fillId="33" borderId="0" xfId="0" applyFill="1"/>
    <xf numFmtId="164" fontId="139" fillId="33" borderId="0" xfId="17" applyFill="1"/>
    <xf numFmtId="3" fontId="157" fillId="33" borderId="152" xfId="3" applyNumberFormat="1" applyFont="1" applyFill="1" applyBorder="1"/>
    <xf numFmtId="3" fontId="143" fillId="33" borderId="152" xfId="3" applyNumberFormat="1" applyFont="1" applyFill="1" applyBorder="1"/>
    <xf numFmtId="166" fontId="143" fillId="33" borderId="152" xfId="17" applyNumberFormat="1" applyFont="1" applyFill="1" applyBorder="1"/>
    <xf numFmtId="0" fontId="148" fillId="33" borderId="152" xfId="13156" applyFill="1" applyBorder="1"/>
    <xf numFmtId="3" fontId="157" fillId="33" borderId="152" xfId="13156" applyNumberFormat="1" applyFont="1" applyFill="1" applyBorder="1"/>
    <xf numFmtId="169" fontId="143" fillId="33" borderId="152" xfId="16170" applyNumberFormat="1" applyFont="1" applyFill="1" applyBorder="1"/>
    <xf numFmtId="3" fontId="441" fillId="33" borderId="152" xfId="0" applyNumberFormat="1" applyFont="1" applyFill="1" applyBorder="1" applyAlignment="1">
      <alignment horizontal="right"/>
    </xf>
    <xf numFmtId="164" fontId="0" fillId="33" borderId="0" xfId="0" applyFill="1"/>
    <xf numFmtId="164" fontId="444" fillId="33" borderId="0" xfId="0" applyFont="1" applyFill="1" applyAlignment="1">
      <alignment wrapText="1"/>
    </xf>
    <xf numFmtId="164" fontId="0" fillId="33" borderId="0" xfId="0" applyFill="1"/>
    <xf numFmtId="4" fontId="0" fillId="33" borderId="0" xfId="17" applyNumberFormat="1" applyFont="1" applyFill="1" applyAlignment="1">
      <alignment wrapText="1"/>
    </xf>
    <xf numFmtId="9" fontId="148" fillId="33" borderId="0" xfId="13156" applyNumberFormat="1" applyFill="1"/>
    <xf numFmtId="164" fontId="0" fillId="33" borderId="0" xfId="0" applyFill="1"/>
    <xf numFmtId="164" fontId="444" fillId="33" borderId="0" xfId="0" applyFont="1" applyFill="1"/>
    <xf numFmtId="164" fontId="443" fillId="33" borderId="0" xfId="0" applyFont="1" applyFill="1"/>
    <xf numFmtId="164" fontId="140" fillId="33" borderId="0" xfId="0" applyFont="1" applyFill="1" applyAlignment="1">
      <alignment horizontal="left" vertical="center" wrapText="1" indent="1"/>
    </xf>
    <xf numFmtId="164" fontId="140" fillId="33" borderId="0" xfId="0" applyFont="1" applyFill="1" applyAlignment="1">
      <alignment horizontal="left" vertical="center" wrapText="1" indent="1" readingOrder="1"/>
    </xf>
    <xf numFmtId="164" fontId="355" fillId="0" borderId="0" xfId="0" applyFont="1" applyAlignment="1">
      <alignment vertical="center" wrapText="1"/>
    </xf>
    <xf numFmtId="164" fontId="356" fillId="33" borderId="0" xfId="0" applyFont="1" applyFill="1" applyAlignment="1">
      <alignment horizontal="left" vertical="center" wrapText="1"/>
    </xf>
    <xf numFmtId="164" fontId="148" fillId="33" borderId="153" xfId="17" quotePrefix="1" applyFont="1" applyFill="1" applyBorder="1"/>
    <xf numFmtId="341" fontId="148" fillId="33" borderId="153" xfId="16397" quotePrefix="1" applyNumberFormat="1" applyFont="1" applyFill="1" applyBorder="1" applyAlignment="1">
      <alignment horizontal="left"/>
    </xf>
    <xf numFmtId="164" fontId="148" fillId="33" borderId="153" xfId="17" quotePrefix="1" applyFont="1" applyFill="1" applyBorder="1" applyAlignment="1">
      <alignment horizontal="right"/>
    </xf>
    <xf numFmtId="336" fontId="143" fillId="33" borderId="153" xfId="16501" applyNumberFormat="1" applyFont="1" applyFill="1" applyBorder="1"/>
    <xf numFmtId="164" fontId="0" fillId="124" borderId="0" xfId="0" applyFill="1"/>
    <xf numFmtId="164" fontId="444" fillId="124" borderId="0" xfId="0" applyFont="1" applyFill="1" applyAlignment="1">
      <alignment horizontal="left" vertical="top"/>
    </xf>
    <xf numFmtId="171" fontId="444" fillId="124" borderId="0" xfId="0" applyNumberFormat="1" applyFont="1" applyFill="1" applyAlignment="1">
      <alignment wrapText="1"/>
    </xf>
    <xf numFmtId="9" fontId="156" fillId="33" borderId="0" xfId="13157" applyFont="1" applyFill="1"/>
    <xf numFmtId="164" fontId="145" fillId="33" borderId="0" xfId="17" applyFont="1" applyFill="1" applyAlignment="1">
      <alignment horizontal="left" wrapText="1"/>
    </xf>
    <xf numFmtId="164" fontId="139" fillId="33" borderId="0" xfId="17" applyFill="1" applyAlignment="1">
      <alignment horizontal="left" wrapText="1"/>
    </xf>
    <xf numFmtId="164" fontId="0" fillId="33" borderId="0" xfId="17" applyFont="1" applyFill="1"/>
    <xf numFmtId="164" fontId="139" fillId="33" borderId="0" xfId="17" applyFill="1"/>
    <xf numFmtId="0" fontId="0" fillId="33" borderId="0" xfId="17" applyNumberFormat="1" applyFont="1" applyFill="1" applyAlignment="1">
      <alignment wrapText="1"/>
    </xf>
    <xf numFmtId="0" fontId="139" fillId="33" borderId="0" xfId="17" applyNumberFormat="1" applyFill="1" applyAlignment="1">
      <alignment wrapText="1"/>
    </xf>
    <xf numFmtId="164" fontId="148" fillId="33" borderId="107" xfId="17" applyFont="1" applyFill="1" applyBorder="1" applyAlignment="1">
      <alignment horizontal="right" wrapText="1"/>
    </xf>
    <xf numFmtId="164" fontId="148" fillId="33" borderId="0" xfId="17" applyFont="1" applyFill="1" applyAlignment="1">
      <alignment wrapText="1"/>
    </xf>
    <xf numFmtId="164" fontId="139" fillId="33" borderId="153" xfId="17" applyFill="1" applyBorder="1"/>
    <xf numFmtId="4" fontId="139" fillId="33" borderId="153" xfId="17" applyNumberFormat="1" applyFill="1" applyBorder="1"/>
    <xf numFmtId="164" fontId="148" fillId="33" borderId="0" xfId="17" applyFont="1" applyFill="1" applyAlignment="1">
      <alignment horizontal="center" vertical="center" wrapText="1"/>
    </xf>
    <xf numFmtId="164" fontId="143" fillId="33" borderId="153" xfId="17" applyFont="1" applyFill="1" applyBorder="1"/>
    <xf numFmtId="4" fontId="143" fillId="33" borderId="153" xfId="17" applyNumberFormat="1" applyFont="1" applyFill="1" applyBorder="1" applyAlignment="1">
      <alignment horizontal="right"/>
    </xf>
    <xf numFmtId="3" fontId="143" fillId="33" borderId="153" xfId="17" applyNumberFormat="1" applyFont="1" applyFill="1" applyBorder="1" applyAlignment="1">
      <alignment horizontal="right"/>
    </xf>
    <xf numFmtId="4" fontId="157" fillId="33" borderId="153" xfId="17" applyNumberFormat="1" applyFont="1" applyFill="1" applyBorder="1" applyAlignment="1">
      <alignment horizontal="right"/>
    </xf>
    <xf numFmtId="3" fontId="157" fillId="33" borderId="153" xfId="17" applyNumberFormat="1" applyFont="1" applyFill="1" applyBorder="1" applyAlignment="1">
      <alignment horizontal="right"/>
    </xf>
    <xf numFmtId="37" fontId="143" fillId="33" borderId="153" xfId="17" applyNumberFormat="1" applyFont="1" applyFill="1" applyBorder="1" applyAlignment="1">
      <alignment horizontal="right"/>
    </xf>
    <xf numFmtId="4" fontId="143" fillId="33" borderId="153" xfId="17" applyNumberFormat="1" applyFont="1" applyFill="1" applyBorder="1"/>
    <xf numFmtId="37" fontId="143" fillId="33" borderId="153" xfId="17" applyNumberFormat="1" applyFont="1" applyFill="1" applyBorder="1"/>
    <xf numFmtId="3" fontId="143" fillId="33" borderId="153" xfId="17" applyNumberFormat="1" applyFont="1" applyFill="1" applyBorder="1"/>
    <xf numFmtId="173" fontId="139" fillId="33" borderId="0" xfId="17" applyNumberFormat="1" applyFill="1"/>
    <xf numFmtId="168" fontId="142" fillId="33" borderId="0" xfId="2" applyNumberFormat="1" applyFill="1" applyBorder="1" applyAlignment="1" applyProtection="1"/>
    <xf numFmtId="0" fontId="142" fillId="33" borderId="0" xfId="2" applyNumberFormat="1" applyFill="1" applyAlignment="1" applyProtection="1"/>
    <xf numFmtId="164" fontId="0" fillId="33" borderId="0" xfId="0" applyFill="1"/>
    <xf numFmtId="164" fontId="143" fillId="33" borderId="0" xfId="0" applyFont="1" applyFill="1" applyAlignment="1">
      <alignment horizontal="center"/>
    </xf>
    <xf numFmtId="164" fontId="463" fillId="33" borderId="0" xfId="0" applyFont="1" applyFill="1" applyAlignment="1">
      <alignment horizontal="left" vertical="top" wrapText="1"/>
    </xf>
    <xf numFmtId="164" fontId="444" fillId="33" borderId="0" xfId="0" applyFont="1" applyFill="1" applyAlignment="1">
      <alignment horizontal="left" vertical="top" wrapText="1"/>
    </xf>
    <xf numFmtId="164" fontId="444" fillId="124" borderId="0" xfId="0" applyFont="1" applyFill="1" applyAlignment="1">
      <alignment horizontal="left" vertical="top" wrapText="1"/>
    </xf>
    <xf numFmtId="171" fontId="444" fillId="33" borderId="0" xfId="0" applyNumberFormat="1" applyFont="1" applyFill="1" applyAlignment="1">
      <alignment horizontal="left" wrapText="1"/>
    </xf>
    <xf numFmtId="164" fontId="444" fillId="33" borderId="0" xfId="0" applyFont="1" applyFill="1" applyAlignment="1">
      <alignment horizontal="left" wrapText="1"/>
    </xf>
    <xf numFmtId="164" fontId="444" fillId="0" borderId="0" xfId="0" applyFont="1" applyFill="1" applyAlignment="1">
      <alignment horizontal="left" vertical="top" wrapText="1"/>
    </xf>
    <xf numFmtId="164" fontId="444" fillId="33" borderId="0" xfId="0" applyFont="1" applyFill="1" applyAlignment="1">
      <alignment vertical="top" wrapText="1"/>
    </xf>
    <xf numFmtId="164" fontId="0" fillId="33" borderId="0" xfId="0" applyFill="1" applyAlignment="1">
      <alignment vertical="top" wrapText="1"/>
    </xf>
    <xf numFmtId="164" fontId="145" fillId="33" borderId="0" xfId="17" applyFont="1" applyFill="1" applyAlignment="1">
      <alignment horizontal="left" wrapText="1"/>
    </xf>
    <xf numFmtId="164" fontId="139" fillId="33" borderId="0" xfId="17" applyFill="1" applyAlignment="1">
      <alignment horizontal="left" wrapText="1"/>
    </xf>
    <xf numFmtId="164" fontId="0" fillId="33" borderId="0" xfId="17" applyFont="1" applyFill="1"/>
    <xf numFmtId="164" fontId="139" fillId="33" borderId="100" xfId="21" applyFill="1" applyBorder="1" applyAlignment="1">
      <alignment horizontal="center" wrapText="1"/>
    </xf>
    <xf numFmtId="164" fontId="0" fillId="33" borderId="100" xfId="0" applyFill="1" applyBorder="1" applyAlignment="1">
      <alignment horizontal="center" wrapText="1"/>
    </xf>
    <xf numFmtId="164" fontId="0" fillId="33" borderId="0" xfId="0" applyFill="1" applyAlignment="1">
      <alignment horizontal="left" wrapText="1"/>
    </xf>
    <xf numFmtId="164" fontId="0" fillId="33" borderId="0" xfId="17" applyFont="1" applyFill="1" applyAlignment="1">
      <alignment horizontal="left" wrapText="1"/>
    </xf>
    <xf numFmtId="164" fontId="0" fillId="33" borderId="0" xfId="17" applyFont="1" applyFill="1" applyAlignment="1">
      <alignment horizontal="left"/>
    </xf>
    <xf numFmtId="164" fontId="139" fillId="33" borderId="100" xfId="21" applyFill="1" applyBorder="1" applyAlignment="1">
      <alignment horizontal="center"/>
    </xf>
    <xf numFmtId="164" fontId="0" fillId="33" borderId="100" xfId="0" applyFill="1" applyBorder="1" applyAlignment="1">
      <alignment horizontal="center"/>
    </xf>
    <xf numFmtId="164" fontId="0" fillId="33" borderId="82" xfId="21" applyFont="1" applyFill="1" applyBorder="1" applyAlignment="1">
      <alignment horizontal="right" wrapText="1"/>
    </xf>
    <xf numFmtId="164" fontId="145" fillId="33" borderId="107" xfId="0" applyFont="1" applyFill="1" applyBorder="1" applyAlignment="1">
      <alignment horizontal="right" wrapText="1"/>
    </xf>
    <xf numFmtId="164" fontId="139" fillId="33" borderId="0" xfId="17" applyFill="1" applyAlignment="1">
      <alignment wrapText="1"/>
    </xf>
    <xf numFmtId="164" fontId="0" fillId="33" borderId="0" xfId="0" applyFill="1" applyAlignment="1">
      <alignment wrapText="1"/>
    </xf>
    <xf numFmtId="164" fontId="139" fillId="33" borderId="0" xfId="17" applyFill="1"/>
    <xf numFmtId="164" fontId="438" fillId="33" borderId="0" xfId="17" quotePrefix="1" applyFont="1" applyFill="1" applyAlignment="1">
      <alignment wrapText="1"/>
    </xf>
    <xf numFmtId="164" fontId="148" fillId="33" borderId="0" xfId="17" quotePrefix="1" applyFont="1" applyFill="1" applyAlignment="1">
      <alignment wrapText="1"/>
    </xf>
    <xf numFmtId="0" fontId="139" fillId="33" borderId="100" xfId="13179" applyFont="1" applyFill="1" applyBorder="1" applyAlignment="1">
      <alignment horizontal="center" wrapText="1"/>
    </xf>
    <xf numFmtId="0" fontId="139" fillId="33" borderId="100" xfId="17" applyNumberFormat="1" applyFill="1" applyBorder="1" applyAlignment="1">
      <alignment horizontal="center" wrapText="1"/>
    </xf>
    <xf numFmtId="0" fontId="0" fillId="33" borderId="82" xfId="13179" applyFont="1" applyFill="1" applyBorder="1" applyAlignment="1">
      <alignment horizontal="left" wrapText="1"/>
    </xf>
    <xf numFmtId="0" fontId="139" fillId="33" borderId="82" xfId="13179" applyFont="1" applyFill="1" applyBorder="1" applyAlignment="1">
      <alignment horizontal="left" wrapText="1"/>
    </xf>
    <xf numFmtId="164" fontId="148" fillId="33" borderId="107" xfId="17" applyFont="1" applyFill="1" applyBorder="1" applyAlignment="1">
      <alignment horizontal="center" vertical="center" wrapText="1"/>
    </xf>
    <xf numFmtId="164" fontId="148" fillId="33" borderId="130" xfId="17" applyFont="1" applyFill="1" applyBorder="1" applyAlignment="1">
      <alignment horizontal="center" vertical="center" wrapText="1"/>
    </xf>
    <xf numFmtId="164" fontId="148" fillId="33" borderId="109" xfId="17" applyFont="1" applyFill="1" applyBorder="1" applyAlignment="1">
      <alignment horizontal="right" wrapText="1"/>
    </xf>
    <xf numFmtId="164" fontId="148" fillId="33" borderId="107" xfId="17" applyFont="1" applyFill="1" applyBorder="1" applyAlignment="1">
      <alignment horizontal="right" wrapText="1"/>
    </xf>
    <xf numFmtId="164" fontId="145" fillId="33" borderId="82" xfId="17" applyFont="1" applyFill="1" applyBorder="1" applyAlignment="1">
      <alignment horizontal="left" wrapText="1"/>
    </xf>
    <xf numFmtId="0" fontId="0" fillId="33" borderId="0" xfId="17" applyNumberFormat="1" applyFont="1" applyFill="1" applyAlignment="1">
      <alignment wrapText="1"/>
    </xf>
    <xf numFmtId="0" fontId="139" fillId="33" borderId="0" xfId="17" applyNumberFormat="1" applyFill="1" applyAlignment="1">
      <alignment wrapText="1"/>
    </xf>
    <xf numFmtId="164" fontId="139" fillId="33" borderId="107" xfId="17" applyFill="1" applyBorder="1" applyAlignment="1">
      <alignment horizontal="left" wrapText="1"/>
    </xf>
    <xf numFmtId="164" fontId="145" fillId="33" borderId="0" xfId="17" quotePrefix="1" applyFont="1" applyFill="1" applyAlignment="1">
      <alignment horizontal="left" wrapText="1"/>
    </xf>
    <xf numFmtId="164" fontId="143" fillId="33" borderId="0" xfId="17" applyFont="1" applyFill="1" applyAlignment="1">
      <alignment horizontal="left"/>
    </xf>
    <xf numFmtId="164" fontId="139" fillId="33" borderId="107" xfId="21" applyFill="1" applyBorder="1" applyAlignment="1">
      <alignment horizontal="center"/>
    </xf>
    <xf numFmtId="164" fontId="139" fillId="33" borderId="107" xfId="4" applyFill="1" applyBorder="1" applyAlignment="1">
      <alignment horizontal="center"/>
    </xf>
    <xf numFmtId="171" fontId="139" fillId="33" borderId="107" xfId="21" applyNumberFormat="1" applyFill="1" applyBorder="1" applyAlignment="1">
      <alignment horizontal="center" wrapText="1"/>
    </xf>
    <xf numFmtId="171" fontId="139" fillId="33" borderId="107" xfId="4" applyNumberFormat="1" applyFill="1" applyBorder="1" applyAlignment="1">
      <alignment horizontal="center" wrapText="1"/>
    </xf>
    <xf numFmtId="164" fontId="139" fillId="33" borderId="100" xfId="17" applyFill="1" applyBorder="1" applyAlignment="1">
      <alignment horizontal="center" wrapText="1"/>
    </xf>
    <xf numFmtId="164" fontId="143" fillId="33" borderId="107" xfId="21" applyFont="1" applyFill="1" applyBorder="1" applyAlignment="1">
      <alignment horizontal="center" wrapText="1"/>
    </xf>
    <xf numFmtId="164" fontId="143" fillId="33" borderId="107" xfId="17" applyFont="1" applyFill="1" applyBorder="1" applyAlignment="1">
      <alignment horizontal="center" wrapText="1"/>
    </xf>
    <xf numFmtId="164" fontId="143" fillId="33" borderId="123" xfId="21" applyFont="1" applyFill="1" applyBorder="1" applyAlignment="1">
      <alignment horizontal="center" wrapText="1"/>
    </xf>
    <xf numFmtId="164" fontId="143" fillId="33" borderId="123" xfId="17" applyFont="1" applyFill="1" applyBorder="1" applyAlignment="1">
      <alignment horizontal="center" wrapText="1"/>
    </xf>
    <xf numFmtId="164" fontId="143" fillId="33" borderId="0" xfId="21" applyFont="1" applyFill="1" applyAlignment="1">
      <alignment horizontal="right" wrapText="1"/>
    </xf>
    <xf numFmtId="164" fontId="143" fillId="33" borderId="107" xfId="17" applyFont="1" applyFill="1" applyBorder="1" applyAlignment="1">
      <alignment horizontal="right" wrapText="1"/>
    </xf>
    <xf numFmtId="164" fontId="139" fillId="33" borderId="123" xfId="21" applyFill="1" applyBorder="1" applyAlignment="1">
      <alignment horizontal="center" wrapText="1"/>
    </xf>
    <xf numFmtId="164" fontId="139" fillId="33" borderId="123" xfId="17" applyFill="1" applyBorder="1" applyAlignment="1">
      <alignment horizontal="center" wrapText="1"/>
    </xf>
    <xf numFmtId="3" fontId="156" fillId="33" borderId="0" xfId="17" applyNumberFormat="1" applyFont="1" applyFill="1" applyAlignment="1">
      <alignment horizontal="right"/>
    </xf>
    <xf numFmtId="3" fontId="152" fillId="33" borderId="0" xfId="17" applyNumberFormat="1" applyFont="1" applyFill="1" applyAlignment="1">
      <alignment horizontal="right"/>
    </xf>
    <xf numFmtId="164" fontId="148" fillId="33" borderId="82" xfId="17" applyFont="1" applyFill="1" applyBorder="1" applyAlignment="1">
      <alignment horizontal="left" wrapText="1"/>
    </xf>
    <xf numFmtId="164" fontId="148" fillId="33" borderId="0" xfId="17" applyFont="1" applyFill="1" applyAlignment="1">
      <alignment wrapText="1"/>
    </xf>
    <xf numFmtId="164" fontId="148" fillId="33" borderId="0" xfId="14" applyFont="1" applyFill="1"/>
    <xf numFmtId="164" fontId="143" fillId="33" borderId="130" xfId="21" applyFont="1" applyFill="1" applyBorder="1" applyAlignment="1">
      <alignment horizontal="center" wrapText="1"/>
    </xf>
    <xf numFmtId="164" fontId="143" fillId="33" borderId="0" xfId="21" applyFont="1" applyFill="1" applyAlignment="1">
      <alignment horizontal="center" wrapText="1"/>
    </xf>
    <xf numFmtId="164" fontId="148" fillId="33" borderId="0" xfId="17" quotePrefix="1" applyFont="1" applyFill="1" applyAlignment="1">
      <alignment horizontal="left" wrapText="1"/>
    </xf>
    <xf numFmtId="164" fontId="148" fillId="33" borderId="0" xfId="17" applyFont="1" applyFill="1" applyAlignment="1">
      <alignment horizontal="left" wrapText="1"/>
    </xf>
    <xf numFmtId="0" fontId="148" fillId="33" borderId="0" xfId="16304" applyFont="1" applyFill="1" applyAlignment="1">
      <alignment horizontal="left" wrapText="1"/>
    </xf>
    <xf numFmtId="0" fontId="148" fillId="33" borderId="0" xfId="16305" applyFont="1" applyFill="1" applyAlignment="1">
      <alignment horizontal="left" wrapText="1"/>
    </xf>
    <xf numFmtId="164" fontId="148" fillId="33" borderId="100" xfId="21" applyFont="1" applyFill="1" applyBorder="1" applyAlignment="1">
      <alignment horizontal="center"/>
    </xf>
    <xf numFmtId="164" fontId="148" fillId="33" borderId="100" xfId="17" applyFont="1" applyFill="1" applyBorder="1" applyAlignment="1">
      <alignment horizontal="center"/>
    </xf>
    <xf numFmtId="14" fontId="148" fillId="33" borderId="0" xfId="21" applyNumberFormat="1" applyFont="1" applyFill="1" applyAlignment="1">
      <alignment horizontal="left" vertical="center"/>
    </xf>
    <xf numFmtId="14" fontId="148" fillId="33" borderId="107" xfId="21" applyNumberFormat="1" applyFont="1" applyFill="1" applyBorder="1" applyAlignment="1">
      <alignment horizontal="left" vertical="center"/>
    </xf>
    <xf numFmtId="171" fontId="148" fillId="33" borderId="107" xfId="21" applyNumberFormat="1" applyFont="1" applyFill="1" applyBorder="1" applyAlignment="1">
      <alignment horizontal="center" wrapText="1"/>
    </xf>
    <xf numFmtId="171" fontId="148" fillId="33" borderId="107" xfId="17" applyNumberFormat="1" applyFont="1" applyFill="1" applyBorder="1" applyAlignment="1">
      <alignment horizontal="center" wrapText="1"/>
    </xf>
    <xf numFmtId="164" fontId="148" fillId="33" borderId="82" xfId="17" applyFont="1" applyFill="1" applyBorder="1" applyAlignment="1">
      <alignment horizontal="center"/>
    </xf>
    <xf numFmtId="171" fontId="148" fillId="33" borderId="0" xfId="21" applyNumberFormat="1" applyFont="1" applyFill="1" applyAlignment="1">
      <alignment horizontal="center" wrapText="1"/>
    </xf>
    <xf numFmtId="171" fontId="148" fillId="33" borderId="0" xfId="17" applyNumberFormat="1" applyFont="1" applyFill="1" applyAlignment="1">
      <alignment horizontal="center" wrapText="1"/>
    </xf>
    <xf numFmtId="164" fontId="148" fillId="33" borderId="0" xfId="21" applyFont="1" applyFill="1" applyAlignment="1">
      <alignment horizontal="center" wrapText="1"/>
    </xf>
    <xf numFmtId="0" fontId="148" fillId="33" borderId="0" xfId="16307" applyFont="1" applyFill="1" applyAlignment="1">
      <alignment horizontal="left" wrapText="1"/>
    </xf>
    <xf numFmtId="0" fontId="148" fillId="33" borderId="0" xfId="16308" applyFont="1" applyFill="1" applyAlignment="1">
      <alignment horizontal="left" wrapText="1"/>
    </xf>
    <xf numFmtId="169" fontId="148" fillId="33" borderId="0" xfId="3" applyNumberFormat="1" applyFont="1" applyFill="1" applyAlignment="1">
      <alignment horizontal="left" wrapText="1"/>
    </xf>
    <xf numFmtId="164" fontId="148" fillId="33" borderId="0" xfId="17" applyFont="1" applyFill="1" applyAlignment="1">
      <alignment horizontal="left"/>
    </xf>
    <xf numFmtId="0" fontId="148" fillId="33" borderId="0" xfId="16455" applyFont="1" applyFill="1" applyAlignment="1">
      <alignment horizontal="left" wrapText="1"/>
    </xf>
    <xf numFmtId="0" fontId="148" fillId="33" borderId="0" xfId="16456" applyFont="1" applyFill="1" applyAlignment="1">
      <alignment horizontal="left" wrapText="1"/>
    </xf>
    <xf numFmtId="164" fontId="143" fillId="33" borderId="11" xfId="21" applyFont="1" applyFill="1" applyBorder="1" applyAlignment="1">
      <alignment horizontal="center" vertical="center" wrapText="1"/>
    </xf>
    <xf numFmtId="164" fontId="143" fillId="33" borderId="0" xfId="21" applyFont="1" applyFill="1" applyAlignment="1">
      <alignment horizontal="center" vertical="center" wrapText="1"/>
    </xf>
    <xf numFmtId="164" fontId="143" fillId="33" borderId="109" xfId="21" applyFont="1" applyFill="1" applyBorder="1" applyAlignment="1">
      <alignment horizontal="center" vertical="center" wrapText="1"/>
    </xf>
    <xf numFmtId="164" fontId="0" fillId="33" borderId="0" xfId="0" applyFill="1" applyAlignment="1">
      <alignment horizontal="left"/>
    </xf>
    <xf numFmtId="0" fontId="157" fillId="33" borderId="0" xfId="13156" applyFont="1" applyFill="1" applyAlignment="1">
      <alignment horizontal="left" vertical="center" wrapText="1"/>
    </xf>
    <xf numFmtId="164" fontId="0" fillId="33" borderId="0" xfId="0" applyFill="1" applyAlignment="1">
      <alignment vertical="center" wrapText="1"/>
    </xf>
    <xf numFmtId="164" fontId="0" fillId="33" borderId="117" xfId="0" applyFill="1" applyBorder="1" applyAlignment="1">
      <alignment vertical="center" wrapText="1"/>
    </xf>
    <xf numFmtId="164" fontId="0" fillId="33" borderId="82" xfId="0" applyFill="1" applyBorder="1" applyAlignment="1">
      <alignment vertical="center" wrapText="1"/>
    </xf>
    <xf numFmtId="164" fontId="0" fillId="33" borderId="82" xfId="0" applyFill="1" applyBorder="1" applyAlignment="1"/>
    <xf numFmtId="0" fontId="157" fillId="33" borderId="11" xfId="13156" applyFont="1" applyFill="1" applyBorder="1" applyAlignment="1">
      <alignment horizontal="left" vertical="center" wrapText="1"/>
    </xf>
    <xf numFmtId="164" fontId="139" fillId="33" borderId="100" xfId="17" applyFill="1" applyBorder="1" applyAlignment="1">
      <alignment horizontal="center"/>
    </xf>
    <xf numFmtId="164" fontId="148" fillId="33" borderId="82" xfId="0" applyFont="1" applyFill="1" applyBorder="1" applyAlignment="1">
      <alignment horizontal="left" wrapText="1"/>
    </xf>
    <xf numFmtId="164" fontId="148" fillId="33" borderId="0" xfId="0" applyFont="1" applyFill="1" applyAlignment="1">
      <alignment wrapText="1"/>
    </xf>
    <xf numFmtId="164" fontId="148" fillId="33" borderId="0" xfId="0" applyFont="1" applyFill="1"/>
    <xf numFmtId="0" fontId="149" fillId="33" borderId="0" xfId="13156" applyFont="1" applyFill="1" applyAlignment="1">
      <alignment horizontal="left" wrapText="1"/>
    </xf>
    <xf numFmtId="0" fontId="148" fillId="33" borderId="0" xfId="13156" applyFill="1" applyAlignment="1">
      <alignment horizontal="left" wrapText="1"/>
    </xf>
    <xf numFmtId="164" fontId="0" fillId="33" borderId="0" xfId="0" applyFill="1" applyAlignment="1"/>
    <xf numFmtId="164" fontId="0" fillId="0" borderId="0" xfId="0" applyAlignment="1"/>
    <xf numFmtId="0" fontId="157" fillId="33" borderId="0" xfId="13156" applyFont="1" applyFill="1" applyAlignment="1">
      <alignment horizontal="left" wrapText="1"/>
    </xf>
    <xf numFmtId="164" fontId="0" fillId="0" borderId="0" xfId="0" applyAlignment="1">
      <alignment wrapText="1"/>
    </xf>
    <xf numFmtId="164" fontId="148" fillId="33" borderId="0" xfId="0" applyFont="1" applyFill="1" applyAlignment="1">
      <alignment horizontal="left" wrapText="1"/>
    </xf>
    <xf numFmtId="164" fontId="139" fillId="33" borderId="10" xfId="21" applyFill="1" applyBorder="1" applyAlignment="1">
      <alignment horizontal="center"/>
    </xf>
    <xf numFmtId="164" fontId="139" fillId="33" borderId="10" xfId="17" applyFill="1" applyBorder="1" applyAlignment="1">
      <alignment horizontal="center"/>
    </xf>
    <xf numFmtId="0" fontId="148" fillId="0" borderId="0" xfId="13156" applyFont="1" applyFill="1" applyAlignment="1">
      <alignment horizontal="left" wrapText="1"/>
    </xf>
    <xf numFmtId="164" fontId="143" fillId="33" borderId="0" xfId="4" applyFont="1" applyFill="1" applyAlignment="1">
      <alignment wrapText="1"/>
    </xf>
    <xf numFmtId="0" fontId="137" fillId="33" borderId="0" xfId="16169" applyFont="1" applyFill="1" applyAlignment="1">
      <alignment wrapText="1"/>
    </xf>
    <xf numFmtId="164" fontId="0" fillId="33" borderId="82" xfId="14" applyFont="1" applyFill="1" applyBorder="1" applyAlignment="1">
      <alignment horizontal="left" wrapText="1"/>
    </xf>
    <xf numFmtId="164" fontId="0" fillId="0" borderId="82" xfId="0" applyBorder="1" applyAlignment="1">
      <alignment horizontal="left" wrapText="1"/>
    </xf>
    <xf numFmtId="164" fontId="0" fillId="33" borderId="0" xfId="14" applyFont="1" applyFill="1" applyAlignment="1">
      <alignment horizontal="left"/>
    </xf>
    <xf numFmtId="164" fontId="0" fillId="0" borderId="0" xfId="0" applyAlignment="1">
      <alignment horizontal="left"/>
    </xf>
    <xf numFmtId="164" fontId="148" fillId="33" borderId="0" xfId="14" applyFont="1" applyFill="1" applyAlignment="1">
      <alignment horizontal="left"/>
    </xf>
    <xf numFmtId="164" fontId="148" fillId="33" borderId="0" xfId="14" applyFont="1" applyFill="1" applyAlignment="1">
      <alignment horizontal="left" wrapText="1"/>
    </xf>
    <xf numFmtId="164" fontId="145" fillId="33" borderId="82" xfId="14" applyFont="1" applyFill="1" applyBorder="1" applyAlignment="1">
      <alignment horizontal="left"/>
    </xf>
    <xf numFmtId="164" fontId="0" fillId="33" borderId="82" xfId="14" applyFont="1" applyFill="1" applyBorder="1" applyAlignment="1">
      <alignment horizontal="left"/>
    </xf>
    <xf numFmtId="164" fontId="139" fillId="33" borderId="0" xfId="4" applyFill="1" applyAlignment="1">
      <alignment horizontal="left" wrapText="1"/>
    </xf>
    <xf numFmtId="164" fontId="142" fillId="33" borderId="0" xfId="2" applyFill="1" applyAlignment="1" applyProtection="1">
      <alignment wrapText="1"/>
    </xf>
    <xf numFmtId="164" fontId="0" fillId="33" borderId="82" xfId="4" applyFont="1" applyFill="1" applyBorder="1" applyAlignment="1">
      <alignment horizontal="left" wrapText="1"/>
    </xf>
    <xf numFmtId="164" fontId="0" fillId="33" borderId="82" xfId="0" applyFill="1" applyBorder="1" applyAlignment="1">
      <alignment horizontal="left" wrapText="1"/>
    </xf>
    <xf numFmtId="164" fontId="139" fillId="33" borderId="82" xfId="17" applyFill="1" applyBorder="1" applyAlignment="1">
      <alignment horizontal="left" wrapText="1"/>
    </xf>
    <xf numFmtId="164" fontId="139" fillId="33" borderId="10" xfId="21" applyFill="1" applyBorder="1" applyAlignment="1">
      <alignment horizontal="center" wrapText="1"/>
    </xf>
    <xf numFmtId="164" fontId="0" fillId="33" borderId="10" xfId="0" applyFill="1" applyBorder="1" applyAlignment="1">
      <alignment horizontal="center" wrapText="1"/>
    </xf>
    <xf numFmtId="14" fontId="139" fillId="33" borderId="0" xfId="21" applyNumberFormat="1" applyFill="1" applyAlignment="1">
      <alignment horizontal="left" vertical="center"/>
    </xf>
    <xf numFmtId="14" fontId="139" fillId="33" borderId="10" xfId="21" applyNumberFormat="1" applyFill="1" applyBorder="1" applyAlignment="1">
      <alignment horizontal="left" vertical="center"/>
    </xf>
    <xf numFmtId="164" fontId="0" fillId="33" borderId="10" xfId="21" applyFont="1" applyFill="1" applyBorder="1" applyAlignment="1">
      <alignment horizontal="center" wrapText="1"/>
    </xf>
    <xf numFmtId="0" fontId="0" fillId="33" borderId="0" xfId="13297" applyFont="1" applyFill="1" applyAlignment="1">
      <alignment horizontal="left" wrapText="1"/>
    </xf>
    <xf numFmtId="0" fontId="0" fillId="33" borderId="0" xfId="13297" applyFont="1" applyFill="1" applyAlignment="1">
      <alignment horizontal="left"/>
    </xf>
    <xf numFmtId="164" fontId="145" fillId="33" borderId="0" xfId="0" applyFont="1" applyFill="1" applyAlignment="1">
      <alignment horizontal="left" wrapText="1"/>
    </xf>
    <xf numFmtId="164" fontId="145" fillId="33" borderId="0" xfId="4" applyFont="1" applyFill="1" applyAlignment="1">
      <alignment horizontal="left" wrapText="1"/>
    </xf>
    <xf numFmtId="164" fontId="139" fillId="33" borderId="0" xfId="4" applyFill="1" applyAlignment="1">
      <alignment wrapText="1"/>
    </xf>
    <xf numFmtId="164" fontId="0" fillId="33" borderId="0" xfId="4" applyFont="1" applyFill="1" applyAlignment="1">
      <alignment horizontal="left" wrapText="1"/>
    </xf>
    <xf numFmtId="0" fontId="0" fillId="33" borderId="82" xfId="16500" applyFont="1" applyFill="1" applyBorder="1" applyAlignment="1">
      <alignment horizontal="left" wrapText="1"/>
    </xf>
    <xf numFmtId="0" fontId="0" fillId="33" borderId="0" xfId="16500" applyFont="1" applyFill="1" applyAlignment="1">
      <alignment horizontal="left"/>
    </xf>
    <xf numFmtId="0" fontId="143" fillId="33" borderId="0" xfId="16500" applyFont="1" applyFill="1" applyAlignment="1">
      <alignment wrapText="1"/>
    </xf>
    <xf numFmtId="0" fontId="0" fillId="33" borderId="0" xfId="16500" applyFont="1" applyFill="1" applyAlignment="1">
      <alignment vertical="center" wrapText="1"/>
    </xf>
    <xf numFmtId="164" fontId="0" fillId="33" borderId="107" xfId="0" applyFill="1" applyBorder="1" applyAlignment="1">
      <alignment vertical="center" wrapText="1"/>
    </xf>
    <xf numFmtId="164" fontId="450" fillId="33" borderId="109" xfId="21" applyFont="1" applyFill="1" applyBorder="1" applyAlignment="1">
      <alignment horizontal="center" wrapText="1"/>
    </xf>
    <xf numFmtId="164" fontId="450" fillId="33" borderId="109" xfId="0" applyFont="1" applyFill="1" applyBorder="1" applyAlignment="1">
      <alignment horizontal="center" wrapText="1"/>
    </xf>
    <xf numFmtId="0" fontId="0" fillId="33" borderId="0" xfId="16145" applyFont="1" applyFill="1" applyAlignment="1">
      <alignment horizontal="left" wrapText="1"/>
    </xf>
    <xf numFmtId="0" fontId="139" fillId="33" borderId="0" xfId="16145" applyFont="1" applyFill="1" applyAlignment="1">
      <alignment horizontal="left" wrapText="1"/>
    </xf>
    <xf numFmtId="0" fontId="0" fillId="33" borderId="0" xfId="16145" applyFont="1" applyFill="1" applyAlignment="1">
      <alignment horizontal="left"/>
    </xf>
    <xf numFmtId="0" fontId="148" fillId="33" borderId="0" xfId="16319" applyFont="1" applyFill="1" applyAlignment="1">
      <alignment horizontal="left" wrapText="1"/>
    </xf>
    <xf numFmtId="0" fontId="139" fillId="33" borderId="0" xfId="16319" applyFont="1" applyFill="1" applyAlignment="1">
      <alignment horizontal="left" wrapText="1"/>
    </xf>
    <xf numFmtId="164" fontId="139" fillId="33" borderId="0" xfId="13300" applyFill="1" applyAlignment="1">
      <alignment wrapText="1"/>
    </xf>
    <xf numFmtId="0" fontId="0" fillId="33" borderId="0" xfId="16319" applyFont="1" applyFill="1" applyAlignment="1">
      <alignment horizontal="left" wrapText="1"/>
    </xf>
    <xf numFmtId="0" fontId="0" fillId="33" borderId="0" xfId="16319" applyFont="1" applyFill="1" applyAlignment="1">
      <alignment horizontal="left"/>
    </xf>
    <xf numFmtId="0" fontId="139" fillId="33" borderId="0" xfId="16319" applyFont="1" applyFill="1" applyAlignment="1">
      <alignment horizontal="left"/>
    </xf>
    <xf numFmtId="0" fontId="148" fillId="33" borderId="0" xfId="16501" applyFont="1" applyFill="1" applyAlignment="1">
      <alignment horizontal="left" wrapText="1"/>
    </xf>
    <xf numFmtId="0" fontId="0" fillId="33" borderId="0" xfId="16501" applyFont="1" applyFill="1" applyAlignment="1">
      <alignment horizontal="left" wrapText="1"/>
    </xf>
    <xf numFmtId="0" fontId="143" fillId="33" borderId="0" xfId="16319" applyFont="1" applyFill="1" applyAlignment="1">
      <alignment horizontal="left" wrapText="1"/>
    </xf>
    <xf numFmtId="0" fontId="0" fillId="33" borderId="82" xfId="16319" applyFont="1" applyFill="1" applyBorder="1" applyAlignment="1">
      <alignment horizontal="left"/>
    </xf>
    <xf numFmtId="164" fontId="0" fillId="0" borderId="0" xfId="0"/>
    <xf numFmtId="0" fontId="0" fillId="33" borderId="82" xfId="16501" applyFont="1" applyFill="1" applyBorder="1" applyAlignment="1">
      <alignment horizontal="left"/>
    </xf>
    <xf numFmtId="0" fontId="0" fillId="33" borderId="0" xfId="16501" applyFont="1" applyFill="1" applyAlignment="1">
      <alignment horizontal="left"/>
    </xf>
    <xf numFmtId="164" fontId="0" fillId="0" borderId="82" xfId="0" applyFill="1" applyBorder="1" applyAlignment="1">
      <alignment horizontal="left" wrapText="1"/>
    </xf>
    <xf numFmtId="164" fontId="145" fillId="33" borderId="0" xfId="0" applyFont="1" applyFill="1" applyAlignment="1">
      <alignment wrapText="1"/>
    </xf>
    <xf numFmtId="164" fontId="139" fillId="33" borderId="0" xfId="4" applyFill="1" applyAlignment="1">
      <alignment horizontal="left"/>
    </xf>
    <xf numFmtId="164" fontId="0" fillId="0" borderId="0" xfId="0" applyAlignment="1">
      <alignment horizontal="left" wrapText="1"/>
    </xf>
    <xf numFmtId="164" fontId="143" fillId="33" borderId="0" xfId="0" applyFont="1" applyFill="1" applyAlignment="1">
      <alignment horizontal="left" wrapText="1"/>
    </xf>
    <xf numFmtId="164" fontId="0" fillId="33" borderId="82" xfId="0" applyFill="1" applyBorder="1" applyAlignment="1">
      <alignment horizontal="left"/>
    </xf>
  </cellXfs>
  <cellStyles count="16549">
    <cellStyle name="_x0013_" xfId="29" xr:uid="{00000000-0005-0000-0000-000000000000}"/>
    <cellStyle name=" 1" xfId="30" xr:uid="{00000000-0005-0000-0000-000001000000}"/>
    <cellStyle name=" Antiqua,Bold&quot;&amp;10CONFIDENTIAL&amp;R   &amp;&quot;Arial,Bold&quot;&amp;10&amp;P ⭤(]_Sumste1_ALLSTEN(吸͖吘͖_x0007__x0007_䜜͖" xfId="31" xr:uid="{00000000-0005-0000-0000-000002000000}"/>
    <cellStyle name="_x000a__x000a_JournalTemplate=C:\COMFO\CTALK\JOURSTD.TPL_x000a__x000a_LbStateAddress=3 3 0 251 1 89 2 311_x000a__x000a_LbStateJou" xfId="32" xr:uid="{00000000-0005-0000-0000-000003000000}"/>
    <cellStyle name="_x000a__x000a_JournalTemplate=C:\COMFO\CTALK\JOURSTD.TPL_x000a__x000a_LbStateAddress=3 3 0 251 1 89 2 311_x000a__x000a_LbStateJou 2" xfId="33" xr:uid="{00000000-0005-0000-0000-000004000000}"/>
    <cellStyle name="_x000a__x000a_JournalTemplate=C:\COMFO\CTALK\JOURSTD.TPL_x000a__x000a_LbStateAddress=3 3 0 251 1 89 2 311_x000a__x000a_LbStateJou 2 2" xfId="34" xr:uid="{00000000-0005-0000-0000-000005000000}"/>
    <cellStyle name="_x000a__x000a_JournalTemplate=C:\COMFO\CTALK\JOURSTD.TPL_x000a__x000a_LbStateAddress=3 3 0 251 1 89 2 311_x000a__x000a_LbStateJou 2 3" xfId="35" xr:uid="{00000000-0005-0000-0000-000006000000}"/>
    <cellStyle name="_x000a__x000a_JournalTemplate=C:\COMFO\CTALK\JOURSTD.TPL_x000a__x000a_LbStateAddress=3 3 0 251 1 89 2 311_x000a__x000a_LbStateJou 2 4" xfId="36" xr:uid="{00000000-0005-0000-0000-000007000000}"/>
    <cellStyle name="_x000a__x000a_JournalTemplate=C:\COMFO\CTALK\JOURSTD.TPL_x000a__x000a_LbStateAddress=3 3 0 251 1 89 2 311_x000a__x000a_LbStateJou 2 5" xfId="37" xr:uid="{00000000-0005-0000-0000-000008000000}"/>
    <cellStyle name="_x000a__x000a_JournalTemplate=C:\COMFO\CTALK\JOURSTD.TPL_x000a__x000a_LbStateAddress=3 3 0 251 1 89 2 311_x000a__x000a_LbStateJou 3" xfId="38" xr:uid="{00000000-0005-0000-0000-000009000000}"/>
    <cellStyle name="_x000a__x000a_JournalTemplate=C:\COMFO\CTALK\JOURSTD.TPL_x000a__x000a_LbStateAddress=3 3 0 251 1 89 2 311_x000a__x000a_LbStateJou 3 2" xfId="39" xr:uid="{00000000-0005-0000-0000-00000A000000}"/>
    <cellStyle name="_x000a__x000a_JournalTemplate=C:\COMFO\CTALK\JOURSTD.TPL_x000a__x000a_LbStateAddress=3 3 0 251 1 89 2 311_x000a__x000a_LbStateJou 3 3" xfId="40" xr:uid="{00000000-0005-0000-0000-00000B000000}"/>
    <cellStyle name="_x000a__x000a_JournalTemplate=C:\COMFO\CTALK\JOURSTD.TPL_x000a__x000a_LbStateAddress=3 3 0 251 1 89 2 311_x000a__x000a_LbStateJou 3 4" xfId="41" xr:uid="{00000000-0005-0000-0000-00000C000000}"/>
    <cellStyle name="_x000a__x000a_JournalTemplate=C:\COMFO\CTALK\JOURSTD.TPL_x000a__x000a_LbStateAddress=3 3 0 251 1 89 2 311_x000a__x000a_LbStateJou 3 5" xfId="42" xr:uid="{00000000-0005-0000-0000-00000D000000}"/>
    <cellStyle name="_x000a__x000a_JournalTemplate=C:\COMFO\CTALK\JOURSTD.TPL_x000a__x000a_LbStateAddress=3 3 0 251 1 89 2 311_x000a__x000a_LbStateJou_BG Insulation - avg cost per measure" xfId="43" xr:uid="{00000000-0005-0000-0000-00000E000000}"/>
    <cellStyle name="$ BOX" xfId="44" xr:uid="{00000000-0005-0000-0000-00000F000000}"/>
    <cellStyle name="$1000s (0)" xfId="45" xr:uid="{00000000-0005-0000-0000-000010000000}"/>
    <cellStyle name="%" xfId="46" xr:uid="{00000000-0005-0000-0000-000011000000}"/>
    <cellStyle name="% 2" xfId="47" xr:uid="{00000000-0005-0000-0000-000012000000}"/>
    <cellStyle name="% 2 2" xfId="48" xr:uid="{00000000-0005-0000-0000-000013000000}"/>
    <cellStyle name="% 2 3" xfId="49" xr:uid="{00000000-0005-0000-0000-000014000000}"/>
    <cellStyle name="% 2 4" xfId="50" xr:uid="{00000000-0005-0000-0000-000015000000}"/>
    <cellStyle name="% 2 5" xfId="51" xr:uid="{00000000-0005-0000-0000-000016000000}"/>
    <cellStyle name="% 2 6" xfId="52" xr:uid="{00000000-0005-0000-0000-000017000000}"/>
    <cellStyle name="% 2 7" xfId="53" xr:uid="{00000000-0005-0000-0000-000018000000}"/>
    <cellStyle name="% 3" xfId="54" xr:uid="{00000000-0005-0000-0000-000019000000}"/>
    <cellStyle name="% 4" xfId="55" xr:uid="{00000000-0005-0000-0000-00001A000000}"/>
    <cellStyle name="% 5" xfId="56" xr:uid="{00000000-0005-0000-0000-00001B000000}"/>
    <cellStyle name="% 6" xfId="57" xr:uid="{00000000-0005-0000-0000-00001C000000}"/>
    <cellStyle name="% 7" xfId="58" xr:uid="{00000000-0005-0000-0000-00001D000000}"/>
    <cellStyle name="% 8" xfId="59" xr:uid="{00000000-0005-0000-0000-00001E000000}"/>
    <cellStyle name="% 9" xfId="60" xr:uid="{00000000-0005-0000-0000-00001F000000}"/>
    <cellStyle name="%_(f) ONNET PC TOOL (4.0.0) PPC 29111_V3" xfId="61" xr:uid="{00000000-0005-0000-0000-000020000000}"/>
    <cellStyle name="%_(F) ONNET PC TOOL (4.0.0)_BETA_Stdpricing_ZH" xfId="62" xr:uid="{00000000-0005-0000-0000-000021000000}"/>
    <cellStyle name="%_(H) IP SELECT TOOL (0.2.0) BETA b" xfId="63" xr:uid="{00000000-0005-0000-0000-000022000000}"/>
    <cellStyle name="%_0311 CERT v1" xfId="64" xr:uid="{00000000-0005-0000-0000-000023000000}"/>
    <cellStyle name="%_1210 CERTv2" xfId="65" xr:uid="{00000000-0005-0000-0000-000024000000}"/>
    <cellStyle name="%_BGS Outturn template - detail v3" xfId="66" xr:uid="{00000000-0005-0000-0000-000025000000}"/>
    <cellStyle name="%_BGS Outturn template - detail with comments (2)" xfId="67" xr:uid="{00000000-0005-0000-0000-000026000000}"/>
    <cellStyle name="%_BGS Segmented P&amp;L February 2010" xfId="68" xr:uid="{00000000-0005-0000-0000-000027000000}"/>
    <cellStyle name="%_BGS Segmented P&amp;L January 2010(Peteupdated)" xfId="69" xr:uid="{00000000-0005-0000-0000-000028000000}"/>
    <cellStyle name="%_Book2" xfId="70" xr:uid="{00000000-0005-0000-0000-000029000000}"/>
    <cellStyle name="%_Centrica - Response Bid  fwv1 2003-02-24" xfId="71" xr:uid="{00000000-0005-0000-0000-00002A000000}"/>
    <cellStyle name="%_Centrica - Response Bid  fwv2 2003-02-25" xfId="72" xr:uid="{00000000-0005-0000-0000-00002B000000}"/>
    <cellStyle name="%_Centrica VPN fw V1" xfId="73" xr:uid="{00000000-0005-0000-0000-00002C000000}"/>
    <cellStyle name="%_CERT 2011 LE2 Model 19-05-11 FINAL" xfId="74" xr:uid="{00000000-0005-0000-0000-00002D000000}"/>
    <cellStyle name="%_Cole - Track 1 £1,645m tracking" xfId="75" xr:uid="{00000000-0005-0000-0000-00002E000000}"/>
    <cellStyle name="%_Combined channel f'cast wc 240111v2" xfId="76" xr:uid="{00000000-0005-0000-0000-00002F000000}"/>
    <cellStyle name="%_Combined channel f'cast wc 240111v2_0311 CERT v1" xfId="77" xr:uid="{00000000-0005-0000-0000-000030000000}"/>
    <cellStyle name="%_Combined channel f'cast wc 240111v2_0411 CERTv1" xfId="78" xr:uid="{00000000-0005-0000-0000-000031000000}"/>
    <cellStyle name="%_Cost Centre Mappings_HR Extrapolation" xfId="79" xr:uid="{00000000-0005-0000-0000-000032000000}"/>
    <cellStyle name="%_Day4P&amp;Ls" xfId="80" xr:uid="{00000000-0005-0000-0000-000033000000}"/>
    <cellStyle name="%_Headcount Report_May_10_NEW STRUCTURE" xfId="81" xr:uid="{00000000-0005-0000-0000-000034000000}"/>
    <cellStyle name="%_HR_2010-Jan" xfId="82" xr:uid="{00000000-0005-0000-0000-000035000000}"/>
    <cellStyle name="%_HSE_2011" xfId="83" xr:uid="{00000000-0005-0000-0000-000036000000}"/>
    <cellStyle name="%_LE1 summary slide" xfId="84" xr:uid="{00000000-0005-0000-0000-000037000000}"/>
    <cellStyle name="%_Manpower Reports Mar 11" xfId="85" xr:uid="{00000000-0005-0000-0000-000038000000}"/>
    <cellStyle name="%_Manpower Reports September 2011" xfId="86" xr:uid="{00000000-0005-0000-0000-000039000000}"/>
    <cellStyle name="%_September FTE Tracker Report" xfId="87" xr:uid="{00000000-0005-0000-0000-00003A000000}"/>
    <cellStyle name="%_TYP_2010_ Reporting_Phased_FINAL BPS Opex" xfId="88" xr:uid="{00000000-0005-0000-0000-00003B000000}"/>
    <cellStyle name="%_WD3" xfId="89" xr:uid="{00000000-0005-0000-0000-00003C000000}"/>
    <cellStyle name="%_Xl0000007" xfId="90" xr:uid="{00000000-0005-0000-0000-00003D000000}"/>
    <cellStyle name="%0" xfId="91" xr:uid="{00000000-0005-0000-0000-00003E000000}"/>
    <cellStyle name="%1" xfId="92" xr:uid="{00000000-0005-0000-0000-00003F000000}"/>
    <cellStyle name="%2" xfId="93" xr:uid="{00000000-0005-0000-0000-000040000000}"/>
    <cellStyle name="******************************************" xfId="94" xr:uid="{00000000-0005-0000-0000-000041000000}"/>
    <cellStyle name="??" xfId="95" xr:uid="{00000000-0005-0000-0000-000042000000}"/>
    <cellStyle name="?? [0.00]_BP to GO (Revised Jun1)" xfId="96" xr:uid="{00000000-0005-0000-0000-000043000000}"/>
    <cellStyle name="?? 2" xfId="97" xr:uid="{00000000-0005-0000-0000-000044000000}"/>
    <cellStyle name="?? 3" xfId="98" xr:uid="{00000000-0005-0000-0000-000045000000}"/>
    <cellStyle name="?? 4" xfId="99" xr:uid="{00000000-0005-0000-0000-000046000000}"/>
    <cellStyle name="????" xfId="100" xr:uid="{00000000-0005-0000-0000-000047000000}"/>
    <cellStyle name="???? [0.00]_BP to GO (Revised Jun1)" xfId="101" xr:uid="{00000000-0005-0000-0000-000048000000}"/>
    <cellStyle name="???? 2" xfId="102" xr:uid="{00000000-0005-0000-0000-000049000000}"/>
    <cellStyle name="???? 3" xfId="103" xr:uid="{00000000-0005-0000-0000-00004A000000}"/>
    <cellStyle name="???? 4" xfId="104" xr:uid="{00000000-0005-0000-0000-00004B000000}"/>
    <cellStyle name="?????? [0]_??????" xfId="105" xr:uid="{00000000-0005-0000-0000-00004C000000}"/>
    <cellStyle name="????????????????????????????????????????????????????????????????" xfId="106" xr:uid="{00000000-0005-0000-0000-00004D000000}"/>
    <cellStyle name="???????????????????????????????????????????????????????????????? 2" xfId="107" xr:uid="{00000000-0005-0000-0000-00004E000000}"/>
    <cellStyle name="??????????_?????? ????????? ???? 2004 ??" xfId="108" xr:uid="{00000000-0005-0000-0000-00004F000000}"/>
    <cellStyle name="???????_010 ?????? ????????? ?? ??????? 2003 ? ????????????" xfId="109" xr:uid="{00000000-0005-0000-0000-000050000000}"/>
    <cellStyle name="??????_??????" xfId="110" xr:uid="{00000000-0005-0000-0000-000051000000}"/>
    <cellStyle name="????_BP to GO (Revised Jun1)" xfId="111" xr:uid="{00000000-0005-0000-0000-000052000000}"/>
    <cellStyle name="??_BP to GO (Revised Jun1)" xfId="112" xr:uid="{00000000-0005-0000-0000-000053000000}"/>
    <cellStyle name="]_x000d__x000a_Zoomed=1_x000d__x000a_Row=0_x000d__x000a_Column=0_x000d__x000a_Height=0_x000d__x000a_Width=0_x000d__x000a_FontName=FoxFont_x000d__x000a_FontStyle=0_x000d__x000a_FontSize=9_x000d__x000a_PrtFontName=FoxPrin" xfId="113" xr:uid="{00000000-0005-0000-0000-000054000000}"/>
    <cellStyle name="]_x000d__x000a_Zoomed=1_x000d__x000a_Row=0_x000d__x000a_Column=0_x000d__x000a_Height=0_x000d__x000a_Width=0_x000d__x000a_FontName=FoxFont_x000d__x000a_FontStyle=0_x000d__x000a_FontSize=9_x000d__x000a_PrtFontName=FoxPrin 2" xfId="114" xr:uid="{00000000-0005-0000-0000-000055000000}"/>
    <cellStyle name="]_x000d__x000a_Zoomed=1_x000d__x000a_Row=0_x000d__x000a_Column=0_x000d__x000a_Height=0_x000d__x000a_Width=0_x000d__x000a_FontName=FoxFont_x000d__x000a_FontStyle=0_x000d__x000a_FontSize=9_x000d__x000a_PrtFontName=FoxPrin 2 2" xfId="115" xr:uid="{00000000-0005-0000-0000-000056000000}"/>
    <cellStyle name="]_x000d__x000a_Zoomed=1_x000d__x000a_Row=0_x000d__x000a_Column=0_x000d__x000a_Height=0_x000d__x000a_Width=0_x000d__x000a_FontName=FoxFont_x000d__x000a_FontStyle=0_x000d__x000a_FontSize=9_x000d__x000a_PrtFontName=FoxPrin 3" xfId="116" xr:uid="{00000000-0005-0000-0000-000057000000}"/>
    <cellStyle name="]_x000d__x000a_Zoomed=1_x000d__x000a_Row=0_x000d__x000a_Column=0_x000d__x000a_Height=0_x000d__x000a_Width=0_x000d__x000a_FontName=FoxFont_x000d__x000a_FontStyle=0_x000d__x000a_FontSize=9_x000d__x000a_PrtFontName=FoxPrin 4" xfId="117" xr:uid="{00000000-0005-0000-0000-000058000000}"/>
    <cellStyle name="]_x000d__x000a_Zoomed=1_x000d__x000a_Row=0_x000d__x000a_Column=0_x000d__x000a_Height=0_x000d__x000a_Width=0_x000d__x000a_FontName=FoxFont_x000d__x000a_FontStyle=0_x000d__x000a_FontSize=9_x000d__x000a_PrtFontName=FoxPrin 5" xfId="118" xr:uid="{00000000-0005-0000-0000-000059000000}"/>
    <cellStyle name="]_x000d__x000a_Zoomed=1_x000d__x000a_Row=0_x000d__x000a_Column=0_x000d__x000a_Height=0_x000d__x000a_Width=0_x000d__x000a_FontName=FoxFont_x000d__x000a_FontStyle=0_x000d__x000a_FontSize=9_x000d__x000a_PrtFontName=FoxPrin 6" xfId="119" xr:uid="{00000000-0005-0000-0000-00005A000000}"/>
    <cellStyle name="]_x000d__x000a_Zoomed=1_x000d__x000a_Row=0_x000d__x000a_Column=0_x000d__x000a_Height=0_x000d__x000a_Width=0_x000d__x000a_FontName=FoxFont_x000d__x000a_FontStyle=0_x000d__x000a_FontSize=9_x000d__x000a_PrtFontName=FoxPrin_BGCE Indirect opex TYP" xfId="120" xr:uid="{00000000-0005-0000-0000-00005B000000}"/>
    <cellStyle name="_%(SignOnly)" xfId="121" xr:uid="{00000000-0005-0000-0000-00005C000000}"/>
    <cellStyle name="_%(SignOnly)_cashflow analysis slide" xfId="122" xr:uid="{00000000-0005-0000-0000-00005D000000}"/>
    <cellStyle name="_%(SignOnly)_Charts" xfId="123" xr:uid="{00000000-0005-0000-0000-00005E000000}"/>
    <cellStyle name="_%(SignSpaceOnly)" xfId="124" xr:uid="{00000000-0005-0000-0000-00005F000000}"/>
    <cellStyle name="_%(SignSpaceOnly)_cashflow analysis slide" xfId="125" xr:uid="{00000000-0005-0000-0000-000060000000}"/>
    <cellStyle name="_%(SignSpaceOnly)_Charts" xfId="126" xr:uid="{00000000-0005-0000-0000-000061000000}"/>
    <cellStyle name="_£100mslideforLE2" xfId="127" xr:uid="{00000000-0005-0000-0000-000062000000}"/>
    <cellStyle name="_£100mslideforLE2_BGCE Indirect opex TYP" xfId="128" xr:uid="{00000000-0005-0000-0000-000063000000}"/>
    <cellStyle name="_£100mslideforLE2_Year on Year Causal" xfId="129" xr:uid="{00000000-0005-0000-0000-000064000000}"/>
    <cellStyle name="_07-10 ROCE Summary (ARA)" xfId="130" xr:uid="{00000000-0005-0000-0000-000065000000}"/>
    <cellStyle name="_1209 CERT pack" xfId="131" xr:uid="{00000000-0005-0000-0000-000066000000}"/>
    <cellStyle name="_1209 CERT pack (3)" xfId="132" xr:uid="{00000000-0005-0000-0000-000067000000}"/>
    <cellStyle name="_1209 CERT pack (3)_CERT 2011 LE2 Model 19-05-11 FINAL" xfId="133" xr:uid="{00000000-0005-0000-0000-000068000000}"/>
    <cellStyle name="_1209 CERT pack (3)_Insulation Op Plan template - Hillserve" xfId="134" xr:uid="{00000000-0005-0000-0000-000069000000}"/>
    <cellStyle name="_1209 CERT pack_BG Insulation - avg cost per measure" xfId="135" xr:uid="{00000000-0005-0000-0000-00006A000000}"/>
    <cellStyle name="_2008Data" xfId="136" xr:uid="{00000000-0005-0000-0000-00006B000000}"/>
    <cellStyle name="_2009 data to use in dashboard" xfId="137" xr:uid="{00000000-0005-0000-0000-00006C000000}"/>
    <cellStyle name="_2009 margins by segment - LE2 link" xfId="138" xr:uid="{00000000-0005-0000-0000-00006D000000}"/>
    <cellStyle name="_2009-2010SalesFactbase&amp;InsData1a" xfId="139" xr:uid="{00000000-0005-0000-0000-00006E000000}"/>
    <cellStyle name="_2009Data" xfId="140" xr:uid="{00000000-0005-0000-0000-00006F000000}"/>
    <cellStyle name="_2011-13 HLA 24th September" xfId="141" xr:uid="{00000000-0005-0000-0000-000070000000}"/>
    <cellStyle name="_6" xfId="142" xr:uid="{00000000-0005-0000-0000-000071000000}"/>
    <cellStyle name="_6 2" xfId="143" xr:uid="{00000000-0005-0000-0000-000072000000}"/>
    <cellStyle name="_6_BGB Feb 2010" xfId="144" xr:uid="{00000000-0005-0000-0000-000073000000}"/>
    <cellStyle name="_6_BGB Manpower Jan 2010 (2)" xfId="145" xr:uid="{00000000-0005-0000-0000-000074000000}"/>
    <cellStyle name="_6_BGB Mar 2010" xfId="146" xr:uid="{00000000-0005-0000-0000-000075000000}"/>
    <cellStyle name="_6_BGCE Indirect opex TYP" xfId="147" xr:uid="{00000000-0005-0000-0000-000076000000}"/>
    <cellStyle name="_6_Headcount Report_May_10_NEW STRUCTURE" xfId="148" xr:uid="{00000000-0005-0000-0000-000077000000}"/>
    <cellStyle name="_6_HR_2010-Jan" xfId="149" xr:uid="{00000000-0005-0000-0000-000078000000}"/>
    <cellStyle name="_6_HSE_2011" xfId="150" xr:uid="{00000000-0005-0000-0000-000079000000}"/>
    <cellStyle name="_6_Manpower Reports Mar 11" xfId="151" xr:uid="{00000000-0005-0000-0000-00007A000000}"/>
    <cellStyle name="_6_Manpower Reports September 2011" xfId="152" xr:uid="{00000000-0005-0000-0000-00007B000000}"/>
    <cellStyle name="_6_October LTA" xfId="153" xr:uid="{00000000-0005-0000-0000-00007C000000}"/>
    <cellStyle name="_6_Vick Brown BGB Feb 2010" xfId="154" xr:uid="{00000000-0005-0000-0000-00007D000000}"/>
    <cellStyle name="_6_Year on Year Causal" xfId="155" xr:uid="{00000000-0005-0000-0000-00007E000000}"/>
    <cellStyle name="_ABM" xfId="156" xr:uid="{00000000-0005-0000-0000-00007F000000}"/>
    <cellStyle name="_AC Dashboard - Final" xfId="157" xr:uid="{00000000-0005-0000-0000-000080000000}"/>
    <cellStyle name="_AC Dashboard - Final 2" xfId="158" xr:uid="{00000000-0005-0000-0000-000081000000}"/>
    <cellStyle name="_AC Dashboard - Final_BGCE Indirect opex TYP" xfId="159" xr:uid="{00000000-0005-0000-0000-000082000000}"/>
    <cellStyle name="_AC Dashboard - Final_Year on Year Causal" xfId="160" xr:uid="{00000000-0005-0000-0000-000083000000}"/>
    <cellStyle name="_Actuals_Weekly" xfId="161" xr:uid="{00000000-0005-0000-0000-000084000000}"/>
    <cellStyle name="_Actuals_Weekly_1" xfId="162" xr:uid="{00000000-0005-0000-0000-000085000000}"/>
    <cellStyle name="_Actuals_Weekly_1 2" xfId="163" xr:uid="{00000000-0005-0000-0000-000086000000}"/>
    <cellStyle name="_Actuals_Weekly_1_BGCE Indirect opex TYP" xfId="164" xr:uid="{00000000-0005-0000-0000-000087000000}"/>
    <cellStyle name="_Actuals_Weekly_1_Year on Year Causal" xfId="165" xr:uid="{00000000-0005-0000-0000-000088000000}"/>
    <cellStyle name="_Actuals_Weekly_Actuals_Weekly" xfId="166" xr:uid="{00000000-0005-0000-0000-000089000000}"/>
    <cellStyle name="_Actuals_Weekly_Actuals_Weekly 2" xfId="167" xr:uid="{00000000-0005-0000-0000-00008A000000}"/>
    <cellStyle name="_Actuals_Weekly_Actuals_Weekly_BGCE Indirect opex TYP" xfId="168" xr:uid="{00000000-0005-0000-0000-00008B000000}"/>
    <cellStyle name="_Actuals_Weekly_Actuals_Weekly_Year on Year Causal" xfId="169" xr:uid="{00000000-0005-0000-0000-00008C000000}"/>
    <cellStyle name="_Actuals_Weekly_BGB Definitions" xfId="170" xr:uid="{00000000-0005-0000-0000-00008D000000}"/>
    <cellStyle name="_Actuals_Weekly_BGB scorecard for inclusion in CEO Weekly Report" xfId="171" xr:uid="{00000000-0005-0000-0000-00008E000000}"/>
    <cellStyle name="_Actuals_Weekly_BGB scorecard_Week10" xfId="172" xr:uid="{00000000-0005-0000-0000-00008F000000}"/>
    <cellStyle name="_Actuals_Weekly_BGB scorecard_Week9v2" xfId="173" xr:uid="{00000000-0005-0000-0000-000090000000}"/>
    <cellStyle name="_Actuals_Weekly_BGCE Indirect opex TYP" xfId="174" xr:uid="{00000000-0005-0000-0000-000091000000}"/>
    <cellStyle name="_Actuals_Weekly_BGS Definitions" xfId="175" xr:uid="{00000000-0005-0000-0000-000092000000}"/>
    <cellStyle name="_Actuals_Weekly_BGS scorecard for inclusion in CEO Weekly Report" xfId="176" xr:uid="{00000000-0005-0000-0000-000093000000}"/>
    <cellStyle name="_Actuals_Weekly_BGS scorecard_Week10(draft)" xfId="177" xr:uid="{00000000-0005-0000-0000-000094000000}"/>
    <cellStyle name="_Actuals_Weekly_BGS scorecard_Week9v2" xfId="178" xr:uid="{00000000-0005-0000-0000-000095000000}"/>
    <cellStyle name="_Actuals_Weekly_Cole - Track 1 £1,645m tracking" xfId="179" xr:uid="{00000000-0005-0000-0000-000096000000}"/>
    <cellStyle name="_Actuals_Weekly_Monthly_HR_GL_BGNewMarkets_2011b" xfId="180" xr:uid="{00000000-0005-0000-0000-000097000000}"/>
    <cellStyle name="_Actuals_Weekly_Sheet1" xfId="181" xr:uid="{00000000-0005-0000-0000-000098000000}"/>
    <cellStyle name="_Actuals_Weekly_Weekly_L0_Pack_2011" xfId="182" xr:uid="{00000000-0005-0000-0000-000099000000}"/>
    <cellStyle name="_Actuals_Weekly_Year on Year Causal" xfId="183" xr:uid="{00000000-0005-0000-0000-00009A000000}"/>
    <cellStyle name="_Adjustments page" xfId="184" xr:uid="{00000000-0005-0000-0000-00009B000000}"/>
    <cellStyle name="_Adjustments page_BGB Definitions" xfId="185" xr:uid="{00000000-0005-0000-0000-00009C000000}"/>
    <cellStyle name="_Adjustments page_BGB scorecard for inclusion in CEO Weekly Report" xfId="186" xr:uid="{00000000-0005-0000-0000-00009D000000}"/>
    <cellStyle name="_Adjustments page_BGB scorecard_Week10" xfId="187" xr:uid="{00000000-0005-0000-0000-00009E000000}"/>
    <cellStyle name="_Adjustments page_BGB scorecard_Week9v2" xfId="188" xr:uid="{00000000-0005-0000-0000-00009F000000}"/>
    <cellStyle name="_Adjustments page_BGS Definitions" xfId="189" xr:uid="{00000000-0005-0000-0000-0000A0000000}"/>
    <cellStyle name="_Adjustments page_BGS scorecard for inclusion in CEO Weekly Report" xfId="190" xr:uid="{00000000-0005-0000-0000-0000A1000000}"/>
    <cellStyle name="_Adjustments page_BGS scorecard_Week10(draft)" xfId="191" xr:uid="{00000000-0005-0000-0000-0000A2000000}"/>
    <cellStyle name="_Adjustments page_BGS scorecard_Week9v2" xfId="192" xr:uid="{00000000-0005-0000-0000-0000A3000000}"/>
    <cellStyle name="_Adjustments page_Monthly_HR_GL_BGNewMarkets_2011b" xfId="193" xr:uid="{00000000-0005-0000-0000-0000A4000000}"/>
    <cellStyle name="_Adjustments page_Sheet1" xfId="194" xr:uid="{00000000-0005-0000-0000-0000A5000000}"/>
    <cellStyle name="_Adjustments page_Weekly_L0_Pack_2011" xfId="195" xr:uid="{00000000-0005-0000-0000-0000A6000000}"/>
    <cellStyle name="_Analysis of BGR submission (1 June 2010) v2" xfId="196" xr:uid="{00000000-0005-0000-0000-0000A7000000}"/>
    <cellStyle name="_April 04 CBS Margin Report" xfId="197" xr:uid="{00000000-0005-0000-0000-0000A8000000}"/>
    <cellStyle name="_April 04 CBS Margin Report 2" xfId="198" xr:uid="{00000000-0005-0000-0000-0000A9000000}"/>
    <cellStyle name="_April 04 CBS Margin Report_BGCE Indirect opex TYP" xfId="199" xr:uid="{00000000-0005-0000-0000-0000AA000000}"/>
    <cellStyle name="_April 04 CBS Margin Report_Year on Year Causal" xfId="200" xr:uid="{00000000-0005-0000-0000-0000AB000000}"/>
    <cellStyle name="_AprilFTE" xfId="201" xr:uid="{00000000-0005-0000-0000-0000AC000000}"/>
    <cellStyle name="_AprilFTE 2" xfId="202" xr:uid="{00000000-0005-0000-0000-0000AD000000}"/>
    <cellStyle name="_ASA graph data" xfId="203" xr:uid="{00000000-0005-0000-0000-0000AE000000}"/>
    <cellStyle name="_ASA graph data_BGB Definitions" xfId="204" xr:uid="{00000000-0005-0000-0000-0000AF000000}"/>
    <cellStyle name="_ASA graph data_BGB scorecard for inclusion in CEO Weekly Report" xfId="205" xr:uid="{00000000-0005-0000-0000-0000B0000000}"/>
    <cellStyle name="_ASA graph data_BGB scorecard_Week10" xfId="206" xr:uid="{00000000-0005-0000-0000-0000B1000000}"/>
    <cellStyle name="_ASA graph data_BGB scorecard_Week9v2" xfId="207" xr:uid="{00000000-0005-0000-0000-0000B2000000}"/>
    <cellStyle name="_ASA graph data_BGCE Indirect opex TYP" xfId="208" xr:uid="{00000000-0005-0000-0000-0000B3000000}"/>
    <cellStyle name="_ASA graph data_BGS Definitions" xfId="209" xr:uid="{00000000-0005-0000-0000-0000B4000000}"/>
    <cellStyle name="_ASA graph data_BGS scorecard for inclusion in CEO Weekly Report" xfId="210" xr:uid="{00000000-0005-0000-0000-0000B5000000}"/>
    <cellStyle name="_ASA graph data_BGS scorecard_Week10(draft)" xfId="211" xr:uid="{00000000-0005-0000-0000-0000B6000000}"/>
    <cellStyle name="_ASA graph data_BGS scorecard_Week9v2" xfId="212" xr:uid="{00000000-0005-0000-0000-0000B7000000}"/>
    <cellStyle name="_ASA graph data_Monthly_HR_GL_BGNewMarkets_2011b" xfId="213" xr:uid="{00000000-0005-0000-0000-0000B8000000}"/>
    <cellStyle name="_ASA graph data_Sheet1" xfId="214" xr:uid="{00000000-0005-0000-0000-0000B9000000}"/>
    <cellStyle name="_ASA graph data_Weekly_L0_Pack_2011" xfId="215" xr:uid="{00000000-0005-0000-0000-0000BA000000}"/>
    <cellStyle name="_ASA graph data_Year on Year Causal" xfId="216" xr:uid="{00000000-0005-0000-0000-0000BB000000}"/>
    <cellStyle name="_Ascot BGS BW- Sept 10" xfId="217" xr:uid="{00000000-0005-0000-0000-0000BC000000}"/>
    <cellStyle name="_August 01" xfId="218" xr:uid="{00000000-0005-0000-0000-0000BD000000}"/>
    <cellStyle name="_August 01_Year on Year Causal" xfId="219" xr:uid="{00000000-0005-0000-0000-0000BE000000}"/>
    <cellStyle name="_August'01" xfId="220" xr:uid="{00000000-0005-0000-0000-0000BF000000}"/>
    <cellStyle name="_August'01_Year on Year Causal" xfId="221" xr:uid="{00000000-0005-0000-0000-0000C0000000}"/>
    <cellStyle name="_BCS Journal - Ceres intangible asset" xfId="222" xr:uid="{00000000-0005-0000-0000-0000C1000000}"/>
    <cellStyle name="_BCS Journal - Deferred tax write-off" xfId="223" xr:uid="{00000000-0005-0000-0000-0000C2000000}"/>
    <cellStyle name="_BCS Journal - Earn out &amp; Bonus accrual" xfId="224" xr:uid="{00000000-0005-0000-0000-0000C3000000}"/>
    <cellStyle name="_BCS Journal - Solar Technologies acquisition" xfId="225" xr:uid="{00000000-0005-0000-0000-0000C4000000}"/>
    <cellStyle name="_BG Opex Apr 2011 Wd3 v2" xfId="226" xr:uid="{00000000-0005-0000-0000-0000C5000000}"/>
    <cellStyle name="_BGB FTE by CC Mar_11" xfId="227" xr:uid="{00000000-0005-0000-0000-0000C6000000}"/>
    <cellStyle name="_BGB Margins Report - Gas - Feb 2006" xfId="228" xr:uid="{00000000-0005-0000-0000-0000C7000000}"/>
    <cellStyle name="_BGB Margins Report - Gas - Feb 2006 2" xfId="229" xr:uid="{00000000-0005-0000-0000-0000C8000000}"/>
    <cellStyle name="_BGB Margins Report - Gas - Feb 2006_BGCE Indirect opex TYP" xfId="230" xr:uid="{00000000-0005-0000-0000-0000C9000000}"/>
    <cellStyle name="_BGB Margins Report - Gas - Feb 2006_Year on Year Causal" xfId="231" xr:uid="{00000000-0005-0000-0000-0000CA000000}"/>
    <cellStyle name="_BGB-reporting template" xfId="232" xr:uid="{00000000-0005-0000-0000-0000CB000000}"/>
    <cellStyle name="_BGB-reporting template 2" xfId="233" xr:uid="{00000000-0005-0000-0000-0000CC000000}"/>
    <cellStyle name="_BGCE Indirect opex TYP" xfId="234" xr:uid="{00000000-0005-0000-0000-0000CD000000}"/>
    <cellStyle name="_BGMM Template" xfId="235" xr:uid="{00000000-0005-0000-0000-0000CE000000}"/>
    <cellStyle name="_BGMM Template_BGB Definitions" xfId="236" xr:uid="{00000000-0005-0000-0000-0000CF000000}"/>
    <cellStyle name="_BGMM Template_BGB scorecard for inclusion in CEO Weekly Report" xfId="237" xr:uid="{00000000-0005-0000-0000-0000D0000000}"/>
    <cellStyle name="_BGMM Template_BGB scorecard_Week10" xfId="238" xr:uid="{00000000-0005-0000-0000-0000D1000000}"/>
    <cellStyle name="_BGMM Template_BGB scorecard_Week9v2" xfId="239" xr:uid="{00000000-0005-0000-0000-0000D2000000}"/>
    <cellStyle name="_BGMM Template_BGS Definitions" xfId="240" xr:uid="{00000000-0005-0000-0000-0000D3000000}"/>
    <cellStyle name="_BGMM Template_BGS scorecard for inclusion in CEO Weekly Report" xfId="241" xr:uid="{00000000-0005-0000-0000-0000D4000000}"/>
    <cellStyle name="_BGMM Template_BGS scorecard_Week10(draft)" xfId="242" xr:uid="{00000000-0005-0000-0000-0000D5000000}"/>
    <cellStyle name="_BGMM Template_BGS scorecard_Week9v2" xfId="243" xr:uid="{00000000-0005-0000-0000-0000D6000000}"/>
    <cellStyle name="_BGMM Template_Monthly_HR_GL_BGNewMarkets_2011b" xfId="244" xr:uid="{00000000-0005-0000-0000-0000D7000000}"/>
    <cellStyle name="_BGMM Template_Sheet1" xfId="245" xr:uid="{00000000-0005-0000-0000-0000D8000000}"/>
    <cellStyle name="_BGMM Template_Weekly_L0_Pack_2011" xfId="246" xr:uid="{00000000-0005-0000-0000-0000D9000000}"/>
    <cellStyle name="_BGR" xfId="247" xr:uid="{00000000-0005-0000-0000-0000DA000000}"/>
    <cellStyle name="_BGR - BGS Jan FTE" xfId="248" xr:uid="{00000000-0005-0000-0000-0000DB000000}"/>
    <cellStyle name="_BGR - BGS Jan FTE 2" xfId="249" xr:uid="{00000000-0005-0000-0000-0000DC000000}"/>
    <cellStyle name="_BGR Outturn template - detail v3" xfId="250" xr:uid="{00000000-0005-0000-0000-0000DD000000}"/>
    <cellStyle name="_BGRLE2Summary" xfId="251" xr:uid="{00000000-0005-0000-0000-0000DE000000}"/>
    <cellStyle name="_BGRLE2Summary_BGCE Indirect opex TYP" xfId="252" xr:uid="{00000000-0005-0000-0000-0000DF000000}"/>
    <cellStyle name="_BGRLE2Summary_Year on Year Causal" xfId="253" xr:uid="{00000000-0005-0000-0000-0000E0000000}"/>
    <cellStyle name="_BGS" xfId="254" xr:uid="{00000000-0005-0000-0000-0000E1000000}"/>
    <cellStyle name="_BGS - Input (2)" xfId="255" xr:uid="{00000000-0005-0000-0000-0000E2000000}"/>
    <cellStyle name="_BGS Dashboard - Commercial - Week 47 (2)" xfId="256" xr:uid="{00000000-0005-0000-0000-0000E3000000}"/>
    <cellStyle name="_BGS Dashboard_Template.v2" xfId="257" xr:uid="{00000000-0005-0000-0000-0000E4000000}"/>
    <cellStyle name="_BGS Dashboard_Template.v2_BGB Definitions" xfId="258" xr:uid="{00000000-0005-0000-0000-0000E5000000}"/>
    <cellStyle name="_BGS Dashboard_Template.v2_BGB scorecard for inclusion in CEO Weekly Report" xfId="259" xr:uid="{00000000-0005-0000-0000-0000E6000000}"/>
    <cellStyle name="_BGS Dashboard_Template.v2_BGB scorecard_Week10" xfId="260" xr:uid="{00000000-0005-0000-0000-0000E7000000}"/>
    <cellStyle name="_BGS Dashboard_Template.v2_BGB scorecard_Week9v2" xfId="261" xr:uid="{00000000-0005-0000-0000-0000E8000000}"/>
    <cellStyle name="_BGS Dashboard_Template.v2_BGS Definitions" xfId="262" xr:uid="{00000000-0005-0000-0000-0000E9000000}"/>
    <cellStyle name="_BGS Dashboard_Template.v2_BGS scorecard for inclusion in CEO Weekly Report" xfId="263" xr:uid="{00000000-0005-0000-0000-0000EA000000}"/>
    <cellStyle name="_BGS Dashboard_Template.v2_BGS scorecard_Week10(draft)" xfId="264" xr:uid="{00000000-0005-0000-0000-0000EB000000}"/>
    <cellStyle name="_BGS Dashboard_Template.v2_BGS scorecard_Week9v2" xfId="265" xr:uid="{00000000-0005-0000-0000-0000EC000000}"/>
    <cellStyle name="_BGS Dashboard_Template.v2_Monthly_HR_GL_BGNewMarkets_2011b" xfId="266" xr:uid="{00000000-0005-0000-0000-0000ED000000}"/>
    <cellStyle name="_BGS Dashboard_Template.v2_Sheet1" xfId="267" xr:uid="{00000000-0005-0000-0000-0000EE000000}"/>
    <cellStyle name="_BGS Dashboard_Template.v2_Weekly_L0_Pack_2011" xfId="268" xr:uid="{00000000-0005-0000-0000-0000EF000000}"/>
    <cellStyle name="_BGS Dashboard_Template.v3 (version 1) (version 1)" xfId="269" xr:uid="{00000000-0005-0000-0000-0000F0000000}"/>
    <cellStyle name="_BGS Dashboard_Week35" xfId="270" xr:uid="{00000000-0005-0000-0000-0000F1000000}"/>
    <cellStyle name="_BGS LE2 phased 2009" xfId="271" xr:uid="{00000000-0005-0000-0000-0000F2000000}"/>
    <cellStyle name="_BGS LE2 phased 2010" xfId="272" xr:uid="{00000000-0005-0000-0000-0000F3000000}"/>
    <cellStyle name="_BGS LE2 phased 2011" xfId="273" xr:uid="{00000000-0005-0000-0000-0000F4000000}"/>
    <cellStyle name="_BGS Outturn template - detail with comments (2)" xfId="274" xr:uid="{00000000-0005-0000-0000-0000F5000000}"/>
    <cellStyle name="_BGS Segmented P&amp;L December 2009" xfId="275" xr:uid="{00000000-0005-0000-0000-0000F6000000}"/>
    <cellStyle name="_BGS Segmented P&amp;L February 2010" xfId="276" xr:uid="{00000000-0005-0000-0000-0000F7000000}"/>
    <cellStyle name="_BGS Segmented P&amp;L January 2010(Peteupdated)" xfId="277" xr:uid="{00000000-0005-0000-0000-0000F8000000}"/>
    <cellStyle name="_BGSLE1ABM" xfId="278" xr:uid="{00000000-0005-0000-0000-0000F9000000}"/>
    <cellStyle name="_BM v2 (2)" xfId="279" xr:uid="{00000000-0005-0000-0000-0000FA000000}"/>
    <cellStyle name="_BM v2 (2) 2" xfId="280" xr:uid="{00000000-0005-0000-0000-0000FB000000}"/>
    <cellStyle name="_BM v2 (2)_BGCE Indirect opex TYP" xfId="281" xr:uid="{00000000-0005-0000-0000-0000FC000000}"/>
    <cellStyle name="_BM v2 (2)_Cole - Track 1 £1,645m tracking" xfId="282" xr:uid="{00000000-0005-0000-0000-0000FD000000}"/>
    <cellStyle name="_BM v2 (2)_HR summary template" xfId="283" xr:uid="{00000000-0005-0000-0000-0000FE000000}"/>
    <cellStyle name="_BM v2 (2)_HR_2010-Jan" xfId="284" xr:uid="{00000000-0005-0000-0000-0000FF000000}"/>
    <cellStyle name="_BM v2 (2)_HSE_2011" xfId="285" xr:uid="{00000000-0005-0000-0000-000000010000}"/>
    <cellStyle name="_BM v2 (2)_Manpower Reports Mar 11" xfId="286" xr:uid="{00000000-0005-0000-0000-000001010000}"/>
    <cellStyle name="_BM v2 (2)_Manpower Reports September 2011" xfId="287" xr:uid="{00000000-0005-0000-0000-000002010000}"/>
    <cellStyle name="_BM v2 (2)_MEB HR 3 year plan submitted v3 10 September 2010 v1" xfId="288" xr:uid="{00000000-0005-0000-0000-000003010000}"/>
    <cellStyle name="_BM v2 (2)_October LTA" xfId="289" xr:uid="{00000000-0005-0000-0000-000004010000}"/>
    <cellStyle name="_BM v2 (2)_Year on Year Causal" xfId="290" xr:uid="{00000000-0005-0000-0000-000005010000}"/>
    <cellStyle name="_Book1" xfId="291" xr:uid="{00000000-0005-0000-0000-000006010000}"/>
    <cellStyle name="_Book1 2" xfId="292" xr:uid="{00000000-0005-0000-0000-000007010000}"/>
    <cellStyle name="_Book1_1" xfId="293" xr:uid="{00000000-0005-0000-0000-000008010000}"/>
    <cellStyle name="_Book1_2011-13 HLA 24th September" xfId="294" xr:uid="{00000000-0005-0000-0000-000009010000}"/>
    <cellStyle name="_Book1_BGCE Indirect opex TYP" xfId="295" xr:uid="{00000000-0005-0000-0000-00000A010000}"/>
    <cellStyle name="_Book1_July WD3" xfId="296" xr:uid="{00000000-0005-0000-0000-00000B010000}"/>
    <cellStyle name="_Book1_July WD3 2" xfId="297" xr:uid="{00000000-0005-0000-0000-00000C010000}"/>
    <cellStyle name="_Book1_WD3v1(wd4finalv1)" xfId="298" xr:uid="{00000000-0005-0000-0000-00000D010000}"/>
    <cellStyle name="_Book1_WD3v1(wd4finalv1) 2" xfId="299" xr:uid="{00000000-0005-0000-0000-00000E010000}"/>
    <cellStyle name="_Book1_Year on Year Causal" xfId="300" xr:uid="{00000000-0005-0000-0000-00000F010000}"/>
    <cellStyle name="_Book2" xfId="301" xr:uid="{00000000-0005-0000-0000-000010010000}"/>
    <cellStyle name="_Book2 (3)" xfId="302" xr:uid="{00000000-0005-0000-0000-000011010000}"/>
    <cellStyle name="_Book2 2" xfId="303" xr:uid="{00000000-0005-0000-0000-000012010000}"/>
    <cellStyle name="_Book2_BGB Definitions" xfId="304" xr:uid="{00000000-0005-0000-0000-000013010000}"/>
    <cellStyle name="_Book2_BGB scorecard for inclusion in CEO Weekly Report" xfId="305" xr:uid="{00000000-0005-0000-0000-000014010000}"/>
    <cellStyle name="_Book2_BGB scorecard_Week10" xfId="306" xr:uid="{00000000-0005-0000-0000-000015010000}"/>
    <cellStyle name="_Book2_BGB scorecard_Week9v2" xfId="307" xr:uid="{00000000-0005-0000-0000-000016010000}"/>
    <cellStyle name="_Book2_BGCE Indirect opex TYP" xfId="308" xr:uid="{00000000-0005-0000-0000-000017010000}"/>
    <cellStyle name="_Book2_BGS Definitions" xfId="309" xr:uid="{00000000-0005-0000-0000-000018010000}"/>
    <cellStyle name="_Book2_BGS scorecard for inclusion in CEO Weekly Report" xfId="310" xr:uid="{00000000-0005-0000-0000-000019010000}"/>
    <cellStyle name="_Book2_BGS scorecard_Week10(draft)" xfId="311" xr:uid="{00000000-0005-0000-0000-00001A010000}"/>
    <cellStyle name="_Book2_BGS scorecard_Week9v2" xfId="312" xr:uid="{00000000-0005-0000-0000-00001B010000}"/>
    <cellStyle name="_Book2_CE 2008 to 2009 opex causal" xfId="313" xr:uid="{00000000-0005-0000-0000-00001C010000}"/>
    <cellStyle name="_Book2_Cole - Track 1 £1,645m tracking" xfId="314" xr:uid="{00000000-0005-0000-0000-00001D010000}"/>
    <cellStyle name="_Book2_HR summary template" xfId="315" xr:uid="{00000000-0005-0000-0000-00001E010000}"/>
    <cellStyle name="_Book2_HR summary template 2" xfId="316" xr:uid="{00000000-0005-0000-0000-00001F010000}"/>
    <cellStyle name="_Book2_MEB HR 3 year plan submitted v3 10 September 2010 v1" xfId="317" xr:uid="{00000000-0005-0000-0000-000020010000}"/>
    <cellStyle name="_Book2_MEB HR 3 year plan submitted v3 10 September 2010 v1 2" xfId="318" xr:uid="{00000000-0005-0000-0000-000021010000}"/>
    <cellStyle name="_Book2_Monthly_HR_GL_BGNewMarkets_2011b" xfId="319" xr:uid="{00000000-0005-0000-0000-000022010000}"/>
    <cellStyle name="_Book2_Sheet1" xfId="320" xr:uid="{00000000-0005-0000-0000-000023010000}"/>
    <cellStyle name="_Book2_Weekly_L0_Pack_2011" xfId="321" xr:uid="{00000000-0005-0000-0000-000024010000}"/>
    <cellStyle name="_Book2_Year on Year Causal" xfId="322" xr:uid="{00000000-0005-0000-0000-000025010000}"/>
    <cellStyle name="_Book3" xfId="323" xr:uid="{00000000-0005-0000-0000-000026010000}"/>
    <cellStyle name="_Book3_BGB Definitions" xfId="324" xr:uid="{00000000-0005-0000-0000-000027010000}"/>
    <cellStyle name="_Book3_BGB scorecard for inclusion in CEO Weekly Report" xfId="325" xr:uid="{00000000-0005-0000-0000-000028010000}"/>
    <cellStyle name="_Book3_BGB scorecard_Week10" xfId="326" xr:uid="{00000000-0005-0000-0000-000029010000}"/>
    <cellStyle name="_Book3_BGB scorecard_Week9v2" xfId="327" xr:uid="{00000000-0005-0000-0000-00002A010000}"/>
    <cellStyle name="_Book3_BGS Definitions" xfId="328" xr:uid="{00000000-0005-0000-0000-00002B010000}"/>
    <cellStyle name="_Book3_BGS scorecard for inclusion in CEO Weekly Report" xfId="329" xr:uid="{00000000-0005-0000-0000-00002C010000}"/>
    <cellStyle name="_Book3_BGS scorecard_Week10(draft)" xfId="330" xr:uid="{00000000-0005-0000-0000-00002D010000}"/>
    <cellStyle name="_Book3_BGS scorecard_Week9v2" xfId="331" xr:uid="{00000000-0005-0000-0000-00002E010000}"/>
    <cellStyle name="_Book3_Monthly_HR_GL_BGNewMarkets_2011b" xfId="332" xr:uid="{00000000-0005-0000-0000-00002F010000}"/>
    <cellStyle name="_Book3_Sheet1" xfId="333" xr:uid="{00000000-0005-0000-0000-000030010000}"/>
    <cellStyle name="_Book3_Weekly_L0_Pack_2011" xfId="334" xr:uid="{00000000-0005-0000-0000-000031010000}"/>
    <cellStyle name="_Book7" xfId="335" xr:uid="{00000000-0005-0000-0000-000032010000}"/>
    <cellStyle name="_Book7_CERT 2011 LE2 Model 19-05-11 FINAL" xfId="336" xr:uid="{00000000-0005-0000-0000-000033010000}"/>
    <cellStyle name="_Book7_Insulation Op Plan template - Hillserve" xfId="337" xr:uid="{00000000-0005-0000-0000-000034010000}"/>
    <cellStyle name="_Budget 2010" xfId="338" xr:uid="{00000000-0005-0000-0000-000035010000}"/>
    <cellStyle name="_CAM 2007 KPI Monitor" xfId="339" xr:uid="{00000000-0005-0000-0000-000036010000}"/>
    <cellStyle name="_CAM 2007 KPI Monitor 2" xfId="340" xr:uid="{00000000-0005-0000-0000-000037010000}"/>
    <cellStyle name="_CAM 2007 KPI Monitor_BGCE Indirect opex TYP" xfId="341" xr:uid="{00000000-0005-0000-0000-000038010000}"/>
    <cellStyle name="_CAM 2007 KPI Monitor_Year on Year Causal" xfId="342" xr:uid="{00000000-0005-0000-0000-000039010000}"/>
    <cellStyle name="_CAM Scorecard" xfId="343" xr:uid="{00000000-0005-0000-0000-00003A010000}"/>
    <cellStyle name="_CAM Scorecard July" xfId="344" xr:uid="{00000000-0005-0000-0000-00003B010000}"/>
    <cellStyle name="_CAM Scorecard July_BGCE Indirect opex TYP" xfId="345" xr:uid="{00000000-0005-0000-0000-00003C010000}"/>
    <cellStyle name="_CAM Scorecard July_Cole - Track 1 £1,645m tracking" xfId="346" xr:uid="{00000000-0005-0000-0000-00003D010000}"/>
    <cellStyle name="_CAM Scorecard July_Year on Year Causal" xfId="347" xr:uid="{00000000-0005-0000-0000-00003E010000}"/>
    <cellStyle name="_CAM Scorecard Sept 07" xfId="348" xr:uid="{00000000-0005-0000-0000-00003F010000}"/>
    <cellStyle name="_CAM Scorecard Sept 07_BGCE Indirect opex TYP" xfId="349" xr:uid="{00000000-0005-0000-0000-000040010000}"/>
    <cellStyle name="_CAM Scorecard Sept 07_Cole - Track 1 £1,645m tracking" xfId="350" xr:uid="{00000000-0005-0000-0000-000041010000}"/>
    <cellStyle name="_CAM Scorecard Sept 07_Year on Year Causal" xfId="351" xr:uid="{00000000-0005-0000-0000-000042010000}"/>
    <cellStyle name="_CAM Scorecard_BGCE Indirect opex TYP" xfId="352" xr:uid="{00000000-0005-0000-0000-000043010000}"/>
    <cellStyle name="_CAM Scorecard_Cole - Track 1 £1,645m tracking" xfId="353" xr:uid="{00000000-0005-0000-0000-000044010000}"/>
    <cellStyle name="_CAM Scorecard_Year on Year Causal" xfId="354" xr:uid="{00000000-0005-0000-0000-000045010000}"/>
    <cellStyle name="_cashflow analysis slide" xfId="355" xr:uid="{00000000-0005-0000-0000-000046010000}"/>
    <cellStyle name="_CBS Margin Report" xfId="356" xr:uid="{00000000-0005-0000-0000-000047010000}"/>
    <cellStyle name="_CBS Margin Report 2" xfId="357" xr:uid="{00000000-0005-0000-0000-000048010000}"/>
    <cellStyle name="_CBS Margin Report_BGCE Indirect opex TYP" xfId="358" xr:uid="{00000000-0005-0000-0000-000049010000}"/>
    <cellStyle name="_CBS Margin Report_Year on Year Causal" xfId="359" xr:uid="{00000000-0005-0000-0000-00004A010000}"/>
    <cellStyle name="_CC 2007 L2 Activity Monitor" xfId="360" xr:uid="{00000000-0005-0000-0000-00004B010000}"/>
    <cellStyle name="_CC 2007 L2 Activity Monitor Sep07" xfId="361" xr:uid="{00000000-0005-0000-0000-00004C010000}"/>
    <cellStyle name="_CC 2007 L2 Activity Monitor Sep07_BGCE Indirect opex TYP" xfId="362" xr:uid="{00000000-0005-0000-0000-00004D010000}"/>
    <cellStyle name="_CC 2007 L2 Activity Monitor Sep07_Cole - Track 1 £1,645m tracking" xfId="363" xr:uid="{00000000-0005-0000-0000-00004E010000}"/>
    <cellStyle name="_CC 2007 L2 Activity Monitor Sep07_Year on Year Causal" xfId="364" xr:uid="{00000000-0005-0000-0000-00004F010000}"/>
    <cellStyle name="_CC 2007 L2 Activity Monitor_BGCE Indirect opex TYP" xfId="365" xr:uid="{00000000-0005-0000-0000-000050010000}"/>
    <cellStyle name="_CC 2007 L2 Activity Monitor_Cole - Track 1 £1,645m tracking" xfId="366" xr:uid="{00000000-0005-0000-0000-000051010000}"/>
    <cellStyle name="_CC 2007 L2 Activity Monitor_Year on Year Causal" xfId="367" xr:uid="{00000000-0005-0000-0000-000052010000}"/>
    <cellStyle name="_CC recharges OBG May09" xfId="368" xr:uid="{00000000-0005-0000-0000-000053010000}"/>
    <cellStyle name="_CERT Budget 09,10,11,12 outer year and trading assumptions" xfId="369" xr:uid="{00000000-0005-0000-0000-000054010000}"/>
    <cellStyle name="_CERT Budget 09,10,11,12 outer year and trading assumptions v3" xfId="370" xr:uid="{00000000-0005-0000-0000-000055010000}"/>
    <cellStyle name="_CERT Budget 2009 and Excess Trading plan LE2 May09 LATEST 03.06.09" xfId="371" xr:uid="{00000000-0005-0000-0000-000056010000}"/>
    <cellStyle name="_CERT outer years" xfId="372" xr:uid="{00000000-0005-0000-0000-000057010000}"/>
    <cellStyle name="_CERT Reporting Pack HC (2)" xfId="373" xr:uid="{00000000-0005-0000-0000-000058010000}"/>
    <cellStyle name="_CFL RETAIL TRACKER NEW" xfId="374" xr:uid="{00000000-0005-0000-0000-000059010000}"/>
    <cellStyle name="_Charts" xfId="375" xr:uid="{00000000-0005-0000-0000-00005A010000}"/>
    <cellStyle name="_Comma" xfId="376" xr:uid="{00000000-0005-0000-0000-00005B010000}"/>
    <cellStyle name="_Comma 2" xfId="377" xr:uid="{00000000-0005-0000-0000-00005C010000}"/>
    <cellStyle name="_Comma_BGS dashboard - IR template (HC Final)" xfId="378" xr:uid="{00000000-0005-0000-0000-00005D010000}"/>
    <cellStyle name="_Comma_cashflow analysis slide" xfId="379" xr:uid="{00000000-0005-0000-0000-00005E010000}"/>
    <cellStyle name="_Comma_cashflow analysis slide_1" xfId="380" xr:uid="{00000000-0005-0000-0000-00005F010000}"/>
    <cellStyle name="_Comma_Charts" xfId="381" xr:uid="{00000000-0005-0000-0000-000060010000}"/>
    <cellStyle name="_COMMERCIAL DASHBOARD - NEW TEMPLATE" xfId="382" xr:uid="{00000000-0005-0000-0000-000061010000}"/>
    <cellStyle name="_Commercial_Scorecard" xfId="383" xr:uid="{00000000-0005-0000-0000-000062010000}"/>
    <cellStyle name="_Copy of Opex Allocationresult Op plan Round 2 v2 PGene HC Final" xfId="384" xr:uid="{00000000-0005-0000-0000-000063010000}"/>
    <cellStyle name="_Cost Centre Mappings 22Mar2011" xfId="385" xr:uid="{00000000-0005-0000-0000-000064010000}"/>
    <cellStyle name="_Cost Centre Mappings_HR Extrapolation" xfId="386" xr:uid="{00000000-0005-0000-0000-000065010000}"/>
    <cellStyle name="_Cr Man 2007 L2 Activity Monitor" xfId="387" xr:uid="{00000000-0005-0000-0000-000066010000}"/>
    <cellStyle name="_Cr Man 2007 L2 Activity Monitor_BGCE Indirect opex TYP" xfId="388" xr:uid="{00000000-0005-0000-0000-000067010000}"/>
    <cellStyle name="_Cr Man 2007 L2 Activity Monitor_Cole - Track 1 £1,645m tracking" xfId="389" xr:uid="{00000000-0005-0000-0000-000068010000}"/>
    <cellStyle name="_Cr Man 2007 L2 Activity Monitor_Year on Year Causal" xfId="390" xr:uid="{00000000-0005-0000-0000-000069010000}"/>
    <cellStyle name="_Currency" xfId="391" xr:uid="{00000000-0005-0000-0000-00006A010000}"/>
    <cellStyle name="_Currency 2" xfId="392" xr:uid="{00000000-0005-0000-0000-00006B010000}"/>
    <cellStyle name="_Currency_03 SPE Middle Scenario Sensitivity Analysis" xfId="393" xr:uid="{00000000-0005-0000-0000-00006C010000}"/>
    <cellStyle name="_Currency_03 SPE Middle Scenario Sensitivity Analysis_cashflow analysis slide" xfId="394" xr:uid="{00000000-0005-0000-0000-00006D010000}"/>
    <cellStyle name="_Currency_03 SPE Middle Scenario Sensitivity Analysis_cashflow analysis slide_1" xfId="395" xr:uid="{00000000-0005-0000-0000-00006E010000}"/>
    <cellStyle name="_Currency_03 SPE Middle Scenario Sensitivity Analysis_cashflow analysis slide_DE dashboard Summary Dec v2" xfId="396" xr:uid="{00000000-0005-0000-0000-00006F010000}"/>
    <cellStyle name="_Currency_03 SPE Middle Scenario Sensitivity Analysis_Charts" xfId="397" xr:uid="{00000000-0005-0000-0000-000070010000}"/>
    <cellStyle name="_Currency_06 ALG based on GDF BP" xfId="398" xr:uid="{00000000-0005-0000-0000-000071010000}"/>
    <cellStyle name="_Currency_06 ALG based on GDF BP_cashflow analysis slide" xfId="399" xr:uid="{00000000-0005-0000-0000-000072010000}"/>
    <cellStyle name="_Currency_06 ALG based on GDF BP_cashflow analysis slide_1" xfId="400" xr:uid="{00000000-0005-0000-0000-000073010000}"/>
    <cellStyle name="_Currency_06 ALG based on GDF BP_cashflow analysis slide_DE dashboard Summary Dec v2" xfId="401" xr:uid="{00000000-0005-0000-0000-000074010000}"/>
    <cellStyle name="_Currency_06 ALG based on GDF BP_Charts" xfId="402" xr:uid="{00000000-0005-0000-0000-000075010000}"/>
    <cellStyle name="_Currency_07 SPE Valuation Model" xfId="403" xr:uid="{00000000-0005-0000-0000-000076010000}"/>
    <cellStyle name="_Currency_07 SPE Valuation Model_cashflow analysis slide" xfId="404" xr:uid="{00000000-0005-0000-0000-000077010000}"/>
    <cellStyle name="_Currency_07 SPE Valuation Model_Charts" xfId="405" xr:uid="{00000000-0005-0000-0000-000078010000}"/>
    <cellStyle name="_Currency_18D Uralkali Summary Business Plan (PfFrScen)" xfId="406" xr:uid="{00000000-0005-0000-0000-000079010000}"/>
    <cellStyle name="_Currency_18D Uralkali Summary Business Plan (PfFrScen)_Charts" xfId="407" xr:uid="{00000000-0005-0000-0000-00007A010000}"/>
    <cellStyle name="_Currency_Base Load Power Price and Illustrative Spark Spread" xfId="408" xr:uid="{00000000-0005-0000-0000-00007B010000}"/>
    <cellStyle name="_Currency_Base Load Power Price and Illustrative Spark Spread_cashflow analysis slide" xfId="409" xr:uid="{00000000-0005-0000-0000-00007C010000}"/>
    <cellStyle name="_Currency_Base Load Power Price and Illustrative Spark Spread_cashflow analysis slide_1" xfId="410" xr:uid="{00000000-0005-0000-0000-00007D010000}"/>
    <cellStyle name="_Currency_Base Load Power Price and Illustrative Spark Spread_Charts" xfId="411" xr:uid="{00000000-0005-0000-0000-00007E010000}"/>
    <cellStyle name="_Currency_BGS dashboard - IR template (HC Final)" xfId="412" xr:uid="{00000000-0005-0000-0000-00007F010000}"/>
    <cellStyle name="_Currency_cashflow analysis slide" xfId="413" xr:uid="{00000000-0005-0000-0000-000080010000}"/>
    <cellStyle name="_Currency_Charts" xfId="414" xr:uid="{00000000-0005-0000-0000-000081010000}"/>
    <cellStyle name="_Currency_Generation Business-Key Financials" xfId="415" xr:uid="{00000000-0005-0000-0000-000082010000}"/>
    <cellStyle name="_Currency_Generation Business-Key Financials_cashflow analysis slide" xfId="416" xr:uid="{00000000-0005-0000-0000-000083010000}"/>
    <cellStyle name="_Currency_Generation Business-Key Financials_cashflow analysis slide_1" xfId="417" xr:uid="{00000000-0005-0000-0000-000084010000}"/>
    <cellStyle name="_Currency_Generation Business-Key Financials_Charts" xfId="418" xr:uid="{00000000-0005-0000-0000-000085010000}"/>
    <cellStyle name="_Currency_Generation Model - Key Assumptions - Financials" xfId="419" xr:uid="{00000000-0005-0000-0000-000086010000}"/>
    <cellStyle name="_Currency_Generation Model - Key Assumptions - Financials_cashflow analysis slide" xfId="420" xr:uid="{00000000-0005-0000-0000-000087010000}"/>
    <cellStyle name="_Currency_Generation Model - Key Assumptions - Financials_cashflow analysis slide_1" xfId="421" xr:uid="{00000000-0005-0000-0000-000088010000}"/>
    <cellStyle name="_Currency_Generation Model - Key Assumptions - Financials_Charts" xfId="422" xr:uid="{00000000-0005-0000-0000-000089010000}"/>
    <cellStyle name="_Currency_Generation Model - Key Assumptions - Power Prices and Premiums" xfId="423" xr:uid="{00000000-0005-0000-0000-00008A010000}"/>
    <cellStyle name="_Currency_Generation Model - Key Assumptions - Power Prices and Premiums_cashflow analysis slide" xfId="424" xr:uid="{00000000-0005-0000-0000-00008B010000}"/>
    <cellStyle name="_Currency_Generation Model - Key Assumptions - Power Prices and Premiums_cashflow analysis slide_1" xfId="425" xr:uid="{00000000-0005-0000-0000-00008C010000}"/>
    <cellStyle name="_Currency_Generation Model - Key Assumptions - Power Prices and Premiums_Charts" xfId="426" xr:uid="{00000000-0005-0000-0000-00008D010000}"/>
    <cellStyle name="_Currency_Generation Model - Key Assumptions Free Cash Flows Breakdown" xfId="427" xr:uid="{00000000-0005-0000-0000-00008E010000}"/>
    <cellStyle name="_Currency_Generation Model - Key Assumptions Free Cash Flows Breakdown_cashflow analysis slide" xfId="428" xr:uid="{00000000-0005-0000-0000-00008F010000}"/>
    <cellStyle name="_Currency_Generation Model - Key Assumptions Free Cash Flows Breakdown_cashflow analysis slide_1" xfId="429" xr:uid="{00000000-0005-0000-0000-000090010000}"/>
    <cellStyle name="_Currency_Generation Model - Key Assumptions Free Cash Flows Breakdown_Charts" xfId="430" xr:uid="{00000000-0005-0000-0000-000091010000}"/>
    <cellStyle name="_Currency_Key Charts on Luminus Model" xfId="431" xr:uid="{00000000-0005-0000-0000-000092010000}"/>
    <cellStyle name="_Currency_Key Charts on Luminus Model_Charts" xfId="432" xr:uid="{00000000-0005-0000-0000-000093010000}"/>
    <cellStyle name="_Currency_Rider charts - Nicole" xfId="433" xr:uid="{00000000-0005-0000-0000-000094010000}"/>
    <cellStyle name="_Currency_Rider charts - Nicole_Charts" xfId="434" xr:uid="{00000000-0005-0000-0000-000095010000}"/>
    <cellStyle name="_Currency_Summary of Key Metrics" xfId="435" xr:uid="{00000000-0005-0000-0000-000096010000}"/>
    <cellStyle name="_Currency_Summary of Key Metrics_cashflow analysis slide" xfId="436" xr:uid="{00000000-0005-0000-0000-000097010000}"/>
    <cellStyle name="_Currency_Summary of Key Metrics_cashflow analysis slide_1" xfId="437" xr:uid="{00000000-0005-0000-0000-000098010000}"/>
    <cellStyle name="_Currency_Summary of Key Metrics_Charts" xfId="438" xr:uid="{00000000-0005-0000-0000-000099010000}"/>
    <cellStyle name="_Currency_Supply Model - Key Assumptions - Customer Base Development" xfId="439" xr:uid="{00000000-0005-0000-0000-00009A010000}"/>
    <cellStyle name="_Currency_Supply Model - Key Assumptions - Customer Base Development_cashflow analysis slide" xfId="440" xr:uid="{00000000-0005-0000-0000-00009B010000}"/>
    <cellStyle name="_Currency_Supply Model - Key Assumptions - Customer Base Development_cashflow analysis slide_1" xfId="441" xr:uid="{00000000-0005-0000-0000-00009C010000}"/>
    <cellStyle name="_Currency_Supply Model - Key Assumptions - Customer Base Development_Charts" xfId="442" xr:uid="{00000000-0005-0000-0000-00009D010000}"/>
    <cellStyle name="_Currency_Supply Model - Key Assumptions - Free Cash Flows Breakdown" xfId="443" xr:uid="{00000000-0005-0000-0000-00009E010000}"/>
    <cellStyle name="_Currency_Supply Model - Key Assumptions - Free Cash Flows Breakdown_cashflow analysis slide" xfId="444" xr:uid="{00000000-0005-0000-0000-00009F010000}"/>
    <cellStyle name="_Currency_Supply Model - Key Assumptions - Free Cash Flows Breakdown_cashflow analysis slide_1" xfId="445" xr:uid="{00000000-0005-0000-0000-0000A0010000}"/>
    <cellStyle name="_Currency_Supply Model - Key Assumptions - Free Cash Flows Breakdown_Charts" xfId="446" xr:uid="{00000000-0005-0000-0000-0000A1010000}"/>
    <cellStyle name="_Currency_Supply Model - Key Assumptions - Revenues Breakdown" xfId="447" xr:uid="{00000000-0005-0000-0000-0000A2010000}"/>
    <cellStyle name="_Currency_Supply Model - Key Assumptions - Revenues Breakdown_cashflow analysis slide" xfId="448" xr:uid="{00000000-0005-0000-0000-0000A3010000}"/>
    <cellStyle name="_Currency_Supply Model - Key Assumptions - Revenues Breakdown_cashflow analysis slide_1" xfId="449" xr:uid="{00000000-0005-0000-0000-0000A4010000}"/>
    <cellStyle name="_Currency_Supply Model - Key Assumptions - Revenues Breakdown_Charts" xfId="450" xr:uid="{00000000-0005-0000-0000-0000A5010000}"/>
    <cellStyle name="_Currency_Supply Model - Key Assumptions - Tariff and Variable Costs Evolution" xfId="451" xr:uid="{00000000-0005-0000-0000-0000A6010000}"/>
    <cellStyle name="_Currency_Supply Model - Key Assumptions - Tariff and Variable Costs Evolution_cashflow analysis slide" xfId="452" xr:uid="{00000000-0005-0000-0000-0000A7010000}"/>
    <cellStyle name="_Currency_Supply Model - Key Assumptions - Tariff and Variable Costs Evolution_cashflow analysis slide_1" xfId="453" xr:uid="{00000000-0005-0000-0000-0000A8010000}"/>
    <cellStyle name="_Currency_Supply Model - Key Assumptions - Tariff and Variable Costs Evolution_Charts" xfId="454" xr:uid="{00000000-0005-0000-0000-0000A9010000}"/>
    <cellStyle name="_CurrencySpace" xfId="455" xr:uid="{00000000-0005-0000-0000-0000AA010000}"/>
    <cellStyle name="_CurrencySpace 2" xfId="456" xr:uid="{00000000-0005-0000-0000-0000AB010000}"/>
    <cellStyle name="_CurrencySpace_BGS dashboard - IR template (HC Final)" xfId="457" xr:uid="{00000000-0005-0000-0000-0000AC010000}"/>
    <cellStyle name="_CurrencySpace_cashflow analysis slide" xfId="458" xr:uid="{00000000-0005-0000-0000-0000AD010000}"/>
    <cellStyle name="_CurrencySpace_Charts" xfId="459" xr:uid="{00000000-0005-0000-0000-0000AE010000}"/>
    <cellStyle name="_CW 08 Actuals  09 External Plan Final Version" xfId="460" xr:uid="{00000000-0005-0000-0000-0000AF010000}"/>
    <cellStyle name="_CW 08 Actuals  09 External Plan Final Version 2" xfId="461" xr:uid="{00000000-0005-0000-0000-0000B0010000}"/>
    <cellStyle name="_CW 08 Actuals  09 External Plan Final Version_BGCE Indirect opex TYP" xfId="462" xr:uid="{00000000-0005-0000-0000-0000B1010000}"/>
    <cellStyle name="_CW 08 Actuals  09 External Plan Final Version_Year on Year Causal" xfId="463" xr:uid="{00000000-0005-0000-0000-0000B2010000}"/>
    <cellStyle name="_Database vs Tracker tCO2" xfId="464" xr:uid="{00000000-0005-0000-0000-0000B3010000}"/>
    <cellStyle name="_Database vs Tracker tCO2 v2011.2.0" xfId="465" xr:uid="{00000000-0005-0000-0000-0000B4010000}"/>
    <cellStyle name="_Day4P&amp;Ls" xfId="466" xr:uid="{00000000-0005-0000-0000-0000B5010000}"/>
    <cellStyle name="_Day4P&amp;Ls 2" xfId="467" xr:uid="{00000000-0005-0000-0000-0000B6010000}"/>
    <cellStyle name="_Day4P&amp;Ls_BGCE Indirect opex TYP" xfId="468" xr:uid="{00000000-0005-0000-0000-0000B7010000}"/>
    <cellStyle name="_DecemberWD3v1(with LE3BDCadj)7.01(8.28)" xfId="469" xr:uid="{00000000-0005-0000-0000-0000B8010000}"/>
    <cellStyle name="_DecemberWD3v1(with LE3BDCadj)7.01(8.28) 2" xfId="470" xr:uid="{00000000-0005-0000-0000-0000B9010000}"/>
    <cellStyle name="_DecemberWD3v1(with LE3BDCadj)7.01(8.28)_BGCE Indirect opex TYP" xfId="471" xr:uid="{00000000-0005-0000-0000-0000BA010000}"/>
    <cellStyle name="_DecemberWD3v1(with LE3BDCadj)7.01(8.28)_Year on Year Causal" xfId="472" xr:uid="{00000000-0005-0000-0000-0000BB010000}"/>
    <cellStyle name="_DRTV Jun-Oct Summary " xfId="473" xr:uid="{00000000-0005-0000-0000-0000BC010000}"/>
    <cellStyle name="_EA template KM 24th Oct " xfId="474" xr:uid="{00000000-0005-0000-0000-0000BD010000}"/>
    <cellStyle name="_EA template KM 24th Oct  2" xfId="475" xr:uid="{00000000-0005-0000-0000-0000BE010000}"/>
    <cellStyle name="_EA template KM 24th Oct _BGCE Indirect opex TYP" xfId="476" xr:uid="{00000000-0005-0000-0000-0000BF010000}"/>
    <cellStyle name="_EA template KM 24th Oct _Year on Year Causal" xfId="477" xr:uid="{00000000-0005-0000-0000-0000C0010000}"/>
    <cellStyle name="_eec2worksheets_May_07" xfId="478" xr:uid="{00000000-0005-0000-0000-0000C1010000}"/>
    <cellStyle name="_Efficiency Report" xfId="479" xr:uid="{00000000-0005-0000-0000-0000C2010000}"/>
    <cellStyle name="_Efficiency Report July" xfId="480" xr:uid="{00000000-0005-0000-0000-0000C3010000}"/>
    <cellStyle name="_Efficiency Report June" xfId="481" xr:uid="{00000000-0005-0000-0000-0000C4010000}"/>
    <cellStyle name="_Elec Asset book 191107" xfId="482" xr:uid="{00000000-0005-0000-0000-0000C5010000}"/>
    <cellStyle name="_Elec Group Submission" xfId="483" xr:uid="{00000000-0005-0000-0000-0000C6010000}"/>
    <cellStyle name="_Elec Group Submission 2" xfId="484" xr:uid="{00000000-0005-0000-0000-0000C7010000}"/>
    <cellStyle name="_Elec Group Submission_BGCE Indirect opex TYP" xfId="485" xr:uid="{00000000-0005-0000-0000-0000C8010000}"/>
    <cellStyle name="_Elec Group Submission_Year on Year Causal" xfId="486" xr:uid="{00000000-0005-0000-0000-0000C9010000}"/>
    <cellStyle name="_Elec Margins Report June 2006" xfId="487" xr:uid="{00000000-0005-0000-0000-0000CA010000}"/>
    <cellStyle name="_Elec Margins Report June 2006 2" xfId="488" xr:uid="{00000000-0005-0000-0000-0000CB010000}"/>
    <cellStyle name="_Elec Margins Report June 2006_BGCE Indirect opex TYP" xfId="489" xr:uid="{00000000-0005-0000-0000-0000CC010000}"/>
    <cellStyle name="_Elec Margins Report June 2006_Year on Year Causal" xfId="490" xr:uid="{00000000-0005-0000-0000-0000CD010000}"/>
    <cellStyle name="_Energy Balance Sheet OP07" xfId="491" xr:uid="{00000000-0005-0000-0000-0000CE010000}"/>
    <cellStyle name="_ER KPIsv1" xfId="492" xr:uid="{00000000-0005-0000-0000-0000CF010000}"/>
    <cellStyle name="_ESME OPEX_Jun10_Acc Mgmt 07.07.2010 - FINAL" xfId="493" xr:uid="{00000000-0005-0000-0000-0000D0010000}"/>
    <cellStyle name="_ESME OPEX_Jun10_Acc Mgmt 07.07.2010 - FINAL 2" xfId="494" xr:uid="{00000000-0005-0000-0000-0000D1010000}"/>
    <cellStyle name="_ESME OPEX_May10 _Acc Mgmt 07.06.2010 - FINAL" xfId="495" xr:uid="{00000000-0005-0000-0000-0000D2010000}"/>
    <cellStyle name="_ESME OPEX_May10 _Acc Mgmt 07.06.2010 - FINAL 2" xfId="496" xr:uid="{00000000-0005-0000-0000-0000D3010000}"/>
    <cellStyle name="_Euro" xfId="497" xr:uid="{00000000-0005-0000-0000-0000D4010000}"/>
    <cellStyle name="_Euro_cashflow analysis slide" xfId="498" xr:uid="{00000000-0005-0000-0000-0000D5010000}"/>
    <cellStyle name="_Euro_Charts" xfId="499" xr:uid="{00000000-0005-0000-0000-0000D6010000}"/>
    <cellStyle name="_Export" xfId="500" xr:uid="{00000000-0005-0000-0000-0000D7010000}"/>
    <cellStyle name="_Export_BGB Definitions" xfId="501" xr:uid="{00000000-0005-0000-0000-0000D8010000}"/>
    <cellStyle name="_Export_BGB scorecard for inclusion in CEO Weekly Report" xfId="502" xr:uid="{00000000-0005-0000-0000-0000D9010000}"/>
    <cellStyle name="_Export_BGB scorecard_Week10" xfId="503" xr:uid="{00000000-0005-0000-0000-0000DA010000}"/>
    <cellStyle name="_Export_BGB scorecard_Week9v2" xfId="504" xr:uid="{00000000-0005-0000-0000-0000DB010000}"/>
    <cellStyle name="_Export_BGCE Indirect opex TYP" xfId="505" xr:uid="{00000000-0005-0000-0000-0000DC010000}"/>
    <cellStyle name="_Export_BGS Definitions" xfId="506" xr:uid="{00000000-0005-0000-0000-0000DD010000}"/>
    <cellStyle name="_Export_BGS scorecard for inclusion in CEO Weekly Report" xfId="507" xr:uid="{00000000-0005-0000-0000-0000DE010000}"/>
    <cellStyle name="_Export_BGS scorecard_Week10(draft)" xfId="508" xr:uid="{00000000-0005-0000-0000-0000DF010000}"/>
    <cellStyle name="_Export_BGS scorecard_Week9v2" xfId="509" xr:uid="{00000000-0005-0000-0000-0000E0010000}"/>
    <cellStyle name="_Export_Cole - Track 1 £1,645m tracking" xfId="510" xr:uid="{00000000-0005-0000-0000-0000E1010000}"/>
    <cellStyle name="_Export_Monthly_HR_GL_BGNewMarkets_2011b" xfId="511" xr:uid="{00000000-0005-0000-0000-0000E2010000}"/>
    <cellStyle name="_Export_Sheet1" xfId="512" xr:uid="{00000000-0005-0000-0000-0000E3010000}"/>
    <cellStyle name="_Export_Weekly_L0_Pack_2011" xfId="513" xr:uid="{00000000-0005-0000-0000-0000E4010000}"/>
    <cellStyle name="_Export_Year on Year Causal" xfId="514" xr:uid="{00000000-0005-0000-0000-0000E5010000}"/>
    <cellStyle name="_Figures" xfId="515" xr:uid="{00000000-0005-0000-0000-0000E6010000}"/>
    <cellStyle name="_Figures_AgeProfile" xfId="516" xr:uid="{00000000-0005-0000-0000-0000E7010000}"/>
    <cellStyle name="_Figures_AgeProfile_BGB Definitions" xfId="517" xr:uid="{00000000-0005-0000-0000-0000E8010000}"/>
    <cellStyle name="_Figures_AgeProfile_BGB scorecard for inclusion in CEO Weekly Report" xfId="518" xr:uid="{00000000-0005-0000-0000-0000E9010000}"/>
    <cellStyle name="_Figures_AgeProfile_BGB scorecard_Week10" xfId="519" xr:uid="{00000000-0005-0000-0000-0000EA010000}"/>
    <cellStyle name="_Figures_AgeProfile_BGB scorecard_Week9v2" xfId="520" xr:uid="{00000000-0005-0000-0000-0000EB010000}"/>
    <cellStyle name="_Figures_AgeProfile_BGS Definitions" xfId="521" xr:uid="{00000000-0005-0000-0000-0000EC010000}"/>
    <cellStyle name="_Figures_AgeProfile_BGS scorecard for inclusion in CEO Weekly Report" xfId="522" xr:uid="{00000000-0005-0000-0000-0000ED010000}"/>
    <cellStyle name="_Figures_AgeProfile_BGS scorecard_Week10(draft)" xfId="523" xr:uid="{00000000-0005-0000-0000-0000EE010000}"/>
    <cellStyle name="_Figures_AgeProfile_BGS scorecard_Week9v2" xfId="524" xr:uid="{00000000-0005-0000-0000-0000EF010000}"/>
    <cellStyle name="_Figures_AgeProfile_Monthly_HR_GL_BGNewMarkets_2011b" xfId="525" xr:uid="{00000000-0005-0000-0000-0000F0010000}"/>
    <cellStyle name="_Figures_AgeProfile_Sheet1" xfId="526" xr:uid="{00000000-0005-0000-0000-0000F1010000}"/>
    <cellStyle name="_Figures_AgeProfile_Weekly_L0_Pack_2011" xfId="527" xr:uid="{00000000-0005-0000-0000-0000F2010000}"/>
    <cellStyle name="_Figures_Figures" xfId="528" xr:uid="{00000000-0005-0000-0000-0000F3010000}"/>
    <cellStyle name="_Figures_OutData" xfId="529" xr:uid="{00000000-0005-0000-0000-0000F4010000}"/>
    <cellStyle name="_Figures_OutData_BGB Definitions" xfId="530" xr:uid="{00000000-0005-0000-0000-0000F5010000}"/>
    <cellStyle name="_Figures_OutData_BGB scorecard for inclusion in CEO Weekly Report" xfId="531" xr:uid="{00000000-0005-0000-0000-0000F6010000}"/>
    <cellStyle name="_Figures_OutData_BGB scorecard_Week10" xfId="532" xr:uid="{00000000-0005-0000-0000-0000F7010000}"/>
    <cellStyle name="_Figures_OutData_BGB scorecard_Week9v2" xfId="533" xr:uid="{00000000-0005-0000-0000-0000F8010000}"/>
    <cellStyle name="_Figures_OutData_BGS Definitions" xfId="534" xr:uid="{00000000-0005-0000-0000-0000F9010000}"/>
    <cellStyle name="_Figures_OutData_BGS scorecard for inclusion in CEO Weekly Report" xfId="535" xr:uid="{00000000-0005-0000-0000-0000FA010000}"/>
    <cellStyle name="_Figures_OutData_BGS scorecard_Week10(draft)" xfId="536" xr:uid="{00000000-0005-0000-0000-0000FB010000}"/>
    <cellStyle name="_Figures_OutData_BGS scorecard_Week9v2" xfId="537" xr:uid="{00000000-0005-0000-0000-0000FC010000}"/>
    <cellStyle name="_Figures_OutData_Monthly_HR_GL_BGNewMarkets_2011b" xfId="538" xr:uid="{00000000-0005-0000-0000-0000FD010000}"/>
    <cellStyle name="_Figures_OutData_Sheet1" xfId="539" xr:uid="{00000000-0005-0000-0000-0000FE010000}"/>
    <cellStyle name="_Figures_OutData_Weekly_L0_Pack_2011" xfId="540" xr:uid="{00000000-0005-0000-0000-0000FF010000}"/>
    <cellStyle name="_Final Spend and CO2 YTD - FINAL for cert" xfId="541" xr:uid="{00000000-0005-0000-0000-000000020000}"/>
    <cellStyle name="_Final Spend and CO2 YTD - FINAL for cert 2" xfId="542" xr:uid="{00000000-0005-0000-0000-000001020000}"/>
    <cellStyle name="_Final Spend and CO2 YTD - FINAL for cert 3" xfId="543" xr:uid="{00000000-0005-0000-0000-000002020000}"/>
    <cellStyle name="_Final Spend and CO2 YTD - FINAL for cert 4" xfId="544" xr:uid="{00000000-0005-0000-0000-000003020000}"/>
    <cellStyle name="_Final Spend and CO2 YTD - FINAL for cert 5" xfId="545" xr:uid="{00000000-0005-0000-0000-000004020000}"/>
    <cellStyle name="_Final Spend and CO2 YTD - FINAL for cert 6" xfId="546" xr:uid="{00000000-0005-0000-0000-000005020000}"/>
    <cellStyle name="_Final Spend and CO2 YTD - FINAL for cert 7" xfId="547" xr:uid="{00000000-0005-0000-0000-000006020000}"/>
    <cellStyle name="_Final Spend and CO2 YTD - FINAL for cert_0311 CERT v1" xfId="548" xr:uid="{00000000-0005-0000-0000-000007020000}"/>
    <cellStyle name="_Final Spend and CO2 YTD - FINAL for cert_1210 CERTv2" xfId="549" xr:uid="{00000000-0005-0000-0000-000008020000}"/>
    <cellStyle name="_Finance - Andrew White" xfId="550" xr:uid="{00000000-0005-0000-0000-000009020000}"/>
    <cellStyle name="_Finance - Andrew White 2" xfId="551" xr:uid="{00000000-0005-0000-0000-00000A020000}"/>
    <cellStyle name="_Financial Summary" xfId="552" xr:uid="{00000000-0005-0000-0000-00000B020000}"/>
    <cellStyle name="_FTE 2011 LE2 Consolidation 20Jun" xfId="553" xr:uid="{00000000-0005-0000-0000-00000C020000}"/>
    <cellStyle name="_FTE YoY Analysis v4 Final" xfId="554" xr:uid="{00000000-0005-0000-0000-00000D020000}"/>
    <cellStyle name="_Gas Test Margins Report June v4" xfId="555" xr:uid="{00000000-0005-0000-0000-00000E020000}"/>
    <cellStyle name="_Gas Test Margins Report June v4 2" xfId="556" xr:uid="{00000000-0005-0000-0000-00000F020000}"/>
    <cellStyle name="_Gas Test Margins Report June v4_BGCE Indirect opex TYP" xfId="557" xr:uid="{00000000-0005-0000-0000-000010020000}"/>
    <cellStyle name="_Gas Test Margins Report June v4_Year on Year Causal" xfId="558" xr:uid="{00000000-0005-0000-0000-000011020000}"/>
    <cellStyle name="_Gas Test Margins Report Mar 2006 v7a" xfId="559" xr:uid="{00000000-0005-0000-0000-000012020000}"/>
    <cellStyle name="_Gas Test Margins Report Mar 2006 v7a 2" xfId="560" xr:uid="{00000000-0005-0000-0000-000013020000}"/>
    <cellStyle name="_Gas Test Margins Report Mar 2006 v7a_BGCE Indirect opex TYP" xfId="561" xr:uid="{00000000-0005-0000-0000-000014020000}"/>
    <cellStyle name="_Gas Test Margins Report Mar 2006 v7a_Year on Year Causal" xfId="562" xr:uid="{00000000-0005-0000-0000-000015020000}"/>
    <cellStyle name="_Headcount Timeline2" xfId="563" xr:uid="{00000000-0005-0000-0000-000016020000}"/>
    <cellStyle name="_Heading" xfId="564" xr:uid="{00000000-0005-0000-0000-000017020000}"/>
    <cellStyle name="_Heading_01 New Luminus Model" xfId="565" xr:uid="{00000000-0005-0000-0000-000018020000}"/>
    <cellStyle name="_Heading_01 New Luminus Model_cashflow analysis slide" xfId="566" xr:uid="{00000000-0005-0000-0000-000019020000}"/>
    <cellStyle name="_Heading_01 New Luminus Model_Charts" xfId="567" xr:uid="{00000000-0005-0000-0000-00001A020000}"/>
    <cellStyle name="_Heading_02 New Luminus Model" xfId="568" xr:uid="{00000000-0005-0000-0000-00001B020000}"/>
    <cellStyle name="_Heading_02 New Luminus Model_cashflow analysis slide" xfId="569" xr:uid="{00000000-0005-0000-0000-00001C020000}"/>
    <cellStyle name="_Heading_02 New Luminus Model_Charts" xfId="570" xr:uid="{00000000-0005-0000-0000-00001D020000}"/>
    <cellStyle name="_Heading_03 SPE Middle Scenario Sensitivity Analysis" xfId="571" xr:uid="{00000000-0005-0000-0000-00001E020000}"/>
    <cellStyle name="_Heading_03 SPE Middle Scenario Sensitivity Analysis_cashflow analysis slide" xfId="572" xr:uid="{00000000-0005-0000-0000-00001F020000}"/>
    <cellStyle name="_Heading_03 SPE Middle Scenario Sensitivity Analysis_Charts" xfId="573" xr:uid="{00000000-0005-0000-0000-000020020000}"/>
    <cellStyle name="_Heading_06 ALG based on GDF BP" xfId="574" xr:uid="{00000000-0005-0000-0000-000021020000}"/>
    <cellStyle name="_Heading_06 ALG based on GDF BP_cashflow analysis slide" xfId="575" xr:uid="{00000000-0005-0000-0000-000022020000}"/>
    <cellStyle name="_Heading_06 ALG based on GDF BP_Charts" xfId="576" xr:uid="{00000000-0005-0000-0000-000023020000}"/>
    <cellStyle name="_Heading_07 SPE Valuation Model" xfId="577" xr:uid="{00000000-0005-0000-0000-000024020000}"/>
    <cellStyle name="_Heading_07 SPE Valuation Model_cashflow analysis slide" xfId="578" xr:uid="{00000000-0005-0000-0000-000025020000}"/>
    <cellStyle name="_Heading_07 SPE Valuation Model_Charts" xfId="579" xr:uid="{00000000-0005-0000-0000-000026020000}"/>
    <cellStyle name="_Heading_Base Load Power Price and Illustrative Spark Spread" xfId="580" xr:uid="{00000000-0005-0000-0000-000027020000}"/>
    <cellStyle name="_Heading_Base Load Power Price and Illustrative Spark Spread_cashflow analysis slide" xfId="581" xr:uid="{00000000-0005-0000-0000-000028020000}"/>
    <cellStyle name="_Heading_Base Load Power Price and Illustrative Spark Spread_Charts" xfId="582" xr:uid="{00000000-0005-0000-0000-000029020000}"/>
    <cellStyle name="_Heading_cashflow analysis slide" xfId="583" xr:uid="{00000000-0005-0000-0000-00002A020000}"/>
    <cellStyle name="_Heading_Charts" xfId="584" xr:uid="{00000000-0005-0000-0000-00002B020000}"/>
    <cellStyle name="_Heading_Generation Model - Key Assumptions - Financials" xfId="585" xr:uid="{00000000-0005-0000-0000-00002C020000}"/>
    <cellStyle name="_Heading_Generation Model - Key Assumptions - Financials_cashflow analysis slide" xfId="586" xr:uid="{00000000-0005-0000-0000-00002D020000}"/>
    <cellStyle name="_Heading_Generation Model - Key Assumptions - Financials_Charts" xfId="587" xr:uid="{00000000-0005-0000-0000-00002E020000}"/>
    <cellStyle name="_Heading_Generation Model - Key Assumptions - Power Prices and Premiums" xfId="588" xr:uid="{00000000-0005-0000-0000-00002F020000}"/>
    <cellStyle name="_Heading_Generation Model - Key Assumptions - Power Prices and Premiums_cashflow analysis slide" xfId="589" xr:uid="{00000000-0005-0000-0000-000030020000}"/>
    <cellStyle name="_Heading_Generation Model - Key Assumptions - Power Prices and Premiums_Charts" xfId="590" xr:uid="{00000000-0005-0000-0000-000031020000}"/>
    <cellStyle name="_Heading_Generation Model - Key Assumptions Free Cash Flows Breakdown" xfId="591" xr:uid="{00000000-0005-0000-0000-000032020000}"/>
    <cellStyle name="_Heading_Generation Model - Key Assumptions Free Cash Flows Breakdown_cashflow analysis slide" xfId="592" xr:uid="{00000000-0005-0000-0000-000033020000}"/>
    <cellStyle name="_Heading_Generation Model - Key Assumptions Free Cash Flows Breakdown_Charts" xfId="593" xr:uid="{00000000-0005-0000-0000-000034020000}"/>
    <cellStyle name="_Heading_LuminusValuation_2004_Inputsheet" xfId="594" xr:uid="{00000000-0005-0000-0000-000035020000}"/>
    <cellStyle name="_Heading_LuminusValuation_2004_Inputsheet_cashflow analysis slide" xfId="595" xr:uid="{00000000-0005-0000-0000-000036020000}"/>
    <cellStyle name="_Heading_LuminusValuation_2004_Inputsheet_Charts" xfId="596" xr:uid="{00000000-0005-0000-0000-000037020000}"/>
    <cellStyle name="_Heading_prestemp" xfId="597" xr:uid="{00000000-0005-0000-0000-000038020000}"/>
    <cellStyle name="_Heading_prestemp_cashflow analysis slide" xfId="598" xr:uid="{00000000-0005-0000-0000-000039020000}"/>
    <cellStyle name="_Heading_prestemp_Charts" xfId="599" xr:uid="{00000000-0005-0000-0000-00003A020000}"/>
    <cellStyle name="_Heading_Rider charts - Nicole" xfId="600" xr:uid="{00000000-0005-0000-0000-00003B020000}"/>
    <cellStyle name="_Heading_Rider charts - Nicole_cashflow analysis slide" xfId="601" xr:uid="{00000000-0005-0000-0000-00003C020000}"/>
    <cellStyle name="_Heading_Rider charts - Nicole_Charts" xfId="602" xr:uid="{00000000-0005-0000-0000-00003D020000}"/>
    <cellStyle name="_Heading_Summary of Key Metrics" xfId="603" xr:uid="{00000000-0005-0000-0000-00003E020000}"/>
    <cellStyle name="_Heading_Summary of Key Metrics_cashflow analysis slide" xfId="604" xr:uid="{00000000-0005-0000-0000-00003F020000}"/>
    <cellStyle name="_Heading_Summary of Key Metrics_Charts" xfId="605" xr:uid="{00000000-0005-0000-0000-000040020000}"/>
    <cellStyle name="_Heading_Supply Model - Key Assumptions - Customer Base Development" xfId="606" xr:uid="{00000000-0005-0000-0000-000041020000}"/>
    <cellStyle name="_Heading_Supply Model - Key Assumptions - Customer Base Development_cashflow analysis slide" xfId="607" xr:uid="{00000000-0005-0000-0000-000042020000}"/>
    <cellStyle name="_Heading_Supply Model - Key Assumptions - Customer Base Development_Charts" xfId="608" xr:uid="{00000000-0005-0000-0000-000043020000}"/>
    <cellStyle name="_Heading_Supply Model - Key Assumptions - Free Cash Flows Breakdown" xfId="609" xr:uid="{00000000-0005-0000-0000-000044020000}"/>
    <cellStyle name="_Heading_Supply Model - Key Assumptions - Free Cash Flows Breakdown_cashflow analysis slide" xfId="610" xr:uid="{00000000-0005-0000-0000-000045020000}"/>
    <cellStyle name="_Heading_Supply Model - Key Assumptions - Free Cash Flows Breakdown_Charts" xfId="611" xr:uid="{00000000-0005-0000-0000-000046020000}"/>
    <cellStyle name="_Heading_Supply Model - Key Assumptions - Revenues Breakdown" xfId="612" xr:uid="{00000000-0005-0000-0000-000047020000}"/>
    <cellStyle name="_Heading_Supply Model - Key Assumptions - Revenues Breakdown_cashflow analysis slide" xfId="613" xr:uid="{00000000-0005-0000-0000-000048020000}"/>
    <cellStyle name="_Heading_Supply Model - Key Assumptions - Revenues Breakdown_Charts" xfId="614" xr:uid="{00000000-0005-0000-0000-000049020000}"/>
    <cellStyle name="_Heading_Supply Model - Key Assumptions - Tariff and Variable Costs Evolution" xfId="615" xr:uid="{00000000-0005-0000-0000-00004A020000}"/>
    <cellStyle name="_Heading_Supply Model - Key Assumptions - Tariff and Variable Costs Evolution_cashflow analysis slide" xfId="616" xr:uid="{00000000-0005-0000-0000-00004B020000}"/>
    <cellStyle name="_Heading_Supply Model - Key Assumptions - Tariff and Variable Costs Evolution_Charts" xfId="617" xr:uid="{00000000-0005-0000-0000-00004C020000}"/>
    <cellStyle name="_High Level Report" xfId="618" xr:uid="{00000000-0005-0000-0000-00004D020000}"/>
    <cellStyle name="_High Level Report 2" xfId="619" xr:uid="{00000000-0005-0000-0000-00004E020000}"/>
    <cellStyle name="_High Level Report_BGCE Indirect opex TYP" xfId="620" xr:uid="{00000000-0005-0000-0000-00004F020000}"/>
    <cellStyle name="_High Level Report_Year on Year Causal" xfId="621" xr:uid="{00000000-0005-0000-0000-000050020000}"/>
    <cellStyle name="_Highlight" xfId="622" xr:uid="{00000000-0005-0000-0000-000051020000}"/>
    <cellStyle name="_HLA profit adjustment - LE2" xfId="623" xr:uid="{00000000-0005-0000-0000-000052020000}"/>
    <cellStyle name="_HR Sep Month end Report P9" xfId="624" xr:uid="{00000000-0005-0000-0000-000053020000}"/>
    <cellStyle name="_HR summary template" xfId="625" xr:uid="{00000000-0005-0000-0000-000054020000}"/>
    <cellStyle name="_HSE_LTA_2010" xfId="626" xr:uid="{00000000-0005-0000-0000-000055020000}"/>
    <cellStyle name="_HTHP ATP Phasing 2011 + 2012 (v1)" xfId="627" xr:uid="{00000000-0005-0000-0000-000056020000}"/>
    <cellStyle name="_iDVR Data - Actuals" xfId="628" xr:uid="{00000000-0005-0000-0000-000057020000}"/>
    <cellStyle name="_ifoppgraphs (version 1)" xfId="629" xr:uid="{00000000-0005-0000-0000-000058020000}"/>
    <cellStyle name="_Input sales low energy TV CERT" xfId="630" xr:uid="{00000000-0005-0000-0000-000059020000}"/>
    <cellStyle name="_Inv Plan" xfId="631" xr:uid="{00000000-0005-0000-0000-00005A020000}"/>
    <cellStyle name="_Inv Plan 2" xfId="632" xr:uid="{00000000-0005-0000-0000-00005B020000}"/>
    <cellStyle name="_INVOICE - Data Sheet" xfId="633" xr:uid="{00000000-0005-0000-0000-00005C020000}"/>
    <cellStyle name="_IR Model based on 2004 Strat Plan  SBU Revenue as at 15 June 2005" xfId="634" xr:uid="{00000000-0005-0000-0000-00005D020000}"/>
    <cellStyle name="_Jan 2009 Reporting" xfId="635" xr:uid="{00000000-0005-0000-0000-00005E020000}"/>
    <cellStyle name="_JB Commercial  Meeting 14Jan08" xfId="636" xr:uid="{00000000-0005-0000-0000-00005F020000}"/>
    <cellStyle name="_JB Commercial  Meeting 14Jan08 2" xfId="637" xr:uid="{00000000-0005-0000-0000-000060020000}"/>
    <cellStyle name="_JB Commercial  Meeting 14Jan08_BGCE Indirect opex TYP" xfId="638" xr:uid="{00000000-0005-0000-0000-000061020000}"/>
    <cellStyle name="_JB Commercial  Meeting 14Jan08_Year on Year Causal" xfId="639" xr:uid="{00000000-0005-0000-0000-000062020000}"/>
    <cellStyle name="_Jun 07 IBE Accounts1" xfId="640" xr:uid="{00000000-0005-0000-0000-000063020000}"/>
    <cellStyle name="_KPIs" xfId="641" xr:uid="{00000000-0005-0000-0000-000064020000}"/>
    <cellStyle name="_KPIs 2" xfId="642" xr:uid="{00000000-0005-0000-0000-000065020000}"/>
    <cellStyle name="_KPIs_BGCE Indirect opex TYP" xfId="643" xr:uid="{00000000-0005-0000-0000-000066020000}"/>
    <cellStyle name="_KPIs_Year on Year Causal" xfId="644" xr:uid="{00000000-0005-0000-0000-000067020000}"/>
    <cellStyle name="_L1 Corporate Customers" xfId="645" xr:uid="{00000000-0005-0000-0000-000068020000}"/>
    <cellStyle name="_L1 Corporate Customers 07" xfId="646" xr:uid="{00000000-0005-0000-0000-000069020000}"/>
    <cellStyle name="_L1 Corporate Customers 07 2" xfId="647" xr:uid="{00000000-0005-0000-0000-00006A020000}"/>
    <cellStyle name="_L1 Corporate Customers 07_BGCE Indirect opex TYP" xfId="648" xr:uid="{00000000-0005-0000-0000-00006B020000}"/>
    <cellStyle name="_L1 Corporate Customers 07_Year on Year Causal" xfId="649" xr:uid="{00000000-0005-0000-0000-00006C020000}"/>
    <cellStyle name="_L1 Corporate Customers 2" xfId="650" xr:uid="{00000000-0005-0000-0000-00006D020000}"/>
    <cellStyle name="_L1 Corporate Customers Apr" xfId="651" xr:uid="{00000000-0005-0000-0000-00006E020000}"/>
    <cellStyle name="_L1 Corporate Customers Apr 2" xfId="652" xr:uid="{00000000-0005-0000-0000-00006F020000}"/>
    <cellStyle name="_L1 Corporate Customers Apr_BGCE Indirect opex TYP" xfId="653" xr:uid="{00000000-0005-0000-0000-000070020000}"/>
    <cellStyle name="_L1 Corporate Customers Apr_Year on Year Causal" xfId="654" xr:uid="{00000000-0005-0000-0000-000071020000}"/>
    <cellStyle name="_L1 Corporate Customers February" xfId="655" xr:uid="{00000000-0005-0000-0000-000072020000}"/>
    <cellStyle name="_L1 Corporate Customers February 2" xfId="656" xr:uid="{00000000-0005-0000-0000-000073020000}"/>
    <cellStyle name="_L1 Corporate Customers February_BGCE Indirect opex TYP" xfId="657" xr:uid="{00000000-0005-0000-0000-000074020000}"/>
    <cellStyle name="_L1 Corporate Customers February_Year on Year Causal" xfId="658" xr:uid="{00000000-0005-0000-0000-000075020000}"/>
    <cellStyle name="_L1 Corporate Customers May" xfId="659" xr:uid="{00000000-0005-0000-0000-000076020000}"/>
    <cellStyle name="_L1 Corporate Customers May 2" xfId="660" xr:uid="{00000000-0005-0000-0000-000077020000}"/>
    <cellStyle name="_L1 Corporate Customers May_BGCE Indirect opex TYP" xfId="661" xr:uid="{00000000-0005-0000-0000-000078020000}"/>
    <cellStyle name="_L1 Corporate Customers May_Year on Year Causal" xfId="662" xr:uid="{00000000-0005-0000-0000-000079020000}"/>
    <cellStyle name="_L1 Corporate Customers_BGCE Indirect opex TYP" xfId="663" xr:uid="{00000000-0005-0000-0000-00007A020000}"/>
    <cellStyle name="_L1 Corporate Customers_Year on Year Causal" xfId="664" xr:uid="{00000000-0005-0000-0000-00007B020000}"/>
    <cellStyle name="_L1 CorporateCustomers" xfId="665" xr:uid="{00000000-0005-0000-0000-00007C020000}"/>
    <cellStyle name="_L1 CorporateCustomers 2" xfId="666" xr:uid="{00000000-0005-0000-0000-00007D020000}"/>
    <cellStyle name="_L1 CorporateCustomers Mar06" xfId="667" xr:uid="{00000000-0005-0000-0000-00007E020000}"/>
    <cellStyle name="_L1 CorporateCustomers Mar06 2" xfId="668" xr:uid="{00000000-0005-0000-0000-00007F020000}"/>
    <cellStyle name="_L1 CorporateCustomers Mar06_BGCE Indirect opex TYP" xfId="669" xr:uid="{00000000-0005-0000-0000-000080020000}"/>
    <cellStyle name="_L1 CorporateCustomers Mar06_Year on Year Causal" xfId="670" xr:uid="{00000000-0005-0000-0000-000081020000}"/>
    <cellStyle name="_L1 CorporateCustomers_BGCE Indirect opex TYP" xfId="671" xr:uid="{00000000-0005-0000-0000-000082020000}"/>
    <cellStyle name="_L1 CorporateCustomers_Year on Year Causal" xfId="672" xr:uid="{00000000-0005-0000-0000-000083020000}"/>
    <cellStyle name="_L1Operations" xfId="673" xr:uid="{00000000-0005-0000-0000-000084020000}"/>
    <cellStyle name="_L1Operations_BGCE Indirect opex TYP" xfId="674" xr:uid="{00000000-0005-0000-0000-000085020000}"/>
    <cellStyle name="_L1Operations_Cole - Track 1 £1,645m tracking" xfId="675" xr:uid="{00000000-0005-0000-0000-000086020000}"/>
    <cellStyle name="_L1Operations_Year on Year Causal" xfId="676" xr:uid="{00000000-0005-0000-0000-000087020000}"/>
    <cellStyle name="_L2 Activity Monitor SR September" xfId="677" xr:uid="{00000000-0005-0000-0000-000088020000}"/>
    <cellStyle name="_L2 Activity Monitor SR September_BGCE Indirect opex TYP" xfId="678" xr:uid="{00000000-0005-0000-0000-000089020000}"/>
    <cellStyle name="_L2 Activity Monitor SR September_Cole - Track 1 £1,645m tracking" xfId="679" xr:uid="{00000000-0005-0000-0000-00008A020000}"/>
    <cellStyle name="_L2 Activity Monitor SR September_Year on Year Causal" xfId="680" xr:uid="{00000000-0005-0000-0000-00008B020000}"/>
    <cellStyle name="_LE1 Insulation v8" xfId="681" xr:uid="{00000000-0005-0000-0000-00008C020000}"/>
    <cellStyle name="_LE2 2009 Reporting (populated)" xfId="682" xr:uid="{00000000-0005-0000-0000-00008D020000}"/>
    <cellStyle name="_LE2 2010 Reporting (populated)" xfId="683" xr:uid="{00000000-0005-0000-0000-00008E020000}"/>
    <cellStyle name="_LE2 2011 Reporting (populated)" xfId="684" xr:uid="{00000000-0005-0000-0000-00008F020000}"/>
    <cellStyle name="_LE2 Insulation v2" xfId="685" xr:uid="{00000000-0005-0000-0000-000090020000}"/>
    <cellStyle name="_LE2 Phased" xfId="686" xr:uid="{00000000-0005-0000-0000-000091020000}"/>
    <cellStyle name="_Manpower Reports Mar 11" xfId="687" xr:uid="{00000000-0005-0000-0000-000092020000}"/>
    <cellStyle name="_Margin pack December" xfId="688" xr:uid="{00000000-0005-0000-0000-000093020000}"/>
    <cellStyle name="_Margin pack December 2" xfId="689" xr:uid="{00000000-0005-0000-0000-000094020000}"/>
    <cellStyle name="_Margin pack December_BGCE Indirect opex TYP" xfId="690" xr:uid="{00000000-0005-0000-0000-000095020000}"/>
    <cellStyle name="_Margin pack December_Year on Year Causal" xfId="691" xr:uid="{00000000-0005-0000-0000-000096020000}"/>
    <cellStyle name="_Margin Pack July 2004" xfId="692" xr:uid="{00000000-0005-0000-0000-000097020000}"/>
    <cellStyle name="_Margin Pack July 2004 2" xfId="693" xr:uid="{00000000-0005-0000-0000-000098020000}"/>
    <cellStyle name="_Margin Pack July 2004_BGCE Indirect opex TYP" xfId="694" xr:uid="{00000000-0005-0000-0000-000099020000}"/>
    <cellStyle name="_Margin Pack July 2004_Year on Year Causal" xfId="695" xr:uid="{00000000-0005-0000-0000-00009A020000}"/>
    <cellStyle name="_margin report feb05" xfId="696" xr:uid="{00000000-0005-0000-0000-00009B020000}"/>
    <cellStyle name="_margin report feb05 2" xfId="697" xr:uid="{00000000-0005-0000-0000-00009C020000}"/>
    <cellStyle name="_margin report feb05_BGCE Indirect opex TYP" xfId="698" xr:uid="{00000000-0005-0000-0000-00009D020000}"/>
    <cellStyle name="_margin report feb05_Year on Year Causal" xfId="699" xr:uid="{00000000-0005-0000-0000-00009E020000}"/>
    <cellStyle name="_margin report Jan05" xfId="700" xr:uid="{00000000-0005-0000-0000-00009F020000}"/>
    <cellStyle name="_margin report Jan05 2" xfId="701" xr:uid="{00000000-0005-0000-0000-0000A0020000}"/>
    <cellStyle name="_margin report Jan05_BGCE Indirect opex TYP" xfId="702" xr:uid="{00000000-0005-0000-0000-0000A1020000}"/>
    <cellStyle name="_margin report Jan05_Year on Year Causal" xfId="703" xr:uid="{00000000-0005-0000-0000-0000A2020000}"/>
    <cellStyle name="_Margin Report May05" xfId="704" xr:uid="{00000000-0005-0000-0000-0000A3020000}"/>
    <cellStyle name="_Margin Report May05 2" xfId="705" xr:uid="{00000000-0005-0000-0000-0000A4020000}"/>
    <cellStyle name="_Margin Report May05_BGCE Indirect opex TYP" xfId="706" xr:uid="{00000000-0005-0000-0000-0000A5020000}"/>
    <cellStyle name="_Margin Report May05_Year on Year Causal" xfId="707" xr:uid="{00000000-0005-0000-0000-0000A6020000}"/>
    <cellStyle name="_Margin Report_ November" xfId="708" xr:uid="{00000000-0005-0000-0000-0000A7020000}"/>
    <cellStyle name="_Margin Report_ November 2" xfId="709" xr:uid="{00000000-0005-0000-0000-0000A8020000}"/>
    <cellStyle name="_Margin Report_ November_BGCE Indirect opex TYP" xfId="710" xr:uid="{00000000-0005-0000-0000-0000A9020000}"/>
    <cellStyle name="_Margin Report_ November_Year on Year Causal" xfId="711" xr:uid="{00000000-0005-0000-0000-0000AA020000}"/>
    <cellStyle name="_margins pack Total - Aug 04" xfId="712" xr:uid="{00000000-0005-0000-0000-0000AB020000}"/>
    <cellStyle name="_margins pack Total - Aug 04 2" xfId="713" xr:uid="{00000000-0005-0000-0000-0000AC020000}"/>
    <cellStyle name="_margins pack Total - Aug 04_BGCE Indirect opex TYP" xfId="714" xr:uid="{00000000-0005-0000-0000-0000AD020000}"/>
    <cellStyle name="_margins pack Total - Aug 04_Year on Year Causal" xfId="715" xr:uid="{00000000-0005-0000-0000-0000AE020000}"/>
    <cellStyle name="_margins pack Total - July 04" xfId="716" xr:uid="{00000000-0005-0000-0000-0000AF020000}"/>
    <cellStyle name="_margins pack Total - July 04 2" xfId="717" xr:uid="{00000000-0005-0000-0000-0000B0020000}"/>
    <cellStyle name="_margins pack Total - July 04_BGCE Indirect opex TYP" xfId="718" xr:uid="{00000000-0005-0000-0000-0000B1020000}"/>
    <cellStyle name="_margins pack Total - July 04_Year on Year Causal" xfId="719" xr:uid="{00000000-0005-0000-0000-0000B2020000}"/>
    <cellStyle name="_Margins Total MBR" xfId="720" xr:uid="{00000000-0005-0000-0000-0000B3020000}"/>
    <cellStyle name="_Margins Total MBR 2" xfId="721" xr:uid="{00000000-0005-0000-0000-0000B4020000}"/>
    <cellStyle name="_Margins Total MBR_BGCE Indirect opex TYP" xfId="722" xr:uid="{00000000-0005-0000-0000-0000B5020000}"/>
    <cellStyle name="_Margins Total MBR_Year on Year Causal" xfId="723" xr:uid="{00000000-0005-0000-0000-0000B6020000}"/>
    <cellStyle name="_Margins Total MBR1" xfId="724" xr:uid="{00000000-0005-0000-0000-0000B7020000}"/>
    <cellStyle name="_Margins Total MBR1 2" xfId="725" xr:uid="{00000000-0005-0000-0000-0000B8020000}"/>
    <cellStyle name="_Margins Total MBR1_BGCE Indirect opex TYP" xfId="726" xr:uid="{00000000-0005-0000-0000-0000B9020000}"/>
    <cellStyle name="_Margins Total MBR1_Year on Year Causal" xfId="727" xr:uid="{00000000-0005-0000-0000-0000BA020000}"/>
    <cellStyle name="_May TV Spend" xfId="728" xr:uid="{00000000-0005-0000-0000-0000BB020000}"/>
    <cellStyle name="_MBR - 2006 MBR Pack" xfId="729" xr:uid="{00000000-0005-0000-0000-0000BC020000}"/>
    <cellStyle name="_MBR - 2006 MBR Pack_1" xfId="730" xr:uid="{00000000-0005-0000-0000-0000BD020000}"/>
    <cellStyle name="_MBR - 2006 MBR Pack_1_BGCE Indirect opex TYP" xfId="731" xr:uid="{00000000-0005-0000-0000-0000BE020000}"/>
    <cellStyle name="_MBR - 2006 MBR Pack_1_Cole - Track 1 £1,645m tracking" xfId="732" xr:uid="{00000000-0005-0000-0000-0000BF020000}"/>
    <cellStyle name="_MBR - 2006 MBR Pack_1_Year on Year Causal" xfId="733" xr:uid="{00000000-0005-0000-0000-0000C0020000}"/>
    <cellStyle name="_MBR - 2006 MBR Pack_2" xfId="734" xr:uid="{00000000-0005-0000-0000-0000C1020000}"/>
    <cellStyle name="_MBR - 2006 MBR Pack_2_BGCE Indirect opex TYP" xfId="735" xr:uid="{00000000-0005-0000-0000-0000C2020000}"/>
    <cellStyle name="_MBR - 2006 MBR Pack_2_Cole - Track 1 £1,645m tracking" xfId="736" xr:uid="{00000000-0005-0000-0000-0000C3020000}"/>
    <cellStyle name="_MBR - 2006 MBR Pack_2_Year on Year Causal" xfId="737" xr:uid="{00000000-0005-0000-0000-0000C4020000}"/>
    <cellStyle name="_MBR - 2006 MBR Pack_3" xfId="738" xr:uid="{00000000-0005-0000-0000-0000C5020000}"/>
    <cellStyle name="_MBR - 2006 MBR Pack_BGCE Indirect opex TYP" xfId="739" xr:uid="{00000000-0005-0000-0000-0000C6020000}"/>
    <cellStyle name="_MBR - 2006 MBR Pack_Cole - Track 1 £1,645m tracking" xfId="740" xr:uid="{00000000-0005-0000-0000-0000C7020000}"/>
    <cellStyle name="_MBR - 2006 MBR Pack_Year on Year Causal" xfId="741" xr:uid="{00000000-0005-0000-0000-0000C8020000}"/>
    <cellStyle name="_MBR - CC Apr07" xfId="742" xr:uid="{00000000-0005-0000-0000-0000C9020000}"/>
    <cellStyle name="_MBR - CC Apr07_BGCE Indirect opex TYP" xfId="743" xr:uid="{00000000-0005-0000-0000-0000CA020000}"/>
    <cellStyle name="_MBR - CC Apr07_Cole - Track 1 £1,645m tracking" xfId="744" xr:uid="{00000000-0005-0000-0000-0000CB020000}"/>
    <cellStyle name="_MBR - CC Apr07_Year on Year Causal" xfId="745" xr:uid="{00000000-0005-0000-0000-0000CC020000}"/>
    <cellStyle name="_MBR - CC Feb07" xfId="746" xr:uid="{00000000-0005-0000-0000-0000CD020000}"/>
    <cellStyle name="_MBR - CC Feb07_BGCE Indirect opex TYP" xfId="747" xr:uid="{00000000-0005-0000-0000-0000CE020000}"/>
    <cellStyle name="_MBR - CC Feb07_Cole - Track 1 £1,645m tracking" xfId="748" xr:uid="{00000000-0005-0000-0000-0000CF020000}"/>
    <cellStyle name="_MBR - CC Feb07_Year on Year Causal" xfId="749" xr:uid="{00000000-0005-0000-0000-0000D0020000}"/>
    <cellStyle name="_MBR - CC Mar07" xfId="750" xr:uid="{00000000-0005-0000-0000-0000D1020000}"/>
    <cellStyle name="_MBR - CC Mar07_BGCE Indirect opex TYP" xfId="751" xr:uid="{00000000-0005-0000-0000-0000D2020000}"/>
    <cellStyle name="_MBR - CC Mar07_Cole - Track 1 £1,645m tracking" xfId="752" xr:uid="{00000000-0005-0000-0000-0000D3020000}"/>
    <cellStyle name="_MBR - CC Mar07_Year on Year Causal" xfId="753" xr:uid="{00000000-0005-0000-0000-0000D4020000}"/>
    <cellStyle name="_MEB HR 3 year plan submitted v3 10 September 2010 v1" xfId="754" xr:uid="{00000000-0005-0000-0000-0000D5020000}"/>
    <cellStyle name="_Menu Sheets" xfId="755" xr:uid="{00000000-0005-0000-0000-0000D6020000}"/>
    <cellStyle name="_Metering L2" xfId="756" xr:uid="{00000000-0005-0000-0000-0000D7020000}"/>
    <cellStyle name="_Metering L2 2" xfId="757" xr:uid="{00000000-0005-0000-0000-0000D8020000}"/>
    <cellStyle name="_Metering L2_BGCE Indirect opex TYP" xfId="758" xr:uid="{00000000-0005-0000-0000-0000D9020000}"/>
    <cellStyle name="_Metering L2_Year on Year Causal" xfId="759" xr:uid="{00000000-0005-0000-0000-0000DA020000}"/>
    <cellStyle name="_MI Team Adjustments 02 May 07" xfId="760" xr:uid="{00000000-0005-0000-0000-0000DB020000}"/>
    <cellStyle name="_Multiple" xfId="761" xr:uid="{00000000-0005-0000-0000-0000DC020000}"/>
    <cellStyle name="_Multiple 2" xfId="762" xr:uid="{00000000-0005-0000-0000-0000DD020000}"/>
    <cellStyle name="_Multiple_BGS dashboard - IR template (HC Final)" xfId="763" xr:uid="{00000000-0005-0000-0000-0000DE020000}"/>
    <cellStyle name="_Multiple_cashflow analysis slide" xfId="764" xr:uid="{00000000-0005-0000-0000-0000DF020000}"/>
    <cellStyle name="_Multiple_Charts" xfId="765" xr:uid="{00000000-0005-0000-0000-0000E0020000}"/>
    <cellStyle name="_MultipleSpace" xfId="766" xr:uid="{00000000-0005-0000-0000-0000E1020000}"/>
    <cellStyle name="_MultipleSpace 2" xfId="767" xr:uid="{00000000-0005-0000-0000-0000E2020000}"/>
    <cellStyle name="_MultipleSpace_BGS dashboard - IR template (HC Final)" xfId="768" xr:uid="{00000000-0005-0000-0000-0000E3020000}"/>
    <cellStyle name="_MultipleSpace_cashflow analysis slide" xfId="769" xr:uid="{00000000-0005-0000-0000-0000E4020000}"/>
    <cellStyle name="_MultipleSpace_Charts" xfId="770" xr:uid="{00000000-0005-0000-0000-0000E5020000}"/>
    <cellStyle name="_MultipleSpace_csc" xfId="771" xr:uid="{00000000-0005-0000-0000-0000E6020000}"/>
    <cellStyle name="_MultipleSpace_csc_cashflow analysis slide" xfId="772" xr:uid="{00000000-0005-0000-0000-0000E7020000}"/>
    <cellStyle name="_MultipleSpace_csc_Charts" xfId="773" xr:uid="{00000000-0005-0000-0000-0000E8020000}"/>
    <cellStyle name="_MultipleSpace_Customers 2" xfId="774" xr:uid="{00000000-0005-0000-0000-0000E9020000}"/>
    <cellStyle name="_NetIN_Drilldown" xfId="775" xr:uid="{00000000-0005-0000-0000-0000EA020000}"/>
    <cellStyle name="_NetIN_Drilldown_BGB Definitions" xfId="776" xr:uid="{00000000-0005-0000-0000-0000EB020000}"/>
    <cellStyle name="_NetIN_Drilldown_BGB scorecard for inclusion in CEO Weekly Report" xfId="777" xr:uid="{00000000-0005-0000-0000-0000EC020000}"/>
    <cellStyle name="_NetIN_Drilldown_BGB scorecard_Week10" xfId="778" xr:uid="{00000000-0005-0000-0000-0000ED020000}"/>
    <cellStyle name="_NetIN_Drilldown_BGB scorecard_Week9v2" xfId="779" xr:uid="{00000000-0005-0000-0000-0000EE020000}"/>
    <cellStyle name="_NetIN_Drilldown_BGS Definitions" xfId="780" xr:uid="{00000000-0005-0000-0000-0000EF020000}"/>
    <cellStyle name="_NetIN_Drilldown_BGS scorecard for inclusion in CEO Weekly Report" xfId="781" xr:uid="{00000000-0005-0000-0000-0000F0020000}"/>
    <cellStyle name="_NetIN_Drilldown_BGS scorecard_Week10(draft)" xfId="782" xr:uid="{00000000-0005-0000-0000-0000F1020000}"/>
    <cellStyle name="_NetIN_Drilldown_BGS scorecard_Week9v2" xfId="783" xr:uid="{00000000-0005-0000-0000-0000F2020000}"/>
    <cellStyle name="_NetIN_Drilldown_Monthly_HR_GL_BGNewMarkets_2011b" xfId="784" xr:uid="{00000000-0005-0000-0000-0000F3020000}"/>
    <cellStyle name="_NetIN_Drilldown_Sheet1" xfId="785" xr:uid="{00000000-0005-0000-0000-0000F4020000}"/>
    <cellStyle name="_NetIN_Drilldown_Weekly_L0_Pack_2011" xfId="786" xr:uid="{00000000-0005-0000-0000-0000F5020000}"/>
    <cellStyle name="_NetOUT_Drilldown" xfId="787" xr:uid="{00000000-0005-0000-0000-0000F6020000}"/>
    <cellStyle name="_NetOUT_Drilldown_BGB Definitions" xfId="788" xr:uid="{00000000-0005-0000-0000-0000F7020000}"/>
    <cellStyle name="_NetOUT_Drilldown_BGB scorecard for inclusion in CEO Weekly Report" xfId="789" xr:uid="{00000000-0005-0000-0000-0000F8020000}"/>
    <cellStyle name="_NetOUT_Drilldown_BGB scorecard_Week10" xfId="790" xr:uid="{00000000-0005-0000-0000-0000F9020000}"/>
    <cellStyle name="_NetOUT_Drilldown_BGB scorecard_Week9v2" xfId="791" xr:uid="{00000000-0005-0000-0000-0000FA020000}"/>
    <cellStyle name="_NetOUT_Drilldown_BGS Definitions" xfId="792" xr:uid="{00000000-0005-0000-0000-0000FB020000}"/>
    <cellStyle name="_NetOUT_Drilldown_BGS scorecard for inclusion in CEO Weekly Report" xfId="793" xr:uid="{00000000-0005-0000-0000-0000FC020000}"/>
    <cellStyle name="_NetOUT_Drilldown_BGS scorecard_Week10(draft)" xfId="794" xr:uid="{00000000-0005-0000-0000-0000FD020000}"/>
    <cellStyle name="_NetOUT_Drilldown_BGS scorecard_Week9v2" xfId="795" xr:uid="{00000000-0005-0000-0000-0000FE020000}"/>
    <cellStyle name="_NetOUT_Drilldown_Monthly_HR_GL_BGNewMarkets_2011b" xfId="796" xr:uid="{00000000-0005-0000-0000-0000FF020000}"/>
    <cellStyle name="_NetOUT_Drilldown_Sheet1" xfId="797" xr:uid="{00000000-0005-0000-0000-000000030000}"/>
    <cellStyle name="_NetOUT_Drilldown_Weekly_L0_Pack_2011" xfId="798" xr:uid="{00000000-0005-0000-0000-000001030000}"/>
    <cellStyle name="_New Template Example Finance" xfId="799" xr:uid="{00000000-0005-0000-0000-000002030000}"/>
    <cellStyle name="_New Template Example Finance 2" xfId="800" xr:uid="{00000000-0005-0000-0000-000003030000}"/>
    <cellStyle name="_New Template Example Finance 3" xfId="801" xr:uid="{00000000-0005-0000-0000-000004030000}"/>
    <cellStyle name="_New Template Example Finance 4" xfId="802" xr:uid="{00000000-0005-0000-0000-000005030000}"/>
    <cellStyle name="_New Template Example Finance 5" xfId="803" xr:uid="{00000000-0005-0000-0000-000006030000}"/>
    <cellStyle name="_New Template Example Finance 6" xfId="804" xr:uid="{00000000-0005-0000-0000-000007030000}"/>
    <cellStyle name="_New Template Example Finance 7" xfId="805" xr:uid="{00000000-0005-0000-0000-000008030000}"/>
    <cellStyle name="_New Template Example Finance_0311 CERT v1" xfId="806" xr:uid="{00000000-0005-0000-0000-000009030000}"/>
    <cellStyle name="_New Template Example Finance_1210 CERTv2" xfId="807" xr:uid="{00000000-0005-0000-0000-00000A030000}"/>
    <cellStyle name="_New Weekly BGR Summary (draft)v1" xfId="808" xr:uid="{00000000-0005-0000-0000-00000B030000}"/>
    <cellStyle name="_Oct 2003 CBS Margin Report - IC" xfId="809" xr:uid="{00000000-0005-0000-0000-00000C030000}"/>
    <cellStyle name="_Oct 2003 CBS Margin Report - IC 2" xfId="810" xr:uid="{00000000-0005-0000-0000-00000D030000}"/>
    <cellStyle name="_Oct 2003 CBS Margin Report - IC_BGCE Indirect opex TYP" xfId="811" xr:uid="{00000000-0005-0000-0000-00000E030000}"/>
    <cellStyle name="_Oct 2003 CBS Margin Report - IC_Year on Year Causal" xfId="812" xr:uid="{00000000-0005-0000-0000-00000F030000}"/>
    <cellStyle name="_OctoberOpexOutturnfile" xfId="813" xr:uid="{00000000-0005-0000-0000-000010030000}"/>
    <cellStyle name="_Opex Allocationresult Op plan Round 2 v2 (2)" xfId="814" xr:uid="{00000000-0005-0000-0000-000011030000}"/>
    <cellStyle name="_Opexuploadtemplate - Energy Sales with Props (upload version V2)" xfId="815" xr:uid="{00000000-0005-0000-0000-000012030000}"/>
    <cellStyle name="_Opexuploadtemplate - Energy Sales with Props (upload version V2) 2" xfId="816" xr:uid="{00000000-0005-0000-0000-000013030000}"/>
    <cellStyle name="_Opexuploadtemplate - Energy Sales with Props (upload version V2)_BGCE Indirect opex TYP" xfId="817" xr:uid="{00000000-0005-0000-0000-000014030000}"/>
    <cellStyle name="_Opexuploadtemplate - Energy Sales with Props (upload version V2)_Year on Year Causal" xfId="818" xr:uid="{00000000-0005-0000-0000-000015030000}"/>
    <cellStyle name="_Opexuploadtemplate EF" xfId="819" xr:uid="{00000000-0005-0000-0000-000016030000}"/>
    <cellStyle name="_Opexuploadtemplate EF 2" xfId="820" xr:uid="{00000000-0005-0000-0000-000017030000}"/>
    <cellStyle name="_OTF Adjustment w.e 22 July 2007 Version 1" xfId="821" xr:uid="{00000000-0005-0000-0000-000018030000}"/>
    <cellStyle name="_OTF Adjustment w.e 22 July 2007 Version 1_BGB Definitions" xfId="822" xr:uid="{00000000-0005-0000-0000-000019030000}"/>
    <cellStyle name="_OTF Adjustment w.e 22 July 2007 Version 1_BGB scorecard for inclusion in CEO Weekly Report" xfId="823" xr:uid="{00000000-0005-0000-0000-00001A030000}"/>
    <cellStyle name="_OTF Adjustment w.e 22 July 2007 Version 1_BGB scorecard_Week10" xfId="824" xr:uid="{00000000-0005-0000-0000-00001B030000}"/>
    <cellStyle name="_OTF Adjustment w.e 22 July 2007 Version 1_BGB scorecard_Week9v2" xfId="825" xr:uid="{00000000-0005-0000-0000-00001C030000}"/>
    <cellStyle name="_OTF Adjustment w.e 22 July 2007 Version 1_BGS Definitions" xfId="826" xr:uid="{00000000-0005-0000-0000-00001D030000}"/>
    <cellStyle name="_OTF Adjustment w.e 22 July 2007 Version 1_BGS scorecard for inclusion in CEO Weekly Report" xfId="827" xr:uid="{00000000-0005-0000-0000-00001E030000}"/>
    <cellStyle name="_OTF Adjustment w.e 22 July 2007 Version 1_BGS scorecard_Week10(draft)" xfId="828" xr:uid="{00000000-0005-0000-0000-00001F030000}"/>
    <cellStyle name="_OTF Adjustment w.e 22 July 2007 Version 1_BGS scorecard_Week9v2" xfId="829" xr:uid="{00000000-0005-0000-0000-000020030000}"/>
    <cellStyle name="_OTF Adjustment w.e 22 July 2007 Version 1_Monthly_HR_GL_BGNewMarkets_2011b" xfId="830" xr:uid="{00000000-0005-0000-0000-000021030000}"/>
    <cellStyle name="_OTF Adjustment w.e 22 July 2007 Version 1_Sheet1" xfId="831" xr:uid="{00000000-0005-0000-0000-000022030000}"/>
    <cellStyle name="_OTF Adjustment w.e 22 July 2007 Version 1_Weekly_L0_Pack_2011" xfId="832" xr:uid="{00000000-0005-0000-0000-000023030000}"/>
    <cellStyle name="_OTF Adjustment w.e 29 July 2007 Version 1" xfId="833" xr:uid="{00000000-0005-0000-0000-000024030000}"/>
    <cellStyle name="_OTF Adjustment w.e 29 July 2007 Version 1_BGB Definitions" xfId="834" xr:uid="{00000000-0005-0000-0000-000025030000}"/>
    <cellStyle name="_OTF Adjustment w.e 29 July 2007 Version 1_BGB scorecard for inclusion in CEO Weekly Report" xfId="835" xr:uid="{00000000-0005-0000-0000-000026030000}"/>
    <cellStyle name="_OTF Adjustment w.e 29 July 2007 Version 1_BGB scorecard_Week10" xfId="836" xr:uid="{00000000-0005-0000-0000-000027030000}"/>
    <cellStyle name="_OTF Adjustment w.e 29 July 2007 Version 1_BGB scorecard_Week9v2" xfId="837" xr:uid="{00000000-0005-0000-0000-000028030000}"/>
    <cellStyle name="_OTF Adjustment w.e 29 July 2007 Version 1_BGS Definitions" xfId="838" xr:uid="{00000000-0005-0000-0000-000029030000}"/>
    <cellStyle name="_OTF Adjustment w.e 29 July 2007 Version 1_BGS scorecard for inclusion in CEO Weekly Report" xfId="839" xr:uid="{00000000-0005-0000-0000-00002A030000}"/>
    <cellStyle name="_OTF Adjustment w.e 29 July 2007 Version 1_BGS scorecard_Week10(draft)" xfId="840" xr:uid="{00000000-0005-0000-0000-00002B030000}"/>
    <cellStyle name="_OTF Adjustment w.e 29 July 2007 Version 1_BGS scorecard_Week9v2" xfId="841" xr:uid="{00000000-0005-0000-0000-00002C030000}"/>
    <cellStyle name="_OTF Adjustment w.e 29 July 2007 Version 1_Monthly_HR_GL_BGNewMarkets_2011b" xfId="842" xr:uid="{00000000-0005-0000-0000-00002D030000}"/>
    <cellStyle name="_OTF Adjustment w.e 29 July 2007 Version 1_Sheet1" xfId="843" xr:uid="{00000000-0005-0000-0000-00002E030000}"/>
    <cellStyle name="_OTF Adjustment w.e 29 July 2007 Version 1_Weekly_L0_Pack_2011" xfId="844" xr:uid="{00000000-0005-0000-0000-00002F030000}"/>
    <cellStyle name="_Other Data" xfId="845" xr:uid="{00000000-0005-0000-0000-000030030000}"/>
    <cellStyle name="_Other Data_BGB Definitions" xfId="846" xr:uid="{00000000-0005-0000-0000-000031030000}"/>
    <cellStyle name="_Other Data_BGB scorecard for inclusion in CEO Weekly Report" xfId="847" xr:uid="{00000000-0005-0000-0000-000032030000}"/>
    <cellStyle name="_Other Data_BGB scorecard_Week10" xfId="848" xr:uid="{00000000-0005-0000-0000-000033030000}"/>
    <cellStyle name="_Other Data_BGB scorecard_Week9v2" xfId="849" xr:uid="{00000000-0005-0000-0000-000034030000}"/>
    <cellStyle name="_Other Data_BGS Definitions" xfId="850" xr:uid="{00000000-0005-0000-0000-000035030000}"/>
    <cellStyle name="_Other Data_BGS scorecard for inclusion in CEO Weekly Report" xfId="851" xr:uid="{00000000-0005-0000-0000-000036030000}"/>
    <cellStyle name="_Other Data_BGS scorecard_Week10(draft)" xfId="852" xr:uid="{00000000-0005-0000-0000-000037030000}"/>
    <cellStyle name="_Other Data_BGS scorecard_Week9v2" xfId="853" xr:uid="{00000000-0005-0000-0000-000038030000}"/>
    <cellStyle name="_Other Data_Monthly_HR_GL_BGNewMarkets_2011b" xfId="854" xr:uid="{00000000-0005-0000-0000-000039030000}"/>
    <cellStyle name="_Other Data_Sheet1" xfId="855" xr:uid="{00000000-0005-0000-0000-00003A030000}"/>
    <cellStyle name="_Other Data_Weekly_L0_Pack_2011" xfId="856" xr:uid="{00000000-0005-0000-0000-00003B030000}"/>
    <cellStyle name="_OutstandingDrilldown" xfId="857" xr:uid="{00000000-0005-0000-0000-00003C030000}"/>
    <cellStyle name="_OutstandingDrilldown_BGB Definitions" xfId="858" xr:uid="{00000000-0005-0000-0000-00003D030000}"/>
    <cellStyle name="_OutstandingDrilldown_BGB scorecard for inclusion in CEO Weekly Report" xfId="859" xr:uid="{00000000-0005-0000-0000-00003E030000}"/>
    <cellStyle name="_OutstandingDrilldown_BGB scorecard_Week10" xfId="860" xr:uid="{00000000-0005-0000-0000-00003F030000}"/>
    <cellStyle name="_OutstandingDrilldown_BGB scorecard_Week9v2" xfId="861" xr:uid="{00000000-0005-0000-0000-000040030000}"/>
    <cellStyle name="_OutstandingDrilldown_BGS Definitions" xfId="862" xr:uid="{00000000-0005-0000-0000-000041030000}"/>
    <cellStyle name="_OutstandingDrilldown_BGS scorecard for inclusion in CEO Weekly Report" xfId="863" xr:uid="{00000000-0005-0000-0000-000042030000}"/>
    <cellStyle name="_OutstandingDrilldown_BGS scorecard_Week10(draft)" xfId="864" xr:uid="{00000000-0005-0000-0000-000043030000}"/>
    <cellStyle name="_OutstandingDrilldown_BGS scorecard_Week9v2" xfId="865" xr:uid="{00000000-0005-0000-0000-000044030000}"/>
    <cellStyle name="_OutstandingDrilldown_Monthly_HR_GL_BGNewMarkets_2011b" xfId="866" xr:uid="{00000000-0005-0000-0000-000045030000}"/>
    <cellStyle name="_OutstandingDrilldown_Sheet1" xfId="867" xr:uid="{00000000-0005-0000-0000-000046030000}"/>
    <cellStyle name="_OutstandingDrilldown_Weekly_L0_Pack_2011" xfId="868" xr:uid="{00000000-0005-0000-0000-000047030000}"/>
    <cellStyle name="_OutstandingDrilldown2" xfId="869" xr:uid="{00000000-0005-0000-0000-000048030000}"/>
    <cellStyle name="_OutstandingDrilldown2_BGB Definitions" xfId="870" xr:uid="{00000000-0005-0000-0000-000049030000}"/>
    <cellStyle name="_OutstandingDrilldown2_BGB scorecard for inclusion in CEO Weekly Report" xfId="871" xr:uid="{00000000-0005-0000-0000-00004A030000}"/>
    <cellStyle name="_OutstandingDrilldown2_BGB scorecard_Week10" xfId="872" xr:uid="{00000000-0005-0000-0000-00004B030000}"/>
    <cellStyle name="_OutstandingDrilldown2_BGB scorecard_Week9v2" xfId="873" xr:uid="{00000000-0005-0000-0000-00004C030000}"/>
    <cellStyle name="_OutstandingDrilldown2_BGS Definitions" xfId="874" xr:uid="{00000000-0005-0000-0000-00004D030000}"/>
    <cellStyle name="_OutstandingDrilldown2_BGS scorecard for inclusion in CEO Weekly Report" xfId="875" xr:uid="{00000000-0005-0000-0000-00004E030000}"/>
    <cellStyle name="_OutstandingDrilldown2_BGS scorecard_Week10(draft)" xfId="876" xr:uid="{00000000-0005-0000-0000-00004F030000}"/>
    <cellStyle name="_OutstandingDrilldown2_BGS scorecard_Week9v2" xfId="877" xr:uid="{00000000-0005-0000-0000-000050030000}"/>
    <cellStyle name="_OutstandingDrilldown2_Monthly_HR_GL_BGNewMarkets_2011b" xfId="878" xr:uid="{00000000-0005-0000-0000-000051030000}"/>
    <cellStyle name="_OutstandingDrilldown2_Sheet1" xfId="879" xr:uid="{00000000-0005-0000-0000-000052030000}"/>
    <cellStyle name="_OutstandingDrilldown2_Weekly_L0_Pack_2011" xfId="880" xr:uid="{00000000-0005-0000-0000-000053030000}"/>
    <cellStyle name="_OutstandingSummaryDrilldown" xfId="881" xr:uid="{00000000-0005-0000-0000-000054030000}"/>
    <cellStyle name="_OutstandingSummaryDrilldown_BGB Definitions" xfId="882" xr:uid="{00000000-0005-0000-0000-000055030000}"/>
    <cellStyle name="_OutstandingSummaryDrilldown_BGB scorecard for inclusion in CEO Weekly Report" xfId="883" xr:uid="{00000000-0005-0000-0000-000056030000}"/>
    <cellStyle name="_OutstandingSummaryDrilldown_BGB scorecard_Week10" xfId="884" xr:uid="{00000000-0005-0000-0000-000057030000}"/>
    <cellStyle name="_OutstandingSummaryDrilldown_BGB scorecard_Week9v2" xfId="885" xr:uid="{00000000-0005-0000-0000-000058030000}"/>
    <cellStyle name="_OutstandingSummaryDrilldown_BGS Definitions" xfId="886" xr:uid="{00000000-0005-0000-0000-000059030000}"/>
    <cellStyle name="_OutstandingSummaryDrilldown_BGS scorecard for inclusion in CEO Weekly Report" xfId="887" xr:uid="{00000000-0005-0000-0000-00005A030000}"/>
    <cellStyle name="_OutstandingSummaryDrilldown_BGS scorecard_Week10(draft)" xfId="888" xr:uid="{00000000-0005-0000-0000-00005B030000}"/>
    <cellStyle name="_OutstandingSummaryDrilldown_BGS scorecard_Week9v2" xfId="889" xr:uid="{00000000-0005-0000-0000-00005C030000}"/>
    <cellStyle name="_OutstandingSummaryDrilldown_Monthly_HR_GL_BGNewMarkets_2011b" xfId="890" xr:uid="{00000000-0005-0000-0000-00005D030000}"/>
    <cellStyle name="_OutstandingSummaryDrilldown_Sheet1" xfId="891" xr:uid="{00000000-0005-0000-0000-00005E030000}"/>
    <cellStyle name="_OutstandingSummaryDrilldown_Weekly_L0_Pack_2011" xfId="892" xr:uid="{00000000-0005-0000-0000-00005F030000}"/>
    <cellStyle name="_P&amp;L-BW-BPS Report " xfId="893" xr:uid="{00000000-0005-0000-0000-000060030000}"/>
    <cellStyle name="_PAYGE" xfId="894" xr:uid="{00000000-0005-0000-0000-000061030000}"/>
    <cellStyle name="_PAYGE_BGB Definitions" xfId="895" xr:uid="{00000000-0005-0000-0000-000062030000}"/>
    <cellStyle name="_PAYGE_BGB scorecard for inclusion in CEO Weekly Report" xfId="896" xr:uid="{00000000-0005-0000-0000-000063030000}"/>
    <cellStyle name="_PAYGE_BGB scorecard_Week10" xfId="897" xr:uid="{00000000-0005-0000-0000-000064030000}"/>
    <cellStyle name="_PAYGE_BGB scorecard_Week9v2" xfId="898" xr:uid="{00000000-0005-0000-0000-000065030000}"/>
    <cellStyle name="_PAYGE_BGCE Indirect opex TYP" xfId="899" xr:uid="{00000000-0005-0000-0000-000066030000}"/>
    <cellStyle name="_PAYGE_BGS Definitions" xfId="900" xr:uid="{00000000-0005-0000-0000-000067030000}"/>
    <cellStyle name="_PAYGE_BGS scorecard for inclusion in CEO Weekly Report" xfId="901" xr:uid="{00000000-0005-0000-0000-000068030000}"/>
    <cellStyle name="_PAYGE_BGS scorecard_Week10(draft)" xfId="902" xr:uid="{00000000-0005-0000-0000-000069030000}"/>
    <cellStyle name="_PAYGE_BGS scorecard_Week9v2" xfId="903" xr:uid="{00000000-0005-0000-0000-00006A030000}"/>
    <cellStyle name="_PAYGE_Monthly_HR_GL_BGNewMarkets_2011b" xfId="904" xr:uid="{00000000-0005-0000-0000-00006B030000}"/>
    <cellStyle name="_PAYGE_Sheet1" xfId="905" xr:uid="{00000000-0005-0000-0000-00006C030000}"/>
    <cellStyle name="_PAYGE_Weekly_L0_Pack_2011" xfId="906" xr:uid="{00000000-0005-0000-0000-00006D030000}"/>
    <cellStyle name="_PAYGE_Year on Year Causal" xfId="907" xr:uid="{00000000-0005-0000-0000-00006E030000}"/>
    <cellStyle name="_Percent" xfId="908" xr:uid="{00000000-0005-0000-0000-00006F030000}"/>
    <cellStyle name="_Percent 2" xfId="909" xr:uid="{00000000-0005-0000-0000-000070030000}"/>
    <cellStyle name="_PercentSpace" xfId="910" xr:uid="{00000000-0005-0000-0000-000071030000}"/>
    <cellStyle name="_PercentSpace 2" xfId="911" xr:uid="{00000000-0005-0000-0000-000072030000}"/>
    <cellStyle name="_POP focus sheet v01 (2)" xfId="912" xr:uid="{00000000-0005-0000-0000-000073030000}"/>
    <cellStyle name="_POP focus sheet v01 (2)_BGB Definitions" xfId="913" xr:uid="{00000000-0005-0000-0000-000074030000}"/>
    <cellStyle name="_POP focus sheet v01 (2)_BGB scorecard for inclusion in CEO Weekly Report" xfId="914" xr:uid="{00000000-0005-0000-0000-000075030000}"/>
    <cellStyle name="_POP focus sheet v01 (2)_BGB scorecard_Week10" xfId="915" xr:uid="{00000000-0005-0000-0000-000076030000}"/>
    <cellStyle name="_POP focus sheet v01 (2)_BGB scorecard_Week9v2" xfId="916" xr:uid="{00000000-0005-0000-0000-000077030000}"/>
    <cellStyle name="_POP focus sheet v01 (2)_BGS Definitions" xfId="917" xr:uid="{00000000-0005-0000-0000-000078030000}"/>
    <cellStyle name="_POP focus sheet v01 (2)_BGS scorecard for inclusion in CEO Weekly Report" xfId="918" xr:uid="{00000000-0005-0000-0000-000079030000}"/>
    <cellStyle name="_POP focus sheet v01 (2)_BGS scorecard_Week10(draft)" xfId="919" xr:uid="{00000000-0005-0000-0000-00007A030000}"/>
    <cellStyle name="_POP focus sheet v01 (2)_BGS scorecard_Week9v2" xfId="920" xr:uid="{00000000-0005-0000-0000-00007B030000}"/>
    <cellStyle name="_POP focus sheet v01 (2)_Monthly_HR_GL_BGNewMarkets_2011b" xfId="921" xr:uid="{00000000-0005-0000-0000-00007C030000}"/>
    <cellStyle name="_POP focus sheet v01 (2)_Sheet1" xfId="922" xr:uid="{00000000-0005-0000-0000-00007D030000}"/>
    <cellStyle name="_POP focus sheet v01 (2)_Weekly_L0_Pack_2011" xfId="923" xr:uid="{00000000-0005-0000-0000-00007E030000}"/>
    <cellStyle name="_Power Gen ROCE Summary (ARA) OpPlan 2008" xfId="924" xr:uid="{00000000-0005-0000-0000-00007F030000}"/>
    <cellStyle name="_Raw efficiency Template" xfId="925" xr:uid="{00000000-0005-0000-0000-000080030000}"/>
    <cellStyle name="_Raw efficiency Template_BGB Definitions" xfId="926" xr:uid="{00000000-0005-0000-0000-000081030000}"/>
    <cellStyle name="_Raw efficiency Template_BGB scorecard for inclusion in CEO Weekly Report" xfId="927" xr:uid="{00000000-0005-0000-0000-000082030000}"/>
    <cellStyle name="_Raw efficiency Template_BGB scorecard_Week10" xfId="928" xr:uid="{00000000-0005-0000-0000-000083030000}"/>
    <cellStyle name="_Raw efficiency Template_BGB scorecard_Week9v2" xfId="929" xr:uid="{00000000-0005-0000-0000-000084030000}"/>
    <cellStyle name="_Raw efficiency Template_BGS Definitions" xfId="930" xr:uid="{00000000-0005-0000-0000-000085030000}"/>
    <cellStyle name="_Raw efficiency Template_BGS scorecard for inclusion in CEO Weekly Report" xfId="931" xr:uid="{00000000-0005-0000-0000-000086030000}"/>
    <cellStyle name="_Raw efficiency Template_BGS scorecard_Week10(draft)" xfId="932" xr:uid="{00000000-0005-0000-0000-000087030000}"/>
    <cellStyle name="_Raw efficiency Template_BGS scorecard_Week9v2" xfId="933" xr:uid="{00000000-0005-0000-0000-000088030000}"/>
    <cellStyle name="_Raw efficiency Template_Monthly_HR_GL_BGNewMarkets_2011b" xfId="934" xr:uid="{00000000-0005-0000-0000-000089030000}"/>
    <cellStyle name="_Raw efficiency Template_Sheet1" xfId="935" xr:uid="{00000000-0005-0000-0000-00008A030000}"/>
    <cellStyle name="_Raw efficiency Template_Weekly_L0_Pack_2011" xfId="936" xr:uid="{00000000-0005-0000-0000-00008B030000}"/>
    <cellStyle name="_RECONCILIATION WACOE vs Marketv3" xfId="937" xr:uid="{00000000-0005-0000-0000-00008C030000}"/>
    <cellStyle name="_ROCE Templates" xfId="938" xr:uid="{00000000-0005-0000-0000-00008D030000}"/>
    <cellStyle name="_Sales analysis 0307" xfId="939" xr:uid="{00000000-0005-0000-0000-00008E030000}"/>
    <cellStyle name="_Sales Performance - Jan 04" xfId="940" xr:uid="{00000000-0005-0000-0000-00008F030000}"/>
    <cellStyle name="_Sales Track" xfId="941" xr:uid="{00000000-0005-0000-0000-000090030000}"/>
    <cellStyle name="_Sales Track_Year on Year Causal" xfId="942" xr:uid="{00000000-0005-0000-0000-000091030000}"/>
    <cellStyle name="_Sales Tracktl" xfId="943" xr:uid="{00000000-0005-0000-0000-000092030000}"/>
    <cellStyle name="_Sales Tracktl_Year on Year Causal" xfId="944" xr:uid="{00000000-0005-0000-0000-000093030000}"/>
    <cellStyle name="_sept '01" xfId="945" xr:uid="{00000000-0005-0000-0000-000094030000}"/>
    <cellStyle name="_sept '01_Year on Year Causal" xfId="946" xr:uid="{00000000-0005-0000-0000-000095030000}"/>
    <cellStyle name="_Sept'01" xfId="947" xr:uid="{00000000-0005-0000-0000-000096030000}"/>
    <cellStyle name="_Sept'01_Year on Year Causal" xfId="948" xr:uid="{00000000-0005-0000-0000-000097030000}"/>
    <cellStyle name="_Sept05 Month-AB" xfId="949" xr:uid="{00000000-0005-0000-0000-000098030000}"/>
    <cellStyle name="_Sheet1" xfId="950" xr:uid="{00000000-0005-0000-0000-000099030000}"/>
    <cellStyle name="_Sheet1_BGB Definitions" xfId="951" xr:uid="{00000000-0005-0000-0000-00009A030000}"/>
    <cellStyle name="_Sheet1_BGB scorecard for inclusion in CEO Weekly Report" xfId="952" xr:uid="{00000000-0005-0000-0000-00009B030000}"/>
    <cellStyle name="_Sheet1_BGB scorecard_Week10" xfId="953" xr:uid="{00000000-0005-0000-0000-00009C030000}"/>
    <cellStyle name="_Sheet1_BGB scorecard_Week9v2" xfId="954" xr:uid="{00000000-0005-0000-0000-00009D030000}"/>
    <cellStyle name="_Sheet1_BGS Definitions" xfId="955" xr:uid="{00000000-0005-0000-0000-00009E030000}"/>
    <cellStyle name="_Sheet1_BGS scorecard for inclusion in CEO Weekly Report" xfId="956" xr:uid="{00000000-0005-0000-0000-00009F030000}"/>
    <cellStyle name="_Sheet1_BGS scorecard_Week10(draft)" xfId="957" xr:uid="{00000000-0005-0000-0000-0000A0030000}"/>
    <cellStyle name="_Sheet1_BGS scorecard_Week9v2" xfId="958" xr:uid="{00000000-0005-0000-0000-0000A1030000}"/>
    <cellStyle name="_Sheet1_Monthly_HR_GL_BGNewMarkets_2011b" xfId="959" xr:uid="{00000000-0005-0000-0000-0000A2030000}"/>
    <cellStyle name="_Sheet1_Sheet1" xfId="960" xr:uid="{00000000-0005-0000-0000-0000A3030000}"/>
    <cellStyle name="_Sheet1_Weekly_L0_Pack_2011" xfId="961" xr:uid="{00000000-0005-0000-0000-0000A4030000}"/>
    <cellStyle name="_Sheet6" xfId="962" xr:uid="{00000000-0005-0000-0000-0000A5030000}"/>
    <cellStyle name="_Sheet6_BGB Definitions" xfId="963" xr:uid="{00000000-0005-0000-0000-0000A6030000}"/>
    <cellStyle name="_Sheet6_BGB scorecard for inclusion in CEO Weekly Report" xfId="964" xr:uid="{00000000-0005-0000-0000-0000A7030000}"/>
    <cellStyle name="_Sheet6_BGB scorecard_Week10" xfId="965" xr:uid="{00000000-0005-0000-0000-0000A8030000}"/>
    <cellStyle name="_Sheet6_BGB scorecard_Week9v2" xfId="966" xr:uid="{00000000-0005-0000-0000-0000A9030000}"/>
    <cellStyle name="_Sheet6_BGS Definitions" xfId="967" xr:uid="{00000000-0005-0000-0000-0000AA030000}"/>
    <cellStyle name="_Sheet6_BGS scorecard for inclusion in CEO Weekly Report" xfId="968" xr:uid="{00000000-0005-0000-0000-0000AB030000}"/>
    <cellStyle name="_Sheet6_BGS scorecard_Week10(draft)" xfId="969" xr:uid="{00000000-0005-0000-0000-0000AC030000}"/>
    <cellStyle name="_Sheet6_BGS scorecard_Week9v2" xfId="970" xr:uid="{00000000-0005-0000-0000-0000AD030000}"/>
    <cellStyle name="_Sheet6_Monthly_HR_GL_BGNewMarkets_2011b" xfId="971" xr:uid="{00000000-0005-0000-0000-0000AE030000}"/>
    <cellStyle name="_Sheet6_Sheet1" xfId="972" xr:uid="{00000000-0005-0000-0000-0000AF030000}"/>
    <cellStyle name="_Sheet6_Weekly_L0_Pack_2011" xfId="973" xr:uid="{00000000-0005-0000-0000-0000B0030000}"/>
    <cellStyle name="_Sky Auto Standby - Data" xfId="974" xr:uid="{00000000-0005-0000-0000-0000B1030000}"/>
    <cellStyle name="_Sky Auto Standby - Products" xfId="975" xr:uid="{00000000-0005-0000-0000-0000B2030000}"/>
    <cellStyle name="_Sony TV Mode - Products" xfId="976" xr:uid="{00000000-0005-0000-0000-0000B3030000}"/>
    <cellStyle name="_Spark Spread Sensitivities" xfId="977" xr:uid="{00000000-0005-0000-0000-0000B4030000}"/>
    <cellStyle name="_Spend Summary" xfId="978" xr:uid="{00000000-0005-0000-0000-0000B5030000}"/>
    <cellStyle name="_Spend Summary 2" xfId="979" xr:uid="{00000000-0005-0000-0000-0000B6030000}"/>
    <cellStyle name="_Spend Summary 3" xfId="980" xr:uid="{00000000-0005-0000-0000-0000B7030000}"/>
    <cellStyle name="_Spend Summary 4" xfId="981" xr:uid="{00000000-0005-0000-0000-0000B8030000}"/>
    <cellStyle name="_Spend Summary 5" xfId="982" xr:uid="{00000000-0005-0000-0000-0000B9030000}"/>
    <cellStyle name="_Spend Summary 6" xfId="983" xr:uid="{00000000-0005-0000-0000-0000BA030000}"/>
    <cellStyle name="_Spend Summary 7" xfId="984" xr:uid="{00000000-0005-0000-0000-0000BB030000}"/>
    <cellStyle name="_Spend Summary_0311 CERT v1" xfId="985" xr:uid="{00000000-0005-0000-0000-0000BC030000}"/>
    <cellStyle name="_Spend Summary_1210 CERTv2" xfId="986" xr:uid="{00000000-0005-0000-0000-0000BD030000}"/>
    <cellStyle name="_Spreadsheet Controls Project Schedule" xfId="987" xr:uid="{00000000-0005-0000-0000-0000BE030000}"/>
    <cellStyle name="_Staff cost assumptions template AK" xfId="988" xr:uid="{00000000-0005-0000-0000-0000BF030000}"/>
    <cellStyle name="_Staff cost assumptions template AK (3)" xfId="989" xr:uid="{00000000-0005-0000-0000-0000C0030000}"/>
    <cellStyle name="_Staff cost assumptions template AK (3)_BGB Definitions" xfId="990" xr:uid="{00000000-0005-0000-0000-0000C1030000}"/>
    <cellStyle name="_Staff cost assumptions template AK (3)_BGB scorecard for inclusion in CEO Weekly Report" xfId="991" xr:uid="{00000000-0005-0000-0000-0000C2030000}"/>
    <cellStyle name="_Staff cost assumptions template AK (3)_BGB scorecard_Week10" xfId="992" xr:uid="{00000000-0005-0000-0000-0000C3030000}"/>
    <cellStyle name="_Staff cost assumptions template AK (3)_BGB scorecard_Week9v2" xfId="993" xr:uid="{00000000-0005-0000-0000-0000C4030000}"/>
    <cellStyle name="_Staff cost assumptions template AK (3)_BGS Definitions" xfId="994" xr:uid="{00000000-0005-0000-0000-0000C5030000}"/>
    <cellStyle name="_Staff cost assumptions template AK (3)_BGS scorecard for inclusion in CEO Weekly Report" xfId="995" xr:uid="{00000000-0005-0000-0000-0000C6030000}"/>
    <cellStyle name="_Staff cost assumptions template AK (3)_BGS scorecard_Week10(draft)" xfId="996" xr:uid="{00000000-0005-0000-0000-0000C7030000}"/>
    <cellStyle name="_Staff cost assumptions template AK (3)_BGS scorecard_Week9v2" xfId="997" xr:uid="{00000000-0005-0000-0000-0000C8030000}"/>
    <cellStyle name="_Staff cost assumptions template AK (3)_Monthly_HR_GL_BGNewMarkets_2011b" xfId="998" xr:uid="{00000000-0005-0000-0000-0000C9030000}"/>
    <cellStyle name="_Staff cost assumptions template AK (3)_Sheet1" xfId="999" xr:uid="{00000000-0005-0000-0000-0000CA030000}"/>
    <cellStyle name="_Staff cost assumptions template AK (3)_Weekly_L0_Pack_2011" xfId="1000" xr:uid="{00000000-0005-0000-0000-0000CB030000}"/>
    <cellStyle name="_Staff cost assumptions template AK_BGB Definitions" xfId="1001" xr:uid="{00000000-0005-0000-0000-0000CC030000}"/>
    <cellStyle name="_Staff cost assumptions template AK_BGB scorecard for inclusion in CEO Weekly Report" xfId="1002" xr:uid="{00000000-0005-0000-0000-0000CD030000}"/>
    <cellStyle name="_Staff cost assumptions template AK_BGB scorecard_Week10" xfId="1003" xr:uid="{00000000-0005-0000-0000-0000CE030000}"/>
    <cellStyle name="_Staff cost assumptions template AK_BGB scorecard_Week9v2" xfId="1004" xr:uid="{00000000-0005-0000-0000-0000CF030000}"/>
    <cellStyle name="_Staff cost assumptions template AK_BGS Definitions" xfId="1005" xr:uid="{00000000-0005-0000-0000-0000D0030000}"/>
    <cellStyle name="_Staff cost assumptions template AK_BGS scorecard for inclusion in CEO Weekly Report" xfId="1006" xr:uid="{00000000-0005-0000-0000-0000D1030000}"/>
    <cellStyle name="_Staff cost assumptions template AK_BGS scorecard_Week10(draft)" xfId="1007" xr:uid="{00000000-0005-0000-0000-0000D2030000}"/>
    <cellStyle name="_Staff cost assumptions template AK_BGS scorecard_Week9v2" xfId="1008" xr:uid="{00000000-0005-0000-0000-0000D3030000}"/>
    <cellStyle name="_Staff cost assumptions template AK_Monthly_HR_GL_BGNewMarkets_2011b" xfId="1009" xr:uid="{00000000-0005-0000-0000-0000D4030000}"/>
    <cellStyle name="_Staff cost assumptions template AK_Sheet1" xfId="1010" xr:uid="{00000000-0005-0000-0000-0000D5030000}"/>
    <cellStyle name="_Staff cost assumptions template AK_Weekly_L0_Pack_2011" xfId="1011" xr:uid="{00000000-0005-0000-0000-0000D6030000}"/>
    <cellStyle name="_SubHeading" xfId="1012" xr:uid="{00000000-0005-0000-0000-0000D7030000}"/>
    <cellStyle name="_SubHeading_01 New Luminus Model" xfId="1013" xr:uid="{00000000-0005-0000-0000-0000D8030000}"/>
    <cellStyle name="_SubHeading_01 New Luminus Model_cashflow analysis slide" xfId="1014" xr:uid="{00000000-0005-0000-0000-0000D9030000}"/>
    <cellStyle name="_SubHeading_01 New Luminus Model_Charts" xfId="1015" xr:uid="{00000000-0005-0000-0000-0000DA030000}"/>
    <cellStyle name="_SubHeading_02 New Luminus Model" xfId="1016" xr:uid="{00000000-0005-0000-0000-0000DB030000}"/>
    <cellStyle name="_SubHeading_02 New Luminus Model_cashflow analysis slide" xfId="1017" xr:uid="{00000000-0005-0000-0000-0000DC030000}"/>
    <cellStyle name="_SubHeading_02 New Luminus Model_Charts" xfId="1018" xr:uid="{00000000-0005-0000-0000-0000DD030000}"/>
    <cellStyle name="_SubHeading_03 SPE Middle Scenario Sensitivity Analysis" xfId="1019" xr:uid="{00000000-0005-0000-0000-0000DE030000}"/>
    <cellStyle name="_SubHeading_03 SPE Middle Scenario Sensitivity Analysis_cashflow analysis slide" xfId="1020" xr:uid="{00000000-0005-0000-0000-0000DF030000}"/>
    <cellStyle name="_SubHeading_03 SPE Middle Scenario Sensitivity Analysis_Charts" xfId="1021" xr:uid="{00000000-0005-0000-0000-0000E0030000}"/>
    <cellStyle name="_SubHeading_06 ALG based on GDF BP" xfId="1022" xr:uid="{00000000-0005-0000-0000-0000E1030000}"/>
    <cellStyle name="_SubHeading_06 ALG based on GDF BP_cashflow analysis slide" xfId="1023" xr:uid="{00000000-0005-0000-0000-0000E2030000}"/>
    <cellStyle name="_SubHeading_06 ALG based on GDF BP_Charts" xfId="1024" xr:uid="{00000000-0005-0000-0000-0000E3030000}"/>
    <cellStyle name="_SubHeading_07 SPE Valuation Model" xfId="1025" xr:uid="{00000000-0005-0000-0000-0000E4030000}"/>
    <cellStyle name="_SubHeading_07 SPE Valuation Model_cashflow analysis slide" xfId="1026" xr:uid="{00000000-0005-0000-0000-0000E5030000}"/>
    <cellStyle name="_SubHeading_07 SPE Valuation Model_Charts" xfId="1027" xr:uid="{00000000-0005-0000-0000-0000E6030000}"/>
    <cellStyle name="_SubHeading_Base Load Power Price and Illustrative Spark Spread" xfId="1028" xr:uid="{00000000-0005-0000-0000-0000E7030000}"/>
    <cellStyle name="_SubHeading_Base Load Power Price and Illustrative Spark Spread_cashflow analysis slide" xfId="1029" xr:uid="{00000000-0005-0000-0000-0000E8030000}"/>
    <cellStyle name="_SubHeading_Base Load Power Price and Illustrative Spark Spread_Charts" xfId="1030" xr:uid="{00000000-0005-0000-0000-0000E9030000}"/>
    <cellStyle name="_SubHeading_cashflow analysis slide" xfId="1031" xr:uid="{00000000-0005-0000-0000-0000EA030000}"/>
    <cellStyle name="_SubHeading_Charts" xfId="1032" xr:uid="{00000000-0005-0000-0000-0000EB030000}"/>
    <cellStyle name="_SubHeading_Generation Model - Key Assumptions - Financials" xfId="1033" xr:uid="{00000000-0005-0000-0000-0000EC030000}"/>
    <cellStyle name="_SubHeading_Generation Model - Key Assumptions - Financials_cashflow analysis slide" xfId="1034" xr:uid="{00000000-0005-0000-0000-0000ED030000}"/>
    <cellStyle name="_SubHeading_Generation Model - Key Assumptions - Financials_Charts" xfId="1035" xr:uid="{00000000-0005-0000-0000-0000EE030000}"/>
    <cellStyle name="_SubHeading_Generation Model - Key Assumptions - Power Prices and Premiums" xfId="1036" xr:uid="{00000000-0005-0000-0000-0000EF030000}"/>
    <cellStyle name="_SubHeading_Generation Model - Key Assumptions - Power Prices and Premiums_cashflow analysis slide" xfId="1037" xr:uid="{00000000-0005-0000-0000-0000F0030000}"/>
    <cellStyle name="_SubHeading_Generation Model - Key Assumptions - Power Prices and Premiums_Charts" xfId="1038" xr:uid="{00000000-0005-0000-0000-0000F1030000}"/>
    <cellStyle name="_SubHeading_Generation Model - Key Assumptions Free Cash Flows Breakdown" xfId="1039" xr:uid="{00000000-0005-0000-0000-0000F2030000}"/>
    <cellStyle name="_SubHeading_Generation Model - Key Assumptions Free Cash Flows Breakdown_cashflow analysis slide" xfId="1040" xr:uid="{00000000-0005-0000-0000-0000F3030000}"/>
    <cellStyle name="_SubHeading_Generation Model - Key Assumptions Free Cash Flows Breakdown_Charts" xfId="1041" xr:uid="{00000000-0005-0000-0000-0000F4030000}"/>
    <cellStyle name="_SubHeading_LuminusValuation_2004_Inputsheet" xfId="1042" xr:uid="{00000000-0005-0000-0000-0000F5030000}"/>
    <cellStyle name="_SubHeading_LuminusValuation_2004_Inputsheet_cashflow analysis slide" xfId="1043" xr:uid="{00000000-0005-0000-0000-0000F6030000}"/>
    <cellStyle name="_SubHeading_LuminusValuation_2004_Inputsheet_Charts" xfId="1044" xr:uid="{00000000-0005-0000-0000-0000F7030000}"/>
    <cellStyle name="_SubHeading_prestemp" xfId="1045" xr:uid="{00000000-0005-0000-0000-0000F8030000}"/>
    <cellStyle name="_SubHeading_prestemp_cashflow analysis slide" xfId="1046" xr:uid="{00000000-0005-0000-0000-0000F9030000}"/>
    <cellStyle name="_SubHeading_prestemp_Charts" xfId="1047" xr:uid="{00000000-0005-0000-0000-0000FA030000}"/>
    <cellStyle name="_SubHeading_Rider charts - Nicole" xfId="1048" xr:uid="{00000000-0005-0000-0000-0000FB030000}"/>
    <cellStyle name="_SubHeading_Rider charts - Nicole_cashflow analysis slide" xfId="1049" xr:uid="{00000000-0005-0000-0000-0000FC030000}"/>
    <cellStyle name="_SubHeading_Rider charts - Nicole_Charts" xfId="1050" xr:uid="{00000000-0005-0000-0000-0000FD030000}"/>
    <cellStyle name="_SubHeading_Summary of Key Metrics" xfId="1051" xr:uid="{00000000-0005-0000-0000-0000FE030000}"/>
    <cellStyle name="_SubHeading_Summary of Key Metrics_cashflow analysis slide" xfId="1052" xr:uid="{00000000-0005-0000-0000-0000FF030000}"/>
    <cellStyle name="_SubHeading_Summary of Key Metrics_Charts" xfId="1053" xr:uid="{00000000-0005-0000-0000-000000040000}"/>
    <cellStyle name="_SubHeading_Supply Model - Key Assumptions - Customer Base Development" xfId="1054" xr:uid="{00000000-0005-0000-0000-000001040000}"/>
    <cellStyle name="_SubHeading_Supply Model - Key Assumptions - Customer Base Development_cashflow analysis slide" xfId="1055" xr:uid="{00000000-0005-0000-0000-000002040000}"/>
    <cellStyle name="_SubHeading_Supply Model - Key Assumptions - Customer Base Development_Charts" xfId="1056" xr:uid="{00000000-0005-0000-0000-000003040000}"/>
    <cellStyle name="_SubHeading_Supply Model - Key Assumptions - Free Cash Flows Breakdown" xfId="1057" xr:uid="{00000000-0005-0000-0000-000004040000}"/>
    <cellStyle name="_SubHeading_Supply Model - Key Assumptions - Free Cash Flows Breakdown_cashflow analysis slide" xfId="1058" xr:uid="{00000000-0005-0000-0000-000005040000}"/>
    <cellStyle name="_SubHeading_Supply Model - Key Assumptions - Free Cash Flows Breakdown_Charts" xfId="1059" xr:uid="{00000000-0005-0000-0000-000006040000}"/>
    <cellStyle name="_SubHeading_Supply Model - Key Assumptions - Revenues Breakdown" xfId="1060" xr:uid="{00000000-0005-0000-0000-000007040000}"/>
    <cellStyle name="_SubHeading_Supply Model - Key Assumptions - Revenues Breakdown_cashflow analysis slide" xfId="1061" xr:uid="{00000000-0005-0000-0000-000008040000}"/>
    <cellStyle name="_SubHeading_Supply Model - Key Assumptions - Revenues Breakdown_Charts" xfId="1062" xr:uid="{00000000-0005-0000-0000-000009040000}"/>
    <cellStyle name="_SubHeading_Supply Model - Key Assumptions - Tariff and Variable Costs Evolution" xfId="1063" xr:uid="{00000000-0005-0000-0000-00000A040000}"/>
    <cellStyle name="_SubHeading_Supply Model - Key Assumptions - Tariff and Variable Costs Evolution_cashflow analysis slide" xfId="1064" xr:uid="{00000000-0005-0000-0000-00000B040000}"/>
    <cellStyle name="_SubHeading_Supply Model - Key Assumptions - Tariff and Variable Costs Evolution_Charts" xfId="1065" xr:uid="{00000000-0005-0000-0000-00000C040000}"/>
    <cellStyle name="_Summary" xfId="1066" xr:uid="{00000000-0005-0000-0000-00000D040000}"/>
    <cellStyle name="_Table" xfId="1067" xr:uid="{00000000-0005-0000-0000-00000E040000}"/>
    <cellStyle name="_Table_01 New Luminus Model" xfId="1068" xr:uid="{00000000-0005-0000-0000-00000F040000}"/>
    <cellStyle name="_Table_01 New Luminus Model_cashflow analysis slide" xfId="1069" xr:uid="{00000000-0005-0000-0000-000010040000}"/>
    <cellStyle name="_Table_01 New Luminus Model_Charts" xfId="1070" xr:uid="{00000000-0005-0000-0000-000011040000}"/>
    <cellStyle name="_Table_02 New Luminus Model" xfId="1071" xr:uid="{00000000-0005-0000-0000-000012040000}"/>
    <cellStyle name="_Table_02 New Luminus Model_cashflow analysis slide" xfId="1072" xr:uid="{00000000-0005-0000-0000-000013040000}"/>
    <cellStyle name="_Table_02 New Luminus Model_Charts" xfId="1073" xr:uid="{00000000-0005-0000-0000-000014040000}"/>
    <cellStyle name="_Table_03 SPE Middle Scenario Sensitivity Analysis" xfId="1074" xr:uid="{00000000-0005-0000-0000-000015040000}"/>
    <cellStyle name="_Table_03 SPE Middle Scenario Sensitivity Analysis_cashflow analysis slide" xfId="1075" xr:uid="{00000000-0005-0000-0000-000016040000}"/>
    <cellStyle name="_Table_03 SPE Middle Scenario Sensitivity Analysis_Charts" xfId="1076" xr:uid="{00000000-0005-0000-0000-000017040000}"/>
    <cellStyle name="_Table_06 ALG based on GDF BP" xfId="1077" xr:uid="{00000000-0005-0000-0000-000018040000}"/>
    <cellStyle name="_Table_06 ALG based on GDF BP_cashflow analysis slide" xfId="1078" xr:uid="{00000000-0005-0000-0000-000019040000}"/>
    <cellStyle name="_Table_06 ALG based on GDF BP_Charts" xfId="1079" xr:uid="{00000000-0005-0000-0000-00001A040000}"/>
    <cellStyle name="_Table_07 SPE Valuation Model" xfId="1080" xr:uid="{00000000-0005-0000-0000-00001B040000}"/>
    <cellStyle name="_Table_07 SPE Valuation Model_cashflow analysis slide" xfId="1081" xr:uid="{00000000-0005-0000-0000-00001C040000}"/>
    <cellStyle name="_Table_07 SPE Valuation Model_Charts" xfId="1082" xr:uid="{00000000-0005-0000-0000-00001D040000}"/>
    <cellStyle name="_Table_17  Auna Fixed Line " xfId="1083" xr:uid="{00000000-0005-0000-0000-00001E040000}"/>
    <cellStyle name="_Table_17  Auna Fixed Line _BGCE Indirect opex TYP" xfId="1084" xr:uid="{00000000-0005-0000-0000-00001F040000}"/>
    <cellStyle name="_Table_17  Auna Fixed Line _Year on Year Causal" xfId="1085" xr:uid="{00000000-0005-0000-0000-000020040000}"/>
    <cellStyle name="_Table_Base Load Power Price and Illustrative Spark Spread" xfId="1086" xr:uid="{00000000-0005-0000-0000-000021040000}"/>
    <cellStyle name="_Table_Base Load Power Price and Illustrative Spark Spread_cashflow analysis slide" xfId="1087" xr:uid="{00000000-0005-0000-0000-000022040000}"/>
    <cellStyle name="_Table_Base Load Power Price and Illustrative Spark Spread_Charts" xfId="1088" xr:uid="{00000000-0005-0000-0000-000023040000}"/>
    <cellStyle name="_Table_cashflow analysis slide" xfId="1089" xr:uid="{00000000-0005-0000-0000-000024040000}"/>
    <cellStyle name="_Table_Charts" xfId="1090" xr:uid="{00000000-0005-0000-0000-000025040000}"/>
    <cellStyle name="_Table_Generation Model - Key Assumptions - Financials" xfId="1091" xr:uid="{00000000-0005-0000-0000-000026040000}"/>
    <cellStyle name="_Table_Generation Model - Key Assumptions - Financials_cashflow analysis slide" xfId="1092" xr:uid="{00000000-0005-0000-0000-000027040000}"/>
    <cellStyle name="_Table_Generation Model - Key Assumptions - Financials_Charts" xfId="1093" xr:uid="{00000000-0005-0000-0000-000028040000}"/>
    <cellStyle name="_Table_Generation Model - Key Assumptions - Power Prices and Premiums" xfId="1094" xr:uid="{00000000-0005-0000-0000-000029040000}"/>
    <cellStyle name="_Table_Generation Model - Key Assumptions - Power Prices and Premiums_cashflow analysis slide" xfId="1095" xr:uid="{00000000-0005-0000-0000-00002A040000}"/>
    <cellStyle name="_Table_Generation Model - Key Assumptions - Power Prices and Premiums_Charts" xfId="1096" xr:uid="{00000000-0005-0000-0000-00002B040000}"/>
    <cellStyle name="_Table_Generation Model - Key Assumptions Free Cash Flows Breakdown" xfId="1097" xr:uid="{00000000-0005-0000-0000-00002C040000}"/>
    <cellStyle name="_Table_Generation Model - Key Assumptions Free Cash Flows Breakdown_cashflow analysis slide" xfId="1098" xr:uid="{00000000-0005-0000-0000-00002D040000}"/>
    <cellStyle name="_Table_Generation Model - Key Assumptions Free Cash Flows Breakdown_Charts" xfId="1099" xr:uid="{00000000-0005-0000-0000-00002E040000}"/>
    <cellStyle name="_Table_LuminusValuation_2004_Inputsheet" xfId="1100" xr:uid="{00000000-0005-0000-0000-00002F040000}"/>
    <cellStyle name="_Table_LuminusValuation_2004_Inputsheet_cashflow analysis slide" xfId="1101" xr:uid="{00000000-0005-0000-0000-000030040000}"/>
    <cellStyle name="_Table_LuminusValuation_2004_Inputsheet_Charts" xfId="1102" xr:uid="{00000000-0005-0000-0000-000031040000}"/>
    <cellStyle name="_Table_Rider charts - Nicole" xfId="1103" xr:uid="{00000000-0005-0000-0000-000032040000}"/>
    <cellStyle name="_Table_Rider charts - Nicole_cashflow analysis slide" xfId="1104" xr:uid="{00000000-0005-0000-0000-000033040000}"/>
    <cellStyle name="_Table_Rider charts - Nicole_Charts" xfId="1105" xr:uid="{00000000-0005-0000-0000-000034040000}"/>
    <cellStyle name="_Table_Summary of Key Metrics" xfId="1106" xr:uid="{00000000-0005-0000-0000-000035040000}"/>
    <cellStyle name="_Table_Summary of Key Metrics_cashflow analysis slide" xfId="1107" xr:uid="{00000000-0005-0000-0000-000036040000}"/>
    <cellStyle name="_Table_Summary of Key Metrics_Charts" xfId="1108" xr:uid="{00000000-0005-0000-0000-000037040000}"/>
    <cellStyle name="_Table_Supply Model - Key Assumptions - Customer Base Development" xfId="1109" xr:uid="{00000000-0005-0000-0000-000038040000}"/>
    <cellStyle name="_Table_Supply Model - Key Assumptions - Customer Base Development_cashflow analysis slide" xfId="1110" xr:uid="{00000000-0005-0000-0000-000039040000}"/>
    <cellStyle name="_Table_Supply Model - Key Assumptions - Customer Base Development_Charts" xfId="1111" xr:uid="{00000000-0005-0000-0000-00003A040000}"/>
    <cellStyle name="_Table_Supply Model - Key Assumptions - Free Cash Flows Breakdown" xfId="1112" xr:uid="{00000000-0005-0000-0000-00003B040000}"/>
    <cellStyle name="_Table_Supply Model - Key Assumptions - Free Cash Flows Breakdown_cashflow analysis slide" xfId="1113" xr:uid="{00000000-0005-0000-0000-00003C040000}"/>
    <cellStyle name="_Table_Supply Model - Key Assumptions - Free Cash Flows Breakdown_Charts" xfId="1114" xr:uid="{00000000-0005-0000-0000-00003D040000}"/>
    <cellStyle name="_Table_Supply Model - Key Assumptions - Revenues Breakdown" xfId="1115" xr:uid="{00000000-0005-0000-0000-00003E040000}"/>
    <cellStyle name="_Table_Supply Model - Key Assumptions - Revenues Breakdown_cashflow analysis slide" xfId="1116" xr:uid="{00000000-0005-0000-0000-00003F040000}"/>
    <cellStyle name="_Table_Supply Model - Key Assumptions - Revenues Breakdown_Charts" xfId="1117" xr:uid="{00000000-0005-0000-0000-000040040000}"/>
    <cellStyle name="_Table_Supply Model - Key Assumptions - Tariff and Variable Costs Evolution" xfId="1118" xr:uid="{00000000-0005-0000-0000-000041040000}"/>
    <cellStyle name="_Table_Supply Model - Key Assumptions - Tariff and Variable Costs Evolution_cashflow analysis slide" xfId="1119" xr:uid="{00000000-0005-0000-0000-000042040000}"/>
    <cellStyle name="_Table_Supply Model - Key Assumptions - Tariff and Variable Costs Evolution_Charts" xfId="1120" xr:uid="{00000000-0005-0000-0000-000043040000}"/>
    <cellStyle name="_TableHead" xfId="1121" xr:uid="{00000000-0005-0000-0000-000044040000}"/>
    <cellStyle name="_TableHead_01 New Luminus Model" xfId="1122" xr:uid="{00000000-0005-0000-0000-000045040000}"/>
    <cellStyle name="_TableHead_01 New Luminus Model_cashflow analysis slide" xfId="1123" xr:uid="{00000000-0005-0000-0000-000046040000}"/>
    <cellStyle name="_TableHead_01 New Luminus Model_Charts" xfId="1124" xr:uid="{00000000-0005-0000-0000-000047040000}"/>
    <cellStyle name="_TableHead_02 New Luminus Model" xfId="1125" xr:uid="{00000000-0005-0000-0000-000048040000}"/>
    <cellStyle name="_TableHead_02 New Luminus Model_cashflow analysis slide" xfId="1126" xr:uid="{00000000-0005-0000-0000-000049040000}"/>
    <cellStyle name="_TableHead_02 New Luminus Model_Charts" xfId="1127" xr:uid="{00000000-0005-0000-0000-00004A040000}"/>
    <cellStyle name="_TableHead_03 SPE Middle Scenario Sensitivity Analysis" xfId="1128" xr:uid="{00000000-0005-0000-0000-00004B040000}"/>
    <cellStyle name="_TableHead_03 SPE Middle Scenario Sensitivity Analysis_cashflow analysis slide" xfId="1129" xr:uid="{00000000-0005-0000-0000-00004C040000}"/>
    <cellStyle name="_TableHead_03 SPE Middle Scenario Sensitivity Analysis_Charts" xfId="1130" xr:uid="{00000000-0005-0000-0000-00004D040000}"/>
    <cellStyle name="_TableHead_06 ALG based on GDF BP" xfId="1131" xr:uid="{00000000-0005-0000-0000-00004E040000}"/>
    <cellStyle name="_TableHead_06 ALG based on GDF BP_cashflow analysis slide" xfId="1132" xr:uid="{00000000-0005-0000-0000-00004F040000}"/>
    <cellStyle name="_TableHead_06 ALG based on GDF BP_Charts" xfId="1133" xr:uid="{00000000-0005-0000-0000-000050040000}"/>
    <cellStyle name="_TableHead_07 SPE Valuation Model" xfId="1134" xr:uid="{00000000-0005-0000-0000-000051040000}"/>
    <cellStyle name="_TableHead_07 SPE Valuation Model_cashflow analysis slide" xfId="1135" xr:uid="{00000000-0005-0000-0000-000052040000}"/>
    <cellStyle name="_TableHead_07 SPE Valuation Model_Charts" xfId="1136" xr:uid="{00000000-0005-0000-0000-000053040000}"/>
    <cellStyle name="_TableHead_17  Auna Fixed Line " xfId="1137" xr:uid="{00000000-0005-0000-0000-000054040000}"/>
    <cellStyle name="_TableHead_17  Auna Fixed Line _BGCE Indirect opex TYP" xfId="1138" xr:uid="{00000000-0005-0000-0000-000055040000}"/>
    <cellStyle name="_TableHead_17  Auna Fixed Line _Year on Year Causal" xfId="1139" xr:uid="{00000000-0005-0000-0000-000056040000}"/>
    <cellStyle name="_TableHead_Base Load Power Price and Illustrative Spark Spread" xfId="1140" xr:uid="{00000000-0005-0000-0000-000057040000}"/>
    <cellStyle name="_TableHead_Base Load Power Price and Illustrative Spark Spread_cashflow analysis slide" xfId="1141" xr:uid="{00000000-0005-0000-0000-000058040000}"/>
    <cellStyle name="_TableHead_Base Load Power Price and Illustrative Spark Spread_Charts" xfId="1142" xr:uid="{00000000-0005-0000-0000-000059040000}"/>
    <cellStyle name="_TableHead_cashflow analysis slide" xfId="1143" xr:uid="{00000000-0005-0000-0000-00005A040000}"/>
    <cellStyle name="_TableHead_Charts" xfId="1144" xr:uid="{00000000-0005-0000-0000-00005B040000}"/>
    <cellStyle name="_TableHead_Generation Model - Key Assumptions - Financials" xfId="1145" xr:uid="{00000000-0005-0000-0000-00005C040000}"/>
    <cellStyle name="_TableHead_Generation Model - Key Assumptions - Financials_cashflow analysis slide" xfId="1146" xr:uid="{00000000-0005-0000-0000-00005D040000}"/>
    <cellStyle name="_TableHead_Generation Model - Key Assumptions - Financials_Charts" xfId="1147" xr:uid="{00000000-0005-0000-0000-00005E040000}"/>
    <cellStyle name="_TableHead_Generation Model - Key Assumptions - Power Prices and Premiums" xfId="1148" xr:uid="{00000000-0005-0000-0000-00005F040000}"/>
    <cellStyle name="_TableHead_Generation Model - Key Assumptions - Power Prices and Premiums_cashflow analysis slide" xfId="1149" xr:uid="{00000000-0005-0000-0000-000060040000}"/>
    <cellStyle name="_TableHead_Generation Model - Key Assumptions - Power Prices and Premiums_Charts" xfId="1150" xr:uid="{00000000-0005-0000-0000-000061040000}"/>
    <cellStyle name="_TableHead_Generation Model - Key Assumptions Free Cash Flows Breakdown" xfId="1151" xr:uid="{00000000-0005-0000-0000-000062040000}"/>
    <cellStyle name="_TableHead_Generation Model - Key Assumptions Free Cash Flows Breakdown_cashflow analysis slide" xfId="1152" xr:uid="{00000000-0005-0000-0000-000063040000}"/>
    <cellStyle name="_TableHead_Generation Model - Key Assumptions Free Cash Flows Breakdown_Charts" xfId="1153" xr:uid="{00000000-0005-0000-0000-000064040000}"/>
    <cellStyle name="_TableHead_LuminusValuation_2004_Inputsheet" xfId="1154" xr:uid="{00000000-0005-0000-0000-000065040000}"/>
    <cellStyle name="_TableHead_LuminusValuation_2004_Inputsheet_cashflow analysis slide" xfId="1155" xr:uid="{00000000-0005-0000-0000-000066040000}"/>
    <cellStyle name="_TableHead_LuminusValuation_2004_Inputsheet_Charts" xfId="1156" xr:uid="{00000000-0005-0000-0000-000067040000}"/>
    <cellStyle name="_TableHead_Rider charts - Nicole" xfId="1157" xr:uid="{00000000-0005-0000-0000-000068040000}"/>
    <cellStyle name="_TableHead_Rider charts - Nicole_cashflow analysis slide" xfId="1158" xr:uid="{00000000-0005-0000-0000-000069040000}"/>
    <cellStyle name="_TableHead_Rider charts - Nicole_Charts" xfId="1159" xr:uid="{00000000-0005-0000-0000-00006A040000}"/>
    <cellStyle name="_TableHead_Summary of Key Metrics" xfId="1160" xr:uid="{00000000-0005-0000-0000-00006B040000}"/>
    <cellStyle name="_TableHead_Summary of Key Metrics_cashflow analysis slide" xfId="1161" xr:uid="{00000000-0005-0000-0000-00006C040000}"/>
    <cellStyle name="_TableHead_Summary of Key Metrics_Charts" xfId="1162" xr:uid="{00000000-0005-0000-0000-00006D040000}"/>
    <cellStyle name="_TableHead_Supply Model - Key Assumptions - Customer Base Development" xfId="1163" xr:uid="{00000000-0005-0000-0000-00006E040000}"/>
    <cellStyle name="_TableHead_Supply Model - Key Assumptions - Customer Base Development_cashflow analysis slide" xfId="1164" xr:uid="{00000000-0005-0000-0000-00006F040000}"/>
    <cellStyle name="_TableHead_Supply Model - Key Assumptions - Customer Base Development_Charts" xfId="1165" xr:uid="{00000000-0005-0000-0000-000070040000}"/>
    <cellStyle name="_TableHead_Supply Model - Key Assumptions - Free Cash Flows Breakdown" xfId="1166" xr:uid="{00000000-0005-0000-0000-000071040000}"/>
    <cellStyle name="_TableHead_Supply Model - Key Assumptions - Free Cash Flows Breakdown_cashflow analysis slide" xfId="1167" xr:uid="{00000000-0005-0000-0000-000072040000}"/>
    <cellStyle name="_TableHead_Supply Model - Key Assumptions - Free Cash Flows Breakdown_Charts" xfId="1168" xr:uid="{00000000-0005-0000-0000-000073040000}"/>
    <cellStyle name="_TableHead_Supply Model - Key Assumptions - Revenues Breakdown" xfId="1169" xr:uid="{00000000-0005-0000-0000-000074040000}"/>
    <cellStyle name="_TableHead_Supply Model - Key Assumptions - Revenues Breakdown_cashflow analysis slide" xfId="1170" xr:uid="{00000000-0005-0000-0000-000075040000}"/>
    <cellStyle name="_TableHead_Supply Model - Key Assumptions - Revenues Breakdown_Charts" xfId="1171" xr:uid="{00000000-0005-0000-0000-000076040000}"/>
    <cellStyle name="_TableHead_Supply Model - Key Assumptions - Tariff and Variable Costs Evolution" xfId="1172" xr:uid="{00000000-0005-0000-0000-000077040000}"/>
    <cellStyle name="_TableHead_Supply Model - Key Assumptions - Tariff and Variable Costs Evolution_cashflow analysis slide" xfId="1173" xr:uid="{00000000-0005-0000-0000-000078040000}"/>
    <cellStyle name="_TableHead_Supply Model - Key Assumptions - Tariff and Variable Costs Evolution_Charts" xfId="1174" xr:uid="{00000000-0005-0000-0000-000079040000}"/>
    <cellStyle name="_TableHead_Year on Year Causal" xfId="1175" xr:uid="{00000000-0005-0000-0000-00007A040000}"/>
    <cellStyle name="_TableRowHead" xfId="1176" xr:uid="{00000000-0005-0000-0000-00007B040000}"/>
    <cellStyle name="_TableRowHead_01 New Luminus Model" xfId="1177" xr:uid="{00000000-0005-0000-0000-00007C040000}"/>
    <cellStyle name="_TableRowHead_01 New Luminus Model_cashflow analysis slide" xfId="1178" xr:uid="{00000000-0005-0000-0000-00007D040000}"/>
    <cellStyle name="_TableRowHead_01 New Luminus Model_Charts" xfId="1179" xr:uid="{00000000-0005-0000-0000-00007E040000}"/>
    <cellStyle name="_TableRowHead_02 New Luminus Model" xfId="1180" xr:uid="{00000000-0005-0000-0000-00007F040000}"/>
    <cellStyle name="_TableRowHead_02 New Luminus Model_cashflow analysis slide" xfId="1181" xr:uid="{00000000-0005-0000-0000-000080040000}"/>
    <cellStyle name="_TableRowHead_02 New Luminus Model_Charts" xfId="1182" xr:uid="{00000000-0005-0000-0000-000081040000}"/>
    <cellStyle name="_TableRowHead_03 SPE Middle Scenario Sensitivity Analysis" xfId="1183" xr:uid="{00000000-0005-0000-0000-000082040000}"/>
    <cellStyle name="_TableRowHead_03 SPE Middle Scenario Sensitivity Analysis_cashflow analysis slide" xfId="1184" xr:uid="{00000000-0005-0000-0000-000083040000}"/>
    <cellStyle name="_TableRowHead_03 SPE Middle Scenario Sensitivity Analysis_Charts" xfId="1185" xr:uid="{00000000-0005-0000-0000-000084040000}"/>
    <cellStyle name="_TableRowHead_06 ALG based on GDF BP" xfId="1186" xr:uid="{00000000-0005-0000-0000-000085040000}"/>
    <cellStyle name="_TableRowHead_06 ALG based on GDF BP_cashflow analysis slide" xfId="1187" xr:uid="{00000000-0005-0000-0000-000086040000}"/>
    <cellStyle name="_TableRowHead_06 ALG based on GDF BP_Charts" xfId="1188" xr:uid="{00000000-0005-0000-0000-000087040000}"/>
    <cellStyle name="_TableRowHead_07 SPE Valuation Model" xfId="1189" xr:uid="{00000000-0005-0000-0000-000088040000}"/>
    <cellStyle name="_TableRowHead_07 SPE Valuation Model_cashflow analysis slide" xfId="1190" xr:uid="{00000000-0005-0000-0000-000089040000}"/>
    <cellStyle name="_TableRowHead_07 SPE Valuation Model_Charts" xfId="1191" xr:uid="{00000000-0005-0000-0000-00008A040000}"/>
    <cellStyle name="_TableRowHead_17  Auna Fixed Line " xfId="1192" xr:uid="{00000000-0005-0000-0000-00008B040000}"/>
    <cellStyle name="_TableRowHead_Base Load Power Price and Illustrative Spark Spread" xfId="1193" xr:uid="{00000000-0005-0000-0000-00008C040000}"/>
    <cellStyle name="_TableRowHead_Base Load Power Price and Illustrative Spark Spread_cashflow analysis slide" xfId="1194" xr:uid="{00000000-0005-0000-0000-00008D040000}"/>
    <cellStyle name="_TableRowHead_Base Load Power Price and Illustrative Spark Spread_Charts" xfId="1195" xr:uid="{00000000-0005-0000-0000-00008E040000}"/>
    <cellStyle name="_TableRowHead_cashflow analysis slide" xfId="1196" xr:uid="{00000000-0005-0000-0000-00008F040000}"/>
    <cellStyle name="_TableRowHead_Charts" xfId="1197" xr:uid="{00000000-0005-0000-0000-000090040000}"/>
    <cellStyle name="_TableRowHead_Generation Model - Key Assumptions - Financials" xfId="1198" xr:uid="{00000000-0005-0000-0000-000091040000}"/>
    <cellStyle name="_TableRowHead_Generation Model - Key Assumptions - Financials_cashflow analysis slide" xfId="1199" xr:uid="{00000000-0005-0000-0000-000092040000}"/>
    <cellStyle name="_TableRowHead_Generation Model - Key Assumptions - Financials_Charts" xfId="1200" xr:uid="{00000000-0005-0000-0000-000093040000}"/>
    <cellStyle name="_TableRowHead_Generation Model - Key Assumptions - Power Prices and Premiums" xfId="1201" xr:uid="{00000000-0005-0000-0000-000094040000}"/>
    <cellStyle name="_TableRowHead_Generation Model - Key Assumptions - Power Prices and Premiums_cashflow analysis slide" xfId="1202" xr:uid="{00000000-0005-0000-0000-000095040000}"/>
    <cellStyle name="_TableRowHead_Generation Model - Key Assumptions - Power Prices and Premiums_Charts" xfId="1203" xr:uid="{00000000-0005-0000-0000-000096040000}"/>
    <cellStyle name="_TableRowHead_Generation Model - Key Assumptions Free Cash Flows Breakdown" xfId="1204" xr:uid="{00000000-0005-0000-0000-000097040000}"/>
    <cellStyle name="_TableRowHead_Generation Model - Key Assumptions Free Cash Flows Breakdown_cashflow analysis slide" xfId="1205" xr:uid="{00000000-0005-0000-0000-000098040000}"/>
    <cellStyle name="_TableRowHead_Generation Model - Key Assumptions Free Cash Flows Breakdown_Charts" xfId="1206" xr:uid="{00000000-0005-0000-0000-000099040000}"/>
    <cellStyle name="_TableRowHead_LuminusValuation_2004_Inputsheet" xfId="1207" xr:uid="{00000000-0005-0000-0000-00009A040000}"/>
    <cellStyle name="_TableRowHead_LuminusValuation_2004_Inputsheet_cashflow analysis slide" xfId="1208" xr:uid="{00000000-0005-0000-0000-00009B040000}"/>
    <cellStyle name="_TableRowHead_LuminusValuation_2004_Inputsheet_Charts" xfId="1209" xr:uid="{00000000-0005-0000-0000-00009C040000}"/>
    <cellStyle name="_TableRowHead_Rider charts - Nicole" xfId="1210" xr:uid="{00000000-0005-0000-0000-00009D040000}"/>
    <cellStyle name="_TableRowHead_Rider charts - Nicole_cashflow analysis slide" xfId="1211" xr:uid="{00000000-0005-0000-0000-00009E040000}"/>
    <cellStyle name="_TableRowHead_Rider charts - Nicole_Charts" xfId="1212" xr:uid="{00000000-0005-0000-0000-00009F040000}"/>
    <cellStyle name="_TableRowHead_Summary of Key Metrics" xfId="1213" xr:uid="{00000000-0005-0000-0000-0000A0040000}"/>
    <cellStyle name="_TableRowHead_Summary of Key Metrics_cashflow analysis slide" xfId="1214" xr:uid="{00000000-0005-0000-0000-0000A1040000}"/>
    <cellStyle name="_TableRowHead_Summary of Key Metrics_Charts" xfId="1215" xr:uid="{00000000-0005-0000-0000-0000A2040000}"/>
    <cellStyle name="_TableRowHead_Supply Model - Key Assumptions - Customer Base Development" xfId="1216" xr:uid="{00000000-0005-0000-0000-0000A3040000}"/>
    <cellStyle name="_TableRowHead_Supply Model - Key Assumptions - Customer Base Development_cashflow analysis slide" xfId="1217" xr:uid="{00000000-0005-0000-0000-0000A4040000}"/>
    <cellStyle name="_TableRowHead_Supply Model - Key Assumptions - Customer Base Development_Charts" xfId="1218" xr:uid="{00000000-0005-0000-0000-0000A5040000}"/>
    <cellStyle name="_TableRowHead_Supply Model - Key Assumptions - Free Cash Flows Breakdown" xfId="1219" xr:uid="{00000000-0005-0000-0000-0000A6040000}"/>
    <cellStyle name="_TableRowHead_Supply Model - Key Assumptions - Free Cash Flows Breakdown_cashflow analysis slide" xfId="1220" xr:uid="{00000000-0005-0000-0000-0000A7040000}"/>
    <cellStyle name="_TableRowHead_Supply Model - Key Assumptions - Free Cash Flows Breakdown_Charts" xfId="1221" xr:uid="{00000000-0005-0000-0000-0000A8040000}"/>
    <cellStyle name="_TableRowHead_Supply Model - Key Assumptions - Revenues Breakdown" xfId="1222" xr:uid="{00000000-0005-0000-0000-0000A9040000}"/>
    <cellStyle name="_TableRowHead_Supply Model - Key Assumptions - Revenues Breakdown_cashflow analysis slide" xfId="1223" xr:uid="{00000000-0005-0000-0000-0000AA040000}"/>
    <cellStyle name="_TableRowHead_Supply Model - Key Assumptions - Revenues Breakdown_Charts" xfId="1224" xr:uid="{00000000-0005-0000-0000-0000AB040000}"/>
    <cellStyle name="_TableRowHead_Supply Model - Key Assumptions - Tariff and Variable Costs Evolution" xfId="1225" xr:uid="{00000000-0005-0000-0000-0000AC040000}"/>
    <cellStyle name="_TableRowHead_Supply Model - Key Assumptions - Tariff and Variable Costs Evolution_cashflow analysis slide" xfId="1226" xr:uid="{00000000-0005-0000-0000-0000AD040000}"/>
    <cellStyle name="_TableRowHead_Supply Model - Key Assumptions - Tariff and Variable Costs Evolution_Charts" xfId="1227" xr:uid="{00000000-0005-0000-0000-0000AE040000}"/>
    <cellStyle name="_TableSuperHead" xfId="1228" xr:uid="{00000000-0005-0000-0000-0000AF040000}"/>
    <cellStyle name="_TableSuperHead_01 New Luminus Model" xfId="1229" xr:uid="{00000000-0005-0000-0000-0000B0040000}"/>
    <cellStyle name="_TableSuperHead_01 New Luminus Model_cashflow analysis slide" xfId="1230" xr:uid="{00000000-0005-0000-0000-0000B1040000}"/>
    <cellStyle name="_TableSuperHead_01 New Luminus Model_Charts" xfId="1231" xr:uid="{00000000-0005-0000-0000-0000B2040000}"/>
    <cellStyle name="_TableSuperHead_02 New Luminus Model" xfId="1232" xr:uid="{00000000-0005-0000-0000-0000B3040000}"/>
    <cellStyle name="_TableSuperHead_02 New Luminus Model_cashflow analysis slide" xfId="1233" xr:uid="{00000000-0005-0000-0000-0000B4040000}"/>
    <cellStyle name="_TableSuperHead_02 New Luminus Model_Charts" xfId="1234" xr:uid="{00000000-0005-0000-0000-0000B5040000}"/>
    <cellStyle name="_TableSuperHead_03 SPE Middle Scenario Sensitivity Analysis" xfId="1235" xr:uid="{00000000-0005-0000-0000-0000B6040000}"/>
    <cellStyle name="_TableSuperHead_03 SPE Middle Scenario Sensitivity Analysis_cashflow analysis slide" xfId="1236" xr:uid="{00000000-0005-0000-0000-0000B7040000}"/>
    <cellStyle name="_TableSuperHead_03 SPE Middle Scenario Sensitivity Analysis_Charts" xfId="1237" xr:uid="{00000000-0005-0000-0000-0000B8040000}"/>
    <cellStyle name="_TableSuperHead_06 ALG based on GDF BP" xfId="1238" xr:uid="{00000000-0005-0000-0000-0000B9040000}"/>
    <cellStyle name="_TableSuperHead_06 ALG based on GDF BP_cashflow analysis slide" xfId="1239" xr:uid="{00000000-0005-0000-0000-0000BA040000}"/>
    <cellStyle name="_TableSuperHead_06 ALG based on GDF BP_Charts" xfId="1240" xr:uid="{00000000-0005-0000-0000-0000BB040000}"/>
    <cellStyle name="_TableSuperHead_07 SPE Valuation Model" xfId="1241" xr:uid="{00000000-0005-0000-0000-0000BC040000}"/>
    <cellStyle name="_TableSuperHead_07 SPE Valuation Model_cashflow analysis slide" xfId="1242" xr:uid="{00000000-0005-0000-0000-0000BD040000}"/>
    <cellStyle name="_TableSuperHead_07 SPE Valuation Model_Charts" xfId="1243" xr:uid="{00000000-0005-0000-0000-0000BE040000}"/>
    <cellStyle name="_TableSuperHead_17  Auna Fixed Line " xfId="1244" xr:uid="{00000000-0005-0000-0000-0000BF040000}"/>
    <cellStyle name="_TableSuperHead_Base Load Power Price and Illustrative Spark Spread" xfId="1245" xr:uid="{00000000-0005-0000-0000-0000C0040000}"/>
    <cellStyle name="_TableSuperHead_Base Load Power Price and Illustrative Spark Spread_cashflow analysis slide" xfId="1246" xr:uid="{00000000-0005-0000-0000-0000C1040000}"/>
    <cellStyle name="_TableSuperHead_Base Load Power Price and Illustrative Spark Spread_Charts" xfId="1247" xr:uid="{00000000-0005-0000-0000-0000C2040000}"/>
    <cellStyle name="_TableSuperHead_cashflow analysis slide" xfId="1248" xr:uid="{00000000-0005-0000-0000-0000C3040000}"/>
    <cellStyle name="_TableSuperHead_Charts" xfId="1249" xr:uid="{00000000-0005-0000-0000-0000C4040000}"/>
    <cellStyle name="_TableSuperHead_Generation Model - Key Assumptions - Financials" xfId="1250" xr:uid="{00000000-0005-0000-0000-0000C5040000}"/>
    <cellStyle name="_TableSuperHead_Generation Model - Key Assumptions - Financials_cashflow analysis slide" xfId="1251" xr:uid="{00000000-0005-0000-0000-0000C6040000}"/>
    <cellStyle name="_TableSuperHead_Generation Model - Key Assumptions - Financials_Charts" xfId="1252" xr:uid="{00000000-0005-0000-0000-0000C7040000}"/>
    <cellStyle name="_TableSuperHead_Generation Model - Key Assumptions - Power Prices and Premiums" xfId="1253" xr:uid="{00000000-0005-0000-0000-0000C8040000}"/>
    <cellStyle name="_TableSuperHead_Generation Model - Key Assumptions - Power Prices and Premiums_cashflow analysis slide" xfId="1254" xr:uid="{00000000-0005-0000-0000-0000C9040000}"/>
    <cellStyle name="_TableSuperHead_Generation Model - Key Assumptions - Power Prices and Premiums_Charts" xfId="1255" xr:uid="{00000000-0005-0000-0000-0000CA040000}"/>
    <cellStyle name="_TableSuperHead_Generation Model - Key Assumptions Free Cash Flows Breakdown" xfId="1256" xr:uid="{00000000-0005-0000-0000-0000CB040000}"/>
    <cellStyle name="_TableSuperHead_Generation Model - Key Assumptions Free Cash Flows Breakdown_cashflow analysis slide" xfId="1257" xr:uid="{00000000-0005-0000-0000-0000CC040000}"/>
    <cellStyle name="_TableSuperHead_Generation Model - Key Assumptions Free Cash Flows Breakdown_Charts" xfId="1258" xr:uid="{00000000-0005-0000-0000-0000CD040000}"/>
    <cellStyle name="_TableSuperHead_LuminusValuation_2004_Inputsheet" xfId="1259" xr:uid="{00000000-0005-0000-0000-0000CE040000}"/>
    <cellStyle name="_TableSuperHead_LuminusValuation_2004_Inputsheet_cashflow analysis slide" xfId="1260" xr:uid="{00000000-0005-0000-0000-0000CF040000}"/>
    <cellStyle name="_TableSuperHead_LuminusValuation_2004_Inputsheet_Charts" xfId="1261" xr:uid="{00000000-0005-0000-0000-0000D0040000}"/>
    <cellStyle name="_TableSuperHead_Rider charts - Nicole" xfId="1262" xr:uid="{00000000-0005-0000-0000-0000D1040000}"/>
    <cellStyle name="_TableSuperHead_Rider charts - Nicole_cashflow analysis slide" xfId="1263" xr:uid="{00000000-0005-0000-0000-0000D2040000}"/>
    <cellStyle name="_TableSuperHead_Rider charts - Nicole_Charts" xfId="1264" xr:uid="{00000000-0005-0000-0000-0000D3040000}"/>
    <cellStyle name="_TableSuperHead_Summary of Key Metrics" xfId="1265" xr:uid="{00000000-0005-0000-0000-0000D4040000}"/>
    <cellStyle name="_TableSuperHead_Summary of Key Metrics_cashflow analysis slide" xfId="1266" xr:uid="{00000000-0005-0000-0000-0000D5040000}"/>
    <cellStyle name="_TableSuperHead_Summary of Key Metrics_Charts" xfId="1267" xr:uid="{00000000-0005-0000-0000-0000D6040000}"/>
    <cellStyle name="_TableSuperHead_Supply Model - Key Assumptions - Customer Base Development" xfId="1268" xr:uid="{00000000-0005-0000-0000-0000D7040000}"/>
    <cellStyle name="_TableSuperHead_Supply Model - Key Assumptions - Customer Base Development_cashflow analysis slide" xfId="1269" xr:uid="{00000000-0005-0000-0000-0000D8040000}"/>
    <cellStyle name="_TableSuperHead_Supply Model - Key Assumptions - Customer Base Development_Charts" xfId="1270" xr:uid="{00000000-0005-0000-0000-0000D9040000}"/>
    <cellStyle name="_TableSuperHead_Supply Model - Key Assumptions - Free Cash Flows Breakdown" xfId="1271" xr:uid="{00000000-0005-0000-0000-0000DA040000}"/>
    <cellStyle name="_TableSuperHead_Supply Model - Key Assumptions - Free Cash Flows Breakdown_cashflow analysis slide" xfId="1272" xr:uid="{00000000-0005-0000-0000-0000DB040000}"/>
    <cellStyle name="_TableSuperHead_Supply Model - Key Assumptions - Free Cash Flows Breakdown_Charts" xfId="1273" xr:uid="{00000000-0005-0000-0000-0000DC040000}"/>
    <cellStyle name="_TableSuperHead_Supply Model - Key Assumptions - Revenues Breakdown" xfId="1274" xr:uid="{00000000-0005-0000-0000-0000DD040000}"/>
    <cellStyle name="_TableSuperHead_Supply Model - Key Assumptions - Revenues Breakdown_cashflow analysis slide" xfId="1275" xr:uid="{00000000-0005-0000-0000-0000DE040000}"/>
    <cellStyle name="_TableSuperHead_Supply Model - Key Assumptions - Revenues Breakdown_Charts" xfId="1276" xr:uid="{00000000-0005-0000-0000-0000DF040000}"/>
    <cellStyle name="_TableSuperHead_Supply Model - Key Assumptions - Tariff and Variable Costs Evolution" xfId="1277" xr:uid="{00000000-0005-0000-0000-0000E0040000}"/>
    <cellStyle name="_TableSuperHead_Supply Model - Key Assumptions - Tariff and Variable Costs Evolution_cashflow analysis slide" xfId="1278" xr:uid="{00000000-0005-0000-0000-0000E1040000}"/>
    <cellStyle name="_TableSuperHead_Supply Model - Key Assumptions - Tariff and Variable Costs Evolution_Charts" xfId="1279" xr:uid="{00000000-0005-0000-0000-0000E2040000}"/>
    <cellStyle name="_Talk Talk Voucher Proposition  V1.9" xfId="1280" xr:uid="{00000000-0005-0000-0000-0000E3040000}"/>
    <cellStyle name="_Talk Talk Voucher Proposition  V1.9 2" xfId="1281" xr:uid="{00000000-0005-0000-0000-0000E4040000}"/>
    <cellStyle name="_Talk Talk Voucher Proposition  V1.9 3" xfId="1282" xr:uid="{00000000-0005-0000-0000-0000E5040000}"/>
    <cellStyle name="_Talk Talk Voucher Proposition  V1.9 4" xfId="1283" xr:uid="{00000000-0005-0000-0000-0000E6040000}"/>
    <cellStyle name="_Talk Talk Voucher Proposition  V1.9 5" xfId="1284" xr:uid="{00000000-0005-0000-0000-0000E7040000}"/>
    <cellStyle name="_Talk Talk Voucher Proposition  V1.9 6" xfId="1285" xr:uid="{00000000-0005-0000-0000-0000E8040000}"/>
    <cellStyle name="_Talk Talk Voucher Proposition  V1.9 7" xfId="1286" xr:uid="{00000000-0005-0000-0000-0000E9040000}"/>
    <cellStyle name="_Talk Talk Voucher Proposition  V1.9_0311 CERT v1" xfId="1287" xr:uid="{00000000-0005-0000-0000-0000EA040000}"/>
    <cellStyle name="_Talk Talk Voucher Proposition  V1.9_1210 CERTv2" xfId="1288" xr:uid="{00000000-0005-0000-0000-0000EB040000}"/>
    <cellStyle name="_Talk Talk Voucher Proposition  V1.9_BGCE Indirect opex TYP" xfId="1289" xr:uid="{00000000-0005-0000-0000-0000EC040000}"/>
    <cellStyle name="_Talk Talk Voucher Proposition  V1.9_Cole - Track 1 £1,645m tracking" xfId="1290" xr:uid="{00000000-0005-0000-0000-0000ED040000}"/>
    <cellStyle name="_Talk Talk Voucher Proposition  V1.9_HR summary template" xfId="1291" xr:uid="{00000000-0005-0000-0000-0000EE040000}"/>
    <cellStyle name="_Talk Talk Voucher Proposition  V1.9_HR_2010-Jan" xfId="1292" xr:uid="{00000000-0005-0000-0000-0000EF040000}"/>
    <cellStyle name="_Talk Talk Voucher Proposition  V1.9_HSE_2011" xfId="1293" xr:uid="{00000000-0005-0000-0000-0000F0040000}"/>
    <cellStyle name="_Talk Talk Voucher Proposition  V1.9_Manpower Reports Mar 11" xfId="1294" xr:uid="{00000000-0005-0000-0000-0000F1040000}"/>
    <cellStyle name="_Talk Talk Voucher Proposition  V1.9_Manpower Reports September 2011" xfId="1295" xr:uid="{00000000-0005-0000-0000-0000F2040000}"/>
    <cellStyle name="_Talk Talk Voucher Proposition  V1.9_MEB HR 3 year plan submitted v3 10 September 2010 v1" xfId="1296" xr:uid="{00000000-0005-0000-0000-0000F3040000}"/>
    <cellStyle name="_Talk Talk Voucher Proposition  V1.9_October LTA" xfId="1297" xr:uid="{00000000-0005-0000-0000-0000F4040000}"/>
    <cellStyle name="_Talk Talk Voucher Proposition  V1.9_Year on Year Causal" xfId="1298" xr:uid="{00000000-0005-0000-0000-0000F5040000}"/>
    <cellStyle name="_tc02" xfId="1299" xr:uid="{00000000-0005-0000-0000-0000F6040000}"/>
    <cellStyle name="_Template 2" xfId="1300" xr:uid="{00000000-0005-0000-0000-0000F7040000}"/>
    <cellStyle name="_Total Margins Pack November 04" xfId="1301" xr:uid="{00000000-0005-0000-0000-0000F8040000}"/>
    <cellStyle name="_Total Margins Pack November 04 2" xfId="1302" xr:uid="{00000000-0005-0000-0000-0000F9040000}"/>
    <cellStyle name="_Total Margins Pack November 04_BGCE Indirect opex TYP" xfId="1303" xr:uid="{00000000-0005-0000-0000-0000FA040000}"/>
    <cellStyle name="_Total Margins Pack November 04_Year on Year Causal" xfId="1304" xr:uid="{00000000-0005-0000-0000-0000FB040000}"/>
    <cellStyle name="_TYP_2010_ Reporting_Phased_FINAL BPS Opex" xfId="1305" xr:uid="{00000000-0005-0000-0000-0000FC040000}"/>
    <cellStyle name="_WD3" xfId="1306" xr:uid="{00000000-0005-0000-0000-0000FD040000}"/>
    <cellStyle name="_WD3v1" xfId="1307" xr:uid="{00000000-0005-0000-0000-0000FE040000}"/>
    <cellStyle name="_WD3v1 P09 6th Oct" xfId="1308" xr:uid="{00000000-0005-0000-0000-0000FF040000}"/>
    <cellStyle name="_WD3v1_BGCE Indirect opex TYP" xfId="1309" xr:uid="{00000000-0005-0000-0000-000000050000}"/>
    <cellStyle name="_WD3v1_Year on Year Causal" xfId="1310" xr:uid="{00000000-0005-0000-0000-000001050000}"/>
    <cellStyle name="_Weekly Flash Extract - wk 41 (2)" xfId="1311" xr:uid="{00000000-0005-0000-0000-000002050000}"/>
    <cellStyle name="_Weekly import" xfId="1312" xr:uid="{00000000-0005-0000-0000-000003050000}"/>
    <cellStyle name="_Weekly Scorecard(draft)v7" xfId="1313" xr:uid="{00000000-0005-0000-0000-000004050000}"/>
    <cellStyle name="_Weekly Scorecard(draft)v7_BGB Definitions" xfId="1314" xr:uid="{00000000-0005-0000-0000-000005050000}"/>
    <cellStyle name="_Weekly Scorecard(draft)v7_BGB scorecard for inclusion in CEO Weekly Report" xfId="1315" xr:uid="{00000000-0005-0000-0000-000006050000}"/>
    <cellStyle name="_Weekly Scorecard(draft)v7_BGB scorecard_Week10" xfId="1316" xr:uid="{00000000-0005-0000-0000-000007050000}"/>
    <cellStyle name="_Weekly Scorecard(draft)v7_BGB scorecard_Week9v2" xfId="1317" xr:uid="{00000000-0005-0000-0000-000008050000}"/>
    <cellStyle name="_Weekly Scorecard(draft)v7_BGCE Indirect opex TYP" xfId="1318" xr:uid="{00000000-0005-0000-0000-000009050000}"/>
    <cellStyle name="_Weekly Scorecard(draft)v7_BGS Definitions" xfId="1319" xr:uid="{00000000-0005-0000-0000-00000A050000}"/>
    <cellStyle name="_Weekly Scorecard(draft)v7_BGS scorecard for inclusion in CEO Weekly Report" xfId="1320" xr:uid="{00000000-0005-0000-0000-00000B050000}"/>
    <cellStyle name="_Weekly Scorecard(draft)v7_BGS scorecard_Week10(draft)" xfId="1321" xr:uid="{00000000-0005-0000-0000-00000C050000}"/>
    <cellStyle name="_Weekly Scorecard(draft)v7_BGS scorecard_Week9v2" xfId="1322" xr:uid="{00000000-0005-0000-0000-00000D050000}"/>
    <cellStyle name="_Weekly Scorecard(draft)v7_Cole - Track 1 £1,645m tracking" xfId="1323" xr:uid="{00000000-0005-0000-0000-00000E050000}"/>
    <cellStyle name="_Weekly Scorecard(draft)v7_Monthly_HR_GL_BGNewMarkets_2011b" xfId="1324" xr:uid="{00000000-0005-0000-0000-00000F050000}"/>
    <cellStyle name="_Weekly Scorecard(draft)v7_Sheet1" xfId="1325" xr:uid="{00000000-0005-0000-0000-000010050000}"/>
    <cellStyle name="_Weekly Scorecard(draft)v7_Weekly_L0_Pack_2011" xfId="1326" xr:uid="{00000000-0005-0000-0000-000011050000}"/>
    <cellStyle name="_Weekly Scorecard(draft)v7_Year on Year Causal" xfId="1327" xr:uid="{00000000-0005-0000-0000-000012050000}"/>
    <cellStyle name="_Weekly_L0_Pack_2010" xfId="1328" xr:uid="{00000000-0005-0000-0000-000013050000}"/>
    <cellStyle name="_Weekly_L0_Pack_2010_BGB Definitions" xfId="1329" xr:uid="{00000000-0005-0000-0000-000014050000}"/>
    <cellStyle name="_Weekly_L0_Pack_2010_BGB scorecard for inclusion in CEO Weekly Report" xfId="1330" xr:uid="{00000000-0005-0000-0000-000015050000}"/>
    <cellStyle name="_Weekly_L0_Pack_2010_BGB scorecard_Week10" xfId="1331" xr:uid="{00000000-0005-0000-0000-000016050000}"/>
    <cellStyle name="_Weekly_L0_Pack_2010_BGB scorecard_Week9v2" xfId="1332" xr:uid="{00000000-0005-0000-0000-000017050000}"/>
    <cellStyle name="_Weekly_L0_Pack_2010_BGS Definitions" xfId="1333" xr:uid="{00000000-0005-0000-0000-000018050000}"/>
    <cellStyle name="_Weekly_L0_Pack_2010_BGS scorecard for inclusion in CEO Weekly Report" xfId="1334" xr:uid="{00000000-0005-0000-0000-000019050000}"/>
    <cellStyle name="_Weekly_L0_Pack_2010_BGS scorecard_Week10(draft)" xfId="1335" xr:uid="{00000000-0005-0000-0000-00001A050000}"/>
    <cellStyle name="_Weekly_L0_Pack_2010_BGS scorecard_Week9v2" xfId="1336" xr:uid="{00000000-0005-0000-0000-00001B050000}"/>
    <cellStyle name="_Weekly_L0_Pack_2010_Monthly_HR_GL_BGNewMarkets_2011b" xfId="1337" xr:uid="{00000000-0005-0000-0000-00001C050000}"/>
    <cellStyle name="_Weekly_L0_Pack_2010_Sheet1" xfId="1338" xr:uid="{00000000-0005-0000-0000-00001D050000}"/>
    <cellStyle name="_Weekly_L0_Pack_2010_Weekly_L0_Pack_2011" xfId="1339" xr:uid="{00000000-0005-0000-0000-00001E050000}"/>
    <cellStyle name="_Weekly_PAYGE_Churn_Retention_2011" xfId="1340" xr:uid="{00000000-0005-0000-0000-00001F050000}"/>
    <cellStyle name="_WLR OTF" xfId="1341" xr:uid="{00000000-0005-0000-0000-000020050000}"/>
    <cellStyle name="_WLR OTF_BGB Definitions" xfId="1342" xr:uid="{00000000-0005-0000-0000-000021050000}"/>
    <cellStyle name="_WLR OTF_BGB scorecard for inclusion in CEO Weekly Report" xfId="1343" xr:uid="{00000000-0005-0000-0000-000022050000}"/>
    <cellStyle name="_WLR OTF_BGB scorecard_Week10" xfId="1344" xr:uid="{00000000-0005-0000-0000-000023050000}"/>
    <cellStyle name="_WLR OTF_BGB scorecard_Week9v2" xfId="1345" xr:uid="{00000000-0005-0000-0000-000024050000}"/>
    <cellStyle name="_WLR OTF_BGS Definitions" xfId="1346" xr:uid="{00000000-0005-0000-0000-000025050000}"/>
    <cellStyle name="_WLR OTF_BGS scorecard for inclusion in CEO Weekly Report" xfId="1347" xr:uid="{00000000-0005-0000-0000-000026050000}"/>
    <cellStyle name="_WLR OTF_BGS scorecard_Week10(draft)" xfId="1348" xr:uid="{00000000-0005-0000-0000-000027050000}"/>
    <cellStyle name="_WLR OTF_BGS scorecard_Week9v2" xfId="1349" xr:uid="{00000000-0005-0000-0000-000028050000}"/>
    <cellStyle name="_WLR OTF_Monthly_HR_GL_BGNewMarkets_2011b" xfId="1350" xr:uid="{00000000-0005-0000-0000-000029050000}"/>
    <cellStyle name="_WLR OTF_Sheet1" xfId="1351" xr:uid="{00000000-0005-0000-0000-00002A050000}"/>
    <cellStyle name="_WLR OTF_Weekly_L0_Pack_2011" xfId="1352" xr:uid="{00000000-0005-0000-0000-00002B050000}"/>
    <cellStyle name="_WLR_20080106" xfId="1353" xr:uid="{00000000-0005-0000-0000-00002C050000}"/>
    <cellStyle name="_WLR_20080106_BGB Definitions" xfId="1354" xr:uid="{00000000-0005-0000-0000-00002D050000}"/>
    <cellStyle name="_WLR_20080106_BGB scorecard for inclusion in CEO Weekly Report" xfId="1355" xr:uid="{00000000-0005-0000-0000-00002E050000}"/>
    <cellStyle name="_WLR_20080106_BGB scorecard_Week10" xfId="1356" xr:uid="{00000000-0005-0000-0000-00002F050000}"/>
    <cellStyle name="_WLR_20080106_BGB scorecard_Week9v2" xfId="1357" xr:uid="{00000000-0005-0000-0000-000030050000}"/>
    <cellStyle name="_WLR_20080106_BGS Definitions" xfId="1358" xr:uid="{00000000-0005-0000-0000-000031050000}"/>
    <cellStyle name="_WLR_20080106_BGS scorecard for inclusion in CEO Weekly Report" xfId="1359" xr:uid="{00000000-0005-0000-0000-000032050000}"/>
    <cellStyle name="_WLR_20080106_BGS scorecard_Week10(draft)" xfId="1360" xr:uid="{00000000-0005-0000-0000-000033050000}"/>
    <cellStyle name="_WLR_20080106_BGS scorecard_Week9v2" xfId="1361" xr:uid="{00000000-0005-0000-0000-000034050000}"/>
    <cellStyle name="_WLR_20080106_Monthly_HR_GL_BGNewMarkets_2011b" xfId="1362" xr:uid="{00000000-0005-0000-0000-000035050000}"/>
    <cellStyle name="_WLR_20080106_Sheet1" xfId="1363" xr:uid="{00000000-0005-0000-0000-000036050000}"/>
    <cellStyle name="_WLR_20080106_Weekly_L0_Pack_2011" xfId="1364" xr:uid="{00000000-0005-0000-0000-000037050000}"/>
    <cellStyle name="_WR_New Report 120110" xfId="1365" xr:uid="{00000000-0005-0000-0000-000038050000}"/>
    <cellStyle name="_Year on Year Causal" xfId="1366" xr:uid="{00000000-0005-0000-0000-000039050000}"/>
    <cellStyle name="’Ê‰Ý [0.00]_GE 3 MINIMUM" xfId="1367" xr:uid="{00000000-0005-0000-0000-00003A050000}"/>
    <cellStyle name="’Ê‰Ý_GE 3 MINIMUM" xfId="1368" xr:uid="{00000000-0005-0000-0000-00003B050000}"/>
    <cellStyle name="£ BP" xfId="1369" xr:uid="{00000000-0005-0000-0000-00003C050000}"/>
    <cellStyle name="¥ JY" xfId="1370" xr:uid="{00000000-0005-0000-0000-00003D050000}"/>
    <cellStyle name="܀ŀ฀䅀܀ŀ฀䅀܀ŀ฀䅀܀ŀ฀䅀܀ŀŀ䅀܀ŀŀ䅀܀ŀŀ䅀܀ŀŀ䅀܀ŀŀ䅀܀ŀŀ䅀܀ŀŀ㖌࠰ŀŀ䅀܀ŀŀ䅀܀ŀŀ䅀܀ŀŀ䅀܀ŀŀ䅀" xfId="1371" xr:uid="{00000000-0005-0000-0000-00003E050000}"/>
    <cellStyle name="܀ŀ฀䅀܀ŀ฀䅀܀ŀ฀䅀܀ŀ฀䅀܀ŀŀ䅀܀ŀŀ䅀܀ŀŀ䅀܀ŀŀ䅀܀ŀŀ䅀܀ŀŀ䅀܀ŀŀ㖌࠰ŀŀ䅀܀ŀŀ䅀܀ŀŀ䅀܀ŀŀ䅀܀ŀŀ䅀 2" xfId="1372" xr:uid="{00000000-0005-0000-0000-00003F050000}"/>
    <cellStyle name="܀ŀ฀䅀܀ŀ฀䅀܀ŀ฀䅀܀ŀ฀䅀܀ŀŀ䅀܀ŀŀ䅀܀ŀŀ䅀܀ŀŀ䅀܀ŀŀ䅀܀ŀŀ䅀܀ŀŀ㖌࠰ŀŀ䅀܀ŀŀ䅀܀ŀŀ䅀܀ŀŀ䅀܀ŀŀ䅀 3" xfId="1373" xr:uid="{00000000-0005-0000-0000-000040050000}"/>
    <cellStyle name="܀ŀ฀䅀܀ŀ฀䅀܀ŀ฀䅀܀ŀ฀䅀܀ŀŀ䅀܀ŀŀ䅀܀ŀŀ䅀܀ŀŀ䅀܀ŀŀ䅀܀ŀŀ䅀܀ŀŀ㖌࠰ŀŀ䅀܀ŀŀ䅀܀ŀŀ䅀܀ŀŀ䅀܀ŀŀ䅀 4" xfId="1374" xr:uid="{00000000-0005-0000-0000-000041050000}"/>
    <cellStyle name="܀ŀ฀䅀܀ŀ฀䅀܀ŀ฀䅀܀ŀ฀䅀܀ŀŀ䅀܀ŀŀ䅀܀ŀŀ䅀܀ŀŀ䅀܀ŀŀ䅀܀ŀŀ䅀܀ŀŀ㖌࠰ŀŀ䅀܀ŀŀ䅀܀ŀŀ䅀܀ŀŀ䅀܀ŀŀ䅀 5" xfId="1375" xr:uid="{00000000-0005-0000-0000-000042050000}"/>
    <cellStyle name="܀ŀ฀䅀܀ŀ฀䅀܀ŀ฀䅀܀ŀ฀䅀܀ŀŀ䅀܀ŀŀ䅀܀ŀŀ䅀܀ŀŀ䅀܀ŀŀ䅀܀ŀŀ䅀܀ŀŀ㖌࠰ŀŀ䅀܀ŀŀ䅀܀ŀŀ䅀܀ŀŀ䅀܀ŀŀ䅀 6" xfId="1376" xr:uid="{00000000-0005-0000-0000-000043050000}"/>
    <cellStyle name="܀ŀ฀䅀܀ŀ฀䅀܀ŀ฀䅀܀ŀ฀䅀܀ŀŀ䅀܀ŀŀ䅀܀ŀŀ䅀܀ŀŀ䅀܀ŀŀ䅀܀ŀŀ䅀܀ŀŀ㖌࠰ŀŀ䅀܀ŀŀ䅀܀ŀŀ䅀܀ŀŀ䅀܀ŀŀ䅀 7" xfId="1377" xr:uid="{00000000-0005-0000-0000-000044050000}"/>
    <cellStyle name="=C:\WINNT\SYSTEM32\COMMAND.COM" xfId="1378" xr:uid="{00000000-0005-0000-0000-000045050000}"/>
    <cellStyle name="=C:\WINNT\SYSTEM32\COMMAND.COM 2" xfId="1379" xr:uid="{00000000-0005-0000-0000-000046050000}"/>
    <cellStyle name="=C:\WINNT\SYSTEM32\COMMAND.COM 3" xfId="1380" xr:uid="{00000000-0005-0000-0000-000047050000}"/>
    <cellStyle name="=C:\WINNT35\SYSTEM32\COMMAND.COM" xfId="1381" xr:uid="{00000000-0005-0000-0000-000048050000}"/>
    <cellStyle name="=systimelineindex" xfId="1382" xr:uid="{00000000-0005-0000-0000-000049050000}"/>
    <cellStyle name="•\¦Ï‚Ý‚ÌƒnƒCƒp[ƒŠƒ“ƒN" xfId="1383" xr:uid="{00000000-0005-0000-0000-00004A050000}"/>
    <cellStyle name="•W_GE 3 MINIMUM" xfId="1384" xr:uid="{00000000-0005-0000-0000-00004B050000}"/>
    <cellStyle name="؀ŀŀ䅀" xfId="1385" xr:uid="{00000000-0005-0000-0000-00004C050000}"/>
    <cellStyle name="؀ŀŀ䅀 2" xfId="1386" xr:uid="{00000000-0005-0000-0000-00004D050000}"/>
    <cellStyle name="؀ŀŀ䅀 3" xfId="1387" xr:uid="{00000000-0005-0000-0000-00004E050000}"/>
    <cellStyle name="؀ŀŀ䅀 4" xfId="1388" xr:uid="{00000000-0005-0000-0000-00004F050000}"/>
    <cellStyle name="؀ŀŀ䅀 5" xfId="1389" xr:uid="{00000000-0005-0000-0000-000050050000}"/>
    <cellStyle name="؀ŀŀ䅀 6" xfId="1390" xr:uid="{00000000-0005-0000-0000-000051050000}"/>
    <cellStyle name="؀ŀŀ䅀 7" xfId="1391" xr:uid="{00000000-0005-0000-0000-000052050000}"/>
    <cellStyle name="؀ŀɀ䅀܀ŀ฀䅀؀ŀ฀䅀܀ŀ฀䅀܀ŀ฀䅀܀ŀ฀䅀܀ŀ฀䅀܀ŀ฀䅀܀ŀ฀䅀܀ŀ฀䅀܀ŀ฀䅀܀ŀ฀䅀܀ŀ฀䅀܀ŀ฀䅀܀ŀŀ䅀܀ŀŀ䅀" xfId="1392" xr:uid="{00000000-0005-0000-0000-000053050000}"/>
    <cellStyle name="؀ŀɀ䅀܀ŀ฀䅀؀ŀ฀䅀܀ŀ฀䅀܀ŀ฀䅀܀ŀ฀䅀܀ŀ฀䅀܀ŀ฀䅀܀ŀ฀䅀܀ŀ฀䅀܀ŀ฀䅀܀ŀ฀䅀܀ŀ฀䅀܀ŀ฀䅀܀ŀŀ䅀܀ŀŀ䅀 2" xfId="1393" xr:uid="{00000000-0005-0000-0000-000054050000}"/>
    <cellStyle name="؀ŀɀ䅀܀ŀ฀䅀؀ŀ฀䅀܀ŀ฀䅀܀ŀ฀䅀܀ŀ฀䅀܀ŀ฀䅀܀ŀ฀䅀܀ŀ฀䅀܀ŀ฀䅀܀ŀ฀䅀܀ŀ฀䅀܀ŀ฀䅀܀ŀ฀䅀܀ŀŀ䅀܀ŀŀ䅀 3" xfId="1394" xr:uid="{00000000-0005-0000-0000-000055050000}"/>
    <cellStyle name="؀ŀɀ䅀܀ŀ฀䅀؀ŀ฀䅀܀ŀ฀䅀܀ŀ฀䅀܀ŀ฀䅀܀ŀ฀䅀܀ŀ฀䅀܀ŀ฀䅀܀ŀ฀䅀܀ŀ฀䅀܀ŀ฀䅀܀ŀ฀䅀܀ŀ฀䅀܀ŀŀ䅀܀ŀŀ䅀 4" xfId="1395" xr:uid="{00000000-0005-0000-0000-000056050000}"/>
    <cellStyle name="؀ŀɀ䅀܀ŀ฀䅀؀ŀ฀䅀܀ŀ฀䅀܀ŀ฀䅀܀ŀ฀䅀܀ŀ฀䅀܀ŀ฀䅀܀ŀ฀䅀܀ŀ฀䅀܀ŀ฀䅀܀ŀ฀䅀܀ŀ฀䅀܀ŀ฀䅀܀ŀŀ䅀܀ŀŀ䅀 5" xfId="1396" xr:uid="{00000000-0005-0000-0000-000057050000}"/>
    <cellStyle name="؀ŀɀ䅀܀ŀ฀䅀؀ŀ฀䅀܀ŀ฀䅀܀ŀ฀䅀܀ŀ฀䅀܀ŀ฀䅀܀ŀ฀䅀܀ŀ฀䅀܀ŀ฀䅀܀ŀ฀䅀܀ŀ฀䅀܀ŀ฀䅀܀ŀ฀䅀܀ŀŀ䅀܀ŀŀ䅀 6" xfId="1397" xr:uid="{00000000-0005-0000-0000-000058050000}"/>
    <cellStyle name="؀ŀɀ䅀܀ŀ฀䅀؀ŀ฀䅀܀ŀ฀䅀܀ŀ฀䅀܀ŀ฀䅀܀ŀ฀䅀܀ŀ฀䅀܀ŀ฀䅀܀ŀ฀䅀܀ŀ฀䅀܀ŀ฀䅀܀ŀ฀䅀܀ŀ฀䅀܀ŀŀ䅀܀ŀŀ䅀 7" xfId="1398" xr:uid="{00000000-0005-0000-0000-000059050000}"/>
    <cellStyle name="0" xfId="1399" xr:uid="{00000000-0005-0000-0000-00005A050000}"/>
    <cellStyle name="0 2" xfId="1400" xr:uid="{00000000-0005-0000-0000-00005B050000}"/>
    <cellStyle name="0.0x" xfId="1401" xr:uid="{00000000-0005-0000-0000-00005C050000}"/>
    <cellStyle name="1" xfId="1402" xr:uid="{00000000-0005-0000-0000-00005D050000}"/>
    <cellStyle name="1.Kathy" xfId="1403" xr:uid="{00000000-0005-0000-0000-00005E050000}"/>
    <cellStyle name="1_BGCE Indirect opex TYP" xfId="1404" xr:uid="{00000000-0005-0000-0000-00005F050000}"/>
    <cellStyle name="1_Cole - Track 1 £1,645m tracking" xfId="1405" xr:uid="{00000000-0005-0000-0000-000060050000}"/>
    <cellStyle name="1_Year on Year Causal" xfId="1406" xr:uid="{00000000-0005-0000-0000-000061050000}"/>
    <cellStyle name="1000s (0)" xfId="1407" xr:uid="{00000000-0005-0000-0000-000062050000}"/>
    <cellStyle name="20% - Accent1 10" xfId="1408" xr:uid="{00000000-0005-0000-0000-000063050000}"/>
    <cellStyle name="20% - Accent1 10 2" xfId="1409" xr:uid="{00000000-0005-0000-0000-000064050000}"/>
    <cellStyle name="20% - Accent1 10 2 2" xfId="1410" xr:uid="{00000000-0005-0000-0000-000065050000}"/>
    <cellStyle name="20% - Accent1 10 2 3" xfId="1411" xr:uid="{00000000-0005-0000-0000-000066050000}"/>
    <cellStyle name="20% - Accent1 10 2 4" xfId="13301" xr:uid="{00000000-0005-0000-0000-000067050000}"/>
    <cellStyle name="20% - Accent1 10 2 5" xfId="13302" xr:uid="{00000000-0005-0000-0000-000068050000}"/>
    <cellStyle name="20% - Accent1 10 3" xfId="1412" xr:uid="{00000000-0005-0000-0000-000069050000}"/>
    <cellStyle name="20% - Accent1 10 4" xfId="1413" xr:uid="{00000000-0005-0000-0000-00006A050000}"/>
    <cellStyle name="20% - Accent1 10 5" xfId="13303" xr:uid="{00000000-0005-0000-0000-00006B050000}"/>
    <cellStyle name="20% - Accent1 10 6" xfId="13304" xr:uid="{00000000-0005-0000-0000-00006C050000}"/>
    <cellStyle name="20% - Accent1 10_Template A new" xfId="1414" xr:uid="{00000000-0005-0000-0000-00006D050000}"/>
    <cellStyle name="20% - Accent1 11" xfId="1415" xr:uid="{00000000-0005-0000-0000-00006E050000}"/>
    <cellStyle name="20% - Accent1 11 2" xfId="1416" xr:uid="{00000000-0005-0000-0000-00006F050000}"/>
    <cellStyle name="20% - Accent1 11 2 2" xfId="1417" xr:uid="{00000000-0005-0000-0000-000070050000}"/>
    <cellStyle name="20% - Accent1 11 2 3" xfId="1418" xr:uid="{00000000-0005-0000-0000-000071050000}"/>
    <cellStyle name="20% - Accent1 11 2 4" xfId="13305" xr:uid="{00000000-0005-0000-0000-000072050000}"/>
    <cellStyle name="20% - Accent1 11 2 5" xfId="13306" xr:uid="{00000000-0005-0000-0000-000073050000}"/>
    <cellStyle name="20% - Accent1 11 3" xfId="1419" xr:uid="{00000000-0005-0000-0000-000074050000}"/>
    <cellStyle name="20% - Accent1 11 4" xfId="1420" xr:uid="{00000000-0005-0000-0000-000075050000}"/>
    <cellStyle name="20% - Accent1 11 5" xfId="13307" xr:uid="{00000000-0005-0000-0000-000076050000}"/>
    <cellStyle name="20% - Accent1 11 6" xfId="13308" xr:uid="{00000000-0005-0000-0000-000077050000}"/>
    <cellStyle name="20% - Accent1 11_Template A new" xfId="1421" xr:uid="{00000000-0005-0000-0000-000078050000}"/>
    <cellStyle name="20% - Accent1 12" xfId="1422" xr:uid="{00000000-0005-0000-0000-000079050000}"/>
    <cellStyle name="20% - Accent1 12 2" xfId="1423" xr:uid="{00000000-0005-0000-0000-00007A050000}"/>
    <cellStyle name="20% - Accent1 12 2 2" xfId="1424" xr:uid="{00000000-0005-0000-0000-00007B050000}"/>
    <cellStyle name="20% - Accent1 12 2 3" xfId="1425" xr:uid="{00000000-0005-0000-0000-00007C050000}"/>
    <cellStyle name="20% - Accent1 12 2 4" xfId="13309" xr:uid="{00000000-0005-0000-0000-00007D050000}"/>
    <cellStyle name="20% - Accent1 12 2 5" xfId="13310" xr:uid="{00000000-0005-0000-0000-00007E050000}"/>
    <cellStyle name="20% - Accent1 12 3" xfId="1426" xr:uid="{00000000-0005-0000-0000-00007F050000}"/>
    <cellStyle name="20% - Accent1 12 4" xfId="1427" xr:uid="{00000000-0005-0000-0000-000080050000}"/>
    <cellStyle name="20% - Accent1 12 5" xfId="13311" xr:uid="{00000000-0005-0000-0000-000081050000}"/>
    <cellStyle name="20% - Accent1 12 6" xfId="13312" xr:uid="{00000000-0005-0000-0000-000082050000}"/>
    <cellStyle name="20% - Accent1 12_Template A new" xfId="1428" xr:uid="{00000000-0005-0000-0000-000083050000}"/>
    <cellStyle name="20% - Accent1 13" xfId="1429" xr:uid="{00000000-0005-0000-0000-000084050000}"/>
    <cellStyle name="20% - Accent1 13 2" xfId="1430" xr:uid="{00000000-0005-0000-0000-000085050000}"/>
    <cellStyle name="20% - Accent1 13 2 2" xfId="1431" xr:uid="{00000000-0005-0000-0000-000086050000}"/>
    <cellStyle name="20% - Accent1 13 2 3" xfId="1432" xr:uid="{00000000-0005-0000-0000-000087050000}"/>
    <cellStyle name="20% - Accent1 13 2 4" xfId="13313" xr:uid="{00000000-0005-0000-0000-000088050000}"/>
    <cellStyle name="20% - Accent1 13 2 5" xfId="13314" xr:uid="{00000000-0005-0000-0000-000089050000}"/>
    <cellStyle name="20% - Accent1 13 3" xfId="1433" xr:uid="{00000000-0005-0000-0000-00008A050000}"/>
    <cellStyle name="20% - Accent1 13 4" xfId="1434" xr:uid="{00000000-0005-0000-0000-00008B050000}"/>
    <cellStyle name="20% - Accent1 13 5" xfId="13315" xr:uid="{00000000-0005-0000-0000-00008C050000}"/>
    <cellStyle name="20% - Accent1 13 6" xfId="13316" xr:uid="{00000000-0005-0000-0000-00008D050000}"/>
    <cellStyle name="20% - Accent1 13_Template A new" xfId="1435" xr:uid="{00000000-0005-0000-0000-00008E050000}"/>
    <cellStyle name="20% - Accent1 14" xfId="1436" xr:uid="{00000000-0005-0000-0000-00008F050000}"/>
    <cellStyle name="20% - Accent1 14 2" xfId="1437" xr:uid="{00000000-0005-0000-0000-000090050000}"/>
    <cellStyle name="20% - Accent1 14 2 2" xfId="1438" xr:uid="{00000000-0005-0000-0000-000091050000}"/>
    <cellStyle name="20% - Accent1 14 2 3" xfId="1439" xr:uid="{00000000-0005-0000-0000-000092050000}"/>
    <cellStyle name="20% - Accent1 14 2 4" xfId="13317" xr:uid="{00000000-0005-0000-0000-000093050000}"/>
    <cellStyle name="20% - Accent1 14 2 5" xfId="13318" xr:uid="{00000000-0005-0000-0000-000094050000}"/>
    <cellStyle name="20% - Accent1 14 3" xfId="1440" xr:uid="{00000000-0005-0000-0000-000095050000}"/>
    <cellStyle name="20% - Accent1 14 4" xfId="1441" xr:uid="{00000000-0005-0000-0000-000096050000}"/>
    <cellStyle name="20% - Accent1 14 5" xfId="13319" xr:uid="{00000000-0005-0000-0000-000097050000}"/>
    <cellStyle name="20% - Accent1 14 6" xfId="13320" xr:uid="{00000000-0005-0000-0000-000098050000}"/>
    <cellStyle name="20% - Accent1 14_Template A new" xfId="1442" xr:uid="{00000000-0005-0000-0000-000099050000}"/>
    <cellStyle name="20% - Accent1 15" xfId="1443" xr:uid="{00000000-0005-0000-0000-00009A050000}"/>
    <cellStyle name="20% - Accent1 15 2" xfId="1444" xr:uid="{00000000-0005-0000-0000-00009B050000}"/>
    <cellStyle name="20% - Accent1 15 2 2" xfId="1445" xr:uid="{00000000-0005-0000-0000-00009C050000}"/>
    <cellStyle name="20% - Accent1 15 2 3" xfId="1446" xr:uid="{00000000-0005-0000-0000-00009D050000}"/>
    <cellStyle name="20% - Accent1 15 2 4" xfId="13321" xr:uid="{00000000-0005-0000-0000-00009E050000}"/>
    <cellStyle name="20% - Accent1 15 2 5" xfId="13322" xr:uid="{00000000-0005-0000-0000-00009F050000}"/>
    <cellStyle name="20% - Accent1 15 3" xfId="1447" xr:uid="{00000000-0005-0000-0000-0000A0050000}"/>
    <cellStyle name="20% - Accent1 15 4" xfId="1448" xr:uid="{00000000-0005-0000-0000-0000A1050000}"/>
    <cellStyle name="20% - Accent1 15 5" xfId="13323" xr:uid="{00000000-0005-0000-0000-0000A2050000}"/>
    <cellStyle name="20% - Accent1 15 6" xfId="13324" xr:uid="{00000000-0005-0000-0000-0000A3050000}"/>
    <cellStyle name="20% - Accent1 15_Template A new" xfId="1449" xr:uid="{00000000-0005-0000-0000-0000A4050000}"/>
    <cellStyle name="20% - Accent1 16" xfId="1450" xr:uid="{00000000-0005-0000-0000-0000A5050000}"/>
    <cellStyle name="20% - Accent1 16 2" xfId="1451" xr:uid="{00000000-0005-0000-0000-0000A6050000}"/>
    <cellStyle name="20% - Accent1 16 2 2" xfId="1452" xr:uid="{00000000-0005-0000-0000-0000A7050000}"/>
    <cellStyle name="20% - Accent1 16 2 3" xfId="1453" xr:uid="{00000000-0005-0000-0000-0000A8050000}"/>
    <cellStyle name="20% - Accent1 16 2 4" xfId="13325" xr:uid="{00000000-0005-0000-0000-0000A9050000}"/>
    <cellStyle name="20% - Accent1 16 2 5" xfId="13326" xr:uid="{00000000-0005-0000-0000-0000AA050000}"/>
    <cellStyle name="20% - Accent1 16 3" xfId="1454" xr:uid="{00000000-0005-0000-0000-0000AB050000}"/>
    <cellStyle name="20% - Accent1 16 4" xfId="1455" xr:uid="{00000000-0005-0000-0000-0000AC050000}"/>
    <cellStyle name="20% - Accent1 16 5" xfId="13327" xr:uid="{00000000-0005-0000-0000-0000AD050000}"/>
    <cellStyle name="20% - Accent1 16 6" xfId="13328" xr:uid="{00000000-0005-0000-0000-0000AE050000}"/>
    <cellStyle name="20% - Accent1 16_Template A new" xfId="1456" xr:uid="{00000000-0005-0000-0000-0000AF050000}"/>
    <cellStyle name="20% - Accent1 17" xfId="1457" xr:uid="{00000000-0005-0000-0000-0000B0050000}"/>
    <cellStyle name="20% - Accent1 17 2" xfId="1458" xr:uid="{00000000-0005-0000-0000-0000B1050000}"/>
    <cellStyle name="20% - Accent1 17 3" xfId="1459" xr:uid="{00000000-0005-0000-0000-0000B2050000}"/>
    <cellStyle name="20% - Accent1 17 4" xfId="13329" xr:uid="{00000000-0005-0000-0000-0000B3050000}"/>
    <cellStyle name="20% - Accent1 17 5" xfId="13330" xr:uid="{00000000-0005-0000-0000-0000B4050000}"/>
    <cellStyle name="20% - Accent1 18" xfId="1460" xr:uid="{00000000-0005-0000-0000-0000B5050000}"/>
    <cellStyle name="20% - Accent1 18 2" xfId="13331" xr:uid="{00000000-0005-0000-0000-0000B6050000}"/>
    <cellStyle name="20% - Accent1 19" xfId="1461" xr:uid="{00000000-0005-0000-0000-0000B7050000}"/>
    <cellStyle name="20% - Accent1 2" xfId="1462" xr:uid="{00000000-0005-0000-0000-0000B8050000}"/>
    <cellStyle name="20% - Accent1 2 10" xfId="1463" xr:uid="{00000000-0005-0000-0000-0000B9050000}"/>
    <cellStyle name="20% - Accent1 2 10 2" xfId="1464" xr:uid="{00000000-0005-0000-0000-0000BA050000}"/>
    <cellStyle name="20% - Accent1 2 10 2 2" xfId="1465" xr:uid="{00000000-0005-0000-0000-0000BB050000}"/>
    <cellStyle name="20% - Accent1 2 10 2 3" xfId="1466" xr:uid="{00000000-0005-0000-0000-0000BC050000}"/>
    <cellStyle name="20% - Accent1 2 10 2 4" xfId="13332" xr:uid="{00000000-0005-0000-0000-0000BD050000}"/>
    <cellStyle name="20% - Accent1 2 10 2 5" xfId="13333" xr:uid="{00000000-0005-0000-0000-0000BE050000}"/>
    <cellStyle name="20% - Accent1 2 10 3" xfId="1467" xr:uid="{00000000-0005-0000-0000-0000BF050000}"/>
    <cellStyle name="20% - Accent1 2 10 4" xfId="1468" xr:uid="{00000000-0005-0000-0000-0000C0050000}"/>
    <cellStyle name="20% - Accent1 2 10 5" xfId="13334" xr:uid="{00000000-0005-0000-0000-0000C1050000}"/>
    <cellStyle name="20% - Accent1 2 10 6" xfId="13335" xr:uid="{00000000-0005-0000-0000-0000C2050000}"/>
    <cellStyle name="20% - Accent1 2 10_Template A new" xfId="1469" xr:uid="{00000000-0005-0000-0000-0000C3050000}"/>
    <cellStyle name="20% - Accent1 2 11" xfId="1470" xr:uid="{00000000-0005-0000-0000-0000C4050000}"/>
    <cellStyle name="20% - Accent1 2 11 2" xfId="1471" xr:uid="{00000000-0005-0000-0000-0000C5050000}"/>
    <cellStyle name="20% - Accent1 2 11 2 2" xfId="1472" xr:uid="{00000000-0005-0000-0000-0000C6050000}"/>
    <cellStyle name="20% - Accent1 2 11 2 3" xfId="1473" xr:uid="{00000000-0005-0000-0000-0000C7050000}"/>
    <cellStyle name="20% - Accent1 2 11 2 4" xfId="13336" xr:uid="{00000000-0005-0000-0000-0000C8050000}"/>
    <cellStyle name="20% - Accent1 2 11 2 5" xfId="13337" xr:uid="{00000000-0005-0000-0000-0000C9050000}"/>
    <cellStyle name="20% - Accent1 2 11 3" xfId="1474" xr:uid="{00000000-0005-0000-0000-0000CA050000}"/>
    <cellStyle name="20% - Accent1 2 11 4" xfId="1475" xr:uid="{00000000-0005-0000-0000-0000CB050000}"/>
    <cellStyle name="20% - Accent1 2 11 5" xfId="13338" xr:uid="{00000000-0005-0000-0000-0000CC050000}"/>
    <cellStyle name="20% - Accent1 2 11 6" xfId="13339" xr:uid="{00000000-0005-0000-0000-0000CD050000}"/>
    <cellStyle name="20% - Accent1 2 12" xfId="1476" xr:uid="{00000000-0005-0000-0000-0000CE050000}"/>
    <cellStyle name="20% - Accent1 2 12 2" xfId="1477" xr:uid="{00000000-0005-0000-0000-0000CF050000}"/>
    <cellStyle name="20% - Accent1 2 12 2 2" xfId="1478" xr:uid="{00000000-0005-0000-0000-0000D0050000}"/>
    <cellStyle name="20% - Accent1 2 12 2 3" xfId="1479" xr:uid="{00000000-0005-0000-0000-0000D1050000}"/>
    <cellStyle name="20% - Accent1 2 12 2 4" xfId="13340" xr:uid="{00000000-0005-0000-0000-0000D2050000}"/>
    <cellStyle name="20% - Accent1 2 12 2 5" xfId="13341" xr:uid="{00000000-0005-0000-0000-0000D3050000}"/>
    <cellStyle name="20% - Accent1 2 12 3" xfId="1480" xr:uid="{00000000-0005-0000-0000-0000D4050000}"/>
    <cellStyle name="20% - Accent1 2 12 4" xfId="1481" xr:uid="{00000000-0005-0000-0000-0000D5050000}"/>
    <cellStyle name="20% - Accent1 2 12 5" xfId="13342" xr:uid="{00000000-0005-0000-0000-0000D6050000}"/>
    <cellStyle name="20% - Accent1 2 12 6" xfId="13343" xr:uid="{00000000-0005-0000-0000-0000D7050000}"/>
    <cellStyle name="20% - Accent1 2 13" xfId="1482" xr:uid="{00000000-0005-0000-0000-0000D8050000}"/>
    <cellStyle name="20% - Accent1 2 13 2" xfId="1483" xr:uid="{00000000-0005-0000-0000-0000D9050000}"/>
    <cellStyle name="20% - Accent1 2 13 2 2" xfId="1484" xr:uid="{00000000-0005-0000-0000-0000DA050000}"/>
    <cellStyle name="20% - Accent1 2 13 2 3" xfId="1485" xr:uid="{00000000-0005-0000-0000-0000DB050000}"/>
    <cellStyle name="20% - Accent1 2 13 2 4" xfId="13344" xr:uid="{00000000-0005-0000-0000-0000DC050000}"/>
    <cellStyle name="20% - Accent1 2 13 2 5" xfId="13345" xr:uid="{00000000-0005-0000-0000-0000DD050000}"/>
    <cellStyle name="20% - Accent1 2 13 3" xfId="1486" xr:uid="{00000000-0005-0000-0000-0000DE050000}"/>
    <cellStyle name="20% - Accent1 2 13 4" xfId="1487" xr:uid="{00000000-0005-0000-0000-0000DF050000}"/>
    <cellStyle name="20% - Accent1 2 13 5" xfId="13346" xr:uid="{00000000-0005-0000-0000-0000E0050000}"/>
    <cellStyle name="20% - Accent1 2 13 6" xfId="13347" xr:uid="{00000000-0005-0000-0000-0000E1050000}"/>
    <cellStyle name="20% - Accent1 2 14" xfId="1488" xr:uid="{00000000-0005-0000-0000-0000E2050000}"/>
    <cellStyle name="20% - Accent1 2 14 2" xfId="1489" xr:uid="{00000000-0005-0000-0000-0000E3050000}"/>
    <cellStyle name="20% - Accent1 2 14 2 2" xfId="1490" xr:uid="{00000000-0005-0000-0000-0000E4050000}"/>
    <cellStyle name="20% - Accent1 2 14 2 3" xfId="1491" xr:uid="{00000000-0005-0000-0000-0000E5050000}"/>
    <cellStyle name="20% - Accent1 2 14 2 4" xfId="13348" xr:uid="{00000000-0005-0000-0000-0000E6050000}"/>
    <cellStyle name="20% - Accent1 2 14 2 5" xfId="13349" xr:uid="{00000000-0005-0000-0000-0000E7050000}"/>
    <cellStyle name="20% - Accent1 2 14 3" xfId="1492" xr:uid="{00000000-0005-0000-0000-0000E8050000}"/>
    <cellStyle name="20% - Accent1 2 14 4" xfId="1493" xr:uid="{00000000-0005-0000-0000-0000E9050000}"/>
    <cellStyle name="20% - Accent1 2 14 5" xfId="13350" xr:uid="{00000000-0005-0000-0000-0000EA050000}"/>
    <cellStyle name="20% - Accent1 2 14 6" xfId="13351" xr:uid="{00000000-0005-0000-0000-0000EB050000}"/>
    <cellStyle name="20% - Accent1 2 15" xfId="1494" xr:uid="{00000000-0005-0000-0000-0000EC050000}"/>
    <cellStyle name="20% - Accent1 2 15 2" xfId="1495" xr:uid="{00000000-0005-0000-0000-0000ED050000}"/>
    <cellStyle name="20% - Accent1 2 15 3" xfId="1496" xr:uid="{00000000-0005-0000-0000-0000EE050000}"/>
    <cellStyle name="20% - Accent1 2 15 4" xfId="13352" xr:uid="{00000000-0005-0000-0000-0000EF050000}"/>
    <cellStyle name="20% - Accent1 2 15 5" xfId="13353" xr:uid="{00000000-0005-0000-0000-0000F0050000}"/>
    <cellStyle name="20% - Accent1 2 16" xfId="1497" xr:uid="{00000000-0005-0000-0000-0000F1050000}"/>
    <cellStyle name="20% - Accent1 2 17" xfId="1498" xr:uid="{00000000-0005-0000-0000-0000F2050000}"/>
    <cellStyle name="20% - Accent1 2 18" xfId="1499" xr:uid="{00000000-0005-0000-0000-0000F3050000}"/>
    <cellStyle name="20% - Accent1 2 19" xfId="13354" xr:uid="{00000000-0005-0000-0000-0000F4050000}"/>
    <cellStyle name="20% - Accent1 2 2" xfId="1500" xr:uid="{00000000-0005-0000-0000-0000F5050000}"/>
    <cellStyle name="20% - Accent1 2 2 2" xfId="1501" xr:uid="{00000000-0005-0000-0000-0000F6050000}"/>
    <cellStyle name="20% - Accent1 2 2 2 2" xfId="1502" xr:uid="{00000000-0005-0000-0000-0000F7050000}"/>
    <cellStyle name="20% - Accent1 2 2 2 3" xfId="1503" xr:uid="{00000000-0005-0000-0000-0000F8050000}"/>
    <cellStyle name="20% - Accent1 2 2 2 4" xfId="13355" xr:uid="{00000000-0005-0000-0000-0000F9050000}"/>
    <cellStyle name="20% - Accent1 2 2 2 5" xfId="13356" xr:uid="{00000000-0005-0000-0000-0000FA050000}"/>
    <cellStyle name="20% - Accent1 2 2 3" xfId="1504" xr:uid="{00000000-0005-0000-0000-0000FB050000}"/>
    <cellStyle name="20% - Accent1 2 2 4" xfId="1505" xr:uid="{00000000-0005-0000-0000-0000FC050000}"/>
    <cellStyle name="20% - Accent1 2 2 5" xfId="1506" xr:uid="{00000000-0005-0000-0000-0000FD050000}"/>
    <cellStyle name="20% - Accent1 2 2 6" xfId="13357" xr:uid="{00000000-0005-0000-0000-0000FE050000}"/>
    <cellStyle name="20% - Accent1 2 2_Template A new" xfId="1507" xr:uid="{00000000-0005-0000-0000-0000FF050000}"/>
    <cellStyle name="20% - Accent1 2 3" xfId="1508" xr:uid="{00000000-0005-0000-0000-000000060000}"/>
    <cellStyle name="20% - Accent1 2 3 2" xfId="1509" xr:uid="{00000000-0005-0000-0000-000001060000}"/>
    <cellStyle name="20% - Accent1 2 3 2 2" xfId="1510" xr:uid="{00000000-0005-0000-0000-000002060000}"/>
    <cellStyle name="20% - Accent1 2 3 2 3" xfId="1511" xr:uid="{00000000-0005-0000-0000-000003060000}"/>
    <cellStyle name="20% - Accent1 2 3 2 4" xfId="13358" xr:uid="{00000000-0005-0000-0000-000004060000}"/>
    <cellStyle name="20% - Accent1 2 3 2 5" xfId="13359" xr:uid="{00000000-0005-0000-0000-000005060000}"/>
    <cellStyle name="20% - Accent1 2 3 3" xfId="1512" xr:uid="{00000000-0005-0000-0000-000006060000}"/>
    <cellStyle name="20% - Accent1 2 3 4" xfId="1513" xr:uid="{00000000-0005-0000-0000-000007060000}"/>
    <cellStyle name="20% - Accent1 2 3 5" xfId="1514" xr:uid="{00000000-0005-0000-0000-000008060000}"/>
    <cellStyle name="20% - Accent1 2 3 6" xfId="13360" xr:uid="{00000000-0005-0000-0000-000009060000}"/>
    <cellStyle name="20% - Accent1 2 3_Template A new" xfId="1515" xr:uid="{00000000-0005-0000-0000-00000A060000}"/>
    <cellStyle name="20% - Accent1 2 4" xfId="1516" xr:uid="{00000000-0005-0000-0000-00000B060000}"/>
    <cellStyle name="20% - Accent1 2 4 2" xfId="1517" xr:uid="{00000000-0005-0000-0000-00000C060000}"/>
    <cellStyle name="20% - Accent1 2 4 2 2" xfId="1518" xr:uid="{00000000-0005-0000-0000-00000D060000}"/>
    <cellStyle name="20% - Accent1 2 4 2 3" xfId="1519" xr:uid="{00000000-0005-0000-0000-00000E060000}"/>
    <cellStyle name="20% - Accent1 2 4 2 4" xfId="13361" xr:uid="{00000000-0005-0000-0000-00000F060000}"/>
    <cellStyle name="20% - Accent1 2 4 2 5" xfId="13362" xr:uid="{00000000-0005-0000-0000-000010060000}"/>
    <cellStyle name="20% - Accent1 2 4 3" xfId="1520" xr:uid="{00000000-0005-0000-0000-000011060000}"/>
    <cellStyle name="20% - Accent1 2 4 4" xfId="1521" xr:uid="{00000000-0005-0000-0000-000012060000}"/>
    <cellStyle name="20% - Accent1 2 4 5" xfId="1522" xr:uid="{00000000-0005-0000-0000-000013060000}"/>
    <cellStyle name="20% - Accent1 2 4 6" xfId="13363" xr:uid="{00000000-0005-0000-0000-000014060000}"/>
    <cellStyle name="20% - Accent1 2 4_Template A new" xfId="1523" xr:uid="{00000000-0005-0000-0000-000015060000}"/>
    <cellStyle name="20% - Accent1 2 5" xfId="1524" xr:uid="{00000000-0005-0000-0000-000016060000}"/>
    <cellStyle name="20% - Accent1 2 5 2" xfId="1525" xr:uid="{00000000-0005-0000-0000-000017060000}"/>
    <cellStyle name="20% - Accent1 2 5 2 2" xfId="1526" xr:uid="{00000000-0005-0000-0000-000018060000}"/>
    <cellStyle name="20% - Accent1 2 5 2 3" xfId="1527" xr:uid="{00000000-0005-0000-0000-000019060000}"/>
    <cellStyle name="20% - Accent1 2 5 2 4" xfId="13364" xr:uid="{00000000-0005-0000-0000-00001A060000}"/>
    <cellStyle name="20% - Accent1 2 5 2 5" xfId="13365" xr:uid="{00000000-0005-0000-0000-00001B060000}"/>
    <cellStyle name="20% - Accent1 2 5 3" xfId="1528" xr:uid="{00000000-0005-0000-0000-00001C060000}"/>
    <cellStyle name="20% - Accent1 2 5 4" xfId="1529" xr:uid="{00000000-0005-0000-0000-00001D060000}"/>
    <cellStyle name="20% - Accent1 2 5 5" xfId="1530" xr:uid="{00000000-0005-0000-0000-00001E060000}"/>
    <cellStyle name="20% - Accent1 2 5 6" xfId="13366" xr:uid="{00000000-0005-0000-0000-00001F060000}"/>
    <cellStyle name="20% - Accent1 2 5_Template A new" xfId="1531" xr:uid="{00000000-0005-0000-0000-000020060000}"/>
    <cellStyle name="20% - Accent1 2 6" xfId="1532" xr:uid="{00000000-0005-0000-0000-000021060000}"/>
    <cellStyle name="20% - Accent1 2 6 2" xfId="1533" xr:uid="{00000000-0005-0000-0000-000022060000}"/>
    <cellStyle name="20% - Accent1 2 6 2 2" xfId="1534" xr:uid="{00000000-0005-0000-0000-000023060000}"/>
    <cellStyle name="20% - Accent1 2 6 2 3" xfId="1535" xr:uid="{00000000-0005-0000-0000-000024060000}"/>
    <cellStyle name="20% - Accent1 2 6 2 4" xfId="13367" xr:uid="{00000000-0005-0000-0000-000025060000}"/>
    <cellStyle name="20% - Accent1 2 6 2 5" xfId="13368" xr:uid="{00000000-0005-0000-0000-000026060000}"/>
    <cellStyle name="20% - Accent1 2 6 3" xfId="1536" xr:uid="{00000000-0005-0000-0000-000027060000}"/>
    <cellStyle name="20% - Accent1 2 6 4" xfId="1537" xr:uid="{00000000-0005-0000-0000-000028060000}"/>
    <cellStyle name="20% - Accent1 2 6 5" xfId="13369" xr:uid="{00000000-0005-0000-0000-000029060000}"/>
    <cellStyle name="20% - Accent1 2 6 6" xfId="13370" xr:uid="{00000000-0005-0000-0000-00002A060000}"/>
    <cellStyle name="20% - Accent1 2 6_Template A new" xfId="1538" xr:uid="{00000000-0005-0000-0000-00002B060000}"/>
    <cellStyle name="20% - Accent1 2 7" xfId="1539" xr:uid="{00000000-0005-0000-0000-00002C060000}"/>
    <cellStyle name="20% - Accent1 2 7 2" xfId="1540" xr:uid="{00000000-0005-0000-0000-00002D060000}"/>
    <cellStyle name="20% - Accent1 2 7 2 2" xfId="1541" xr:uid="{00000000-0005-0000-0000-00002E060000}"/>
    <cellStyle name="20% - Accent1 2 7 2 3" xfId="1542" xr:uid="{00000000-0005-0000-0000-00002F060000}"/>
    <cellStyle name="20% - Accent1 2 7 2 4" xfId="13371" xr:uid="{00000000-0005-0000-0000-000030060000}"/>
    <cellStyle name="20% - Accent1 2 7 2 5" xfId="13372" xr:uid="{00000000-0005-0000-0000-000031060000}"/>
    <cellStyle name="20% - Accent1 2 7 3" xfId="1543" xr:uid="{00000000-0005-0000-0000-000032060000}"/>
    <cellStyle name="20% - Accent1 2 7 4" xfId="1544" xr:uid="{00000000-0005-0000-0000-000033060000}"/>
    <cellStyle name="20% - Accent1 2 7 5" xfId="13373" xr:uid="{00000000-0005-0000-0000-000034060000}"/>
    <cellStyle name="20% - Accent1 2 7 6" xfId="13374" xr:uid="{00000000-0005-0000-0000-000035060000}"/>
    <cellStyle name="20% - Accent1 2 7_Template A new" xfId="1545" xr:uid="{00000000-0005-0000-0000-000036060000}"/>
    <cellStyle name="20% - Accent1 2 8" xfId="1546" xr:uid="{00000000-0005-0000-0000-000037060000}"/>
    <cellStyle name="20% - Accent1 2 8 2" xfId="1547" xr:uid="{00000000-0005-0000-0000-000038060000}"/>
    <cellStyle name="20% - Accent1 2 8 2 2" xfId="1548" xr:uid="{00000000-0005-0000-0000-000039060000}"/>
    <cellStyle name="20% - Accent1 2 8 2 3" xfId="1549" xr:uid="{00000000-0005-0000-0000-00003A060000}"/>
    <cellStyle name="20% - Accent1 2 8 2 4" xfId="13375" xr:uid="{00000000-0005-0000-0000-00003B060000}"/>
    <cellStyle name="20% - Accent1 2 8 2 5" xfId="13376" xr:uid="{00000000-0005-0000-0000-00003C060000}"/>
    <cellStyle name="20% - Accent1 2 8 3" xfId="1550" xr:uid="{00000000-0005-0000-0000-00003D060000}"/>
    <cellStyle name="20% - Accent1 2 8 4" xfId="1551" xr:uid="{00000000-0005-0000-0000-00003E060000}"/>
    <cellStyle name="20% - Accent1 2 8 5" xfId="13377" xr:uid="{00000000-0005-0000-0000-00003F060000}"/>
    <cellStyle name="20% - Accent1 2 8 6" xfId="13378" xr:uid="{00000000-0005-0000-0000-000040060000}"/>
    <cellStyle name="20% - Accent1 2 8_Template A new" xfId="1552" xr:uid="{00000000-0005-0000-0000-000041060000}"/>
    <cellStyle name="20% - Accent1 2 9" xfId="1553" xr:uid="{00000000-0005-0000-0000-000042060000}"/>
    <cellStyle name="20% - Accent1 2 9 2" xfId="1554" xr:uid="{00000000-0005-0000-0000-000043060000}"/>
    <cellStyle name="20% - Accent1 2 9 2 2" xfId="1555" xr:uid="{00000000-0005-0000-0000-000044060000}"/>
    <cellStyle name="20% - Accent1 2 9 2 3" xfId="1556" xr:uid="{00000000-0005-0000-0000-000045060000}"/>
    <cellStyle name="20% - Accent1 2 9 2 4" xfId="13379" xr:uid="{00000000-0005-0000-0000-000046060000}"/>
    <cellStyle name="20% - Accent1 2 9 2 5" xfId="13380" xr:uid="{00000000-0005-0000-0000-000047060000}"/>
    <cellStyle name="20% - Accent1 2 9 3" xfId="1557" xr:uid="{00000000-0005-0000-0000-000048060000}"/>
    <cellStyle name="20% - Accent1 2 9 4" xfId="1558" xr:uid="{00000000-0005-0000-0000-000049060000}"/>
    <cellStyle name="20% - Accent1 2 9 5" xfId="13381" xr:uid="{00000000-0005-0000-0000-00004A060000}"/>
    <cellStyle name="20% - Accent1 2 9 6" xfId="13382" xr:uid="{00000000-0005-0000-0000-00004B060000}"/>
    <cellStyle name="20% - Accent1 2 9_Template A new" xfId="1559" xr:uid="{00000000-0005-0000-0000-00004C060000}"/>
    <cellStyle name="20% - Accent1 2_ECO Targets" xfId="1560" xr:uid="{00000000-0005-0000-0000-00004D060000}"/>
    <cellStyle name="20% - Accent1 20" xfId="1561" xr:uid="{00000000-0005-0000-0000-00004E060000}"/>
    <cellStyle name="20% - Accent1 21" xfId="1562" xr:uid="{00000000-0005-0000-0000-00004F060000}"/>
    <cellStyle name="20% - Accent1 22" xfId="1563" xr:uid="{00000000-0005-0000-0000-000050060000}"/>
    <cellStyle name="20% - Accent1 23" xfId="1564" xr:uid="{00000000-0005-0000-0000-000051060000}"/>
    <cellStyle name="20% - Accent1 24" xfId="1565" xr:uid="{00000000-0005-0000-0000-000052060000}"/>
    <cellStyle name="20% - Accent1 25" xfId="1566" xr:uid="{00000000-0005-0000-0000-000053060000}"/>
    <cellStyle name="20% - Accent1 26" xfId="1567" xr:uid="{00000000-0005-0000-0000-000054060000}"/>
    <cellStyle name="20% - Accent1 27" xfId="1568" xr:uid="{00000000-0005-0000-0000-000055060000}"/>
    <cellStyle name="20% - Accent1 28" xfId="1569" xr:uid="{00000000-0005-0000-0000-000056060000}"/>
    <cellStyle name="20% - Accent1 29" xfId="1570" xr:uid="{00000000-0005-0000-0000-000057060000}"/>
    <cellStyle name="20% - Accent1 3" xfId="1571" xr:uid="{00000000-0005-0000-0000-000058060000}"/>
    <cellStyle name="20% - Accent1 3 10" xfId="1572" xr:uid="{00000000-0005-0000-0000-000059060000}"/>
    <cellStyle name="20% - Accent1 3 10 2" xfId="1573" xr:uid="{00000000-0005-0000-0000-00005A060000}"/>
    <cellStyle name="20% - Accent1 3 11" xfId="1574" xr:uid="{00000000-0005-0000-0000-00005B060000}"/>
    <cellStyle name="20% - Accent1 3 12" xfId="1575" xr:uid="{00000000-0005-0000-0000-00005C060000}"/>
    <cellStyle name="20% - Accent1 3 13" xfId="13383" xr:uid="{00000000-0005-0000-0000-00005D060000}"/>
    <cellStyle name="20% - Accent1 3 2" xfId="1576" xr:uid="{00000000-0005-0000-0000-00005E060000}"/>
    <cellStyle name="20% - Accent1 3 2 2" xfId="1577" xr:uid="{00000000-0005-0000-0000-00005F060000}"/>
    <cellStyle name="20% - Accent1 3 2 2 2" xfId="1578" xr:uid="{00000000-0005-0000-0000-000060060000}"/>
    <cellStyle name="20% - Accent1 3 2 2 3" xfId="1579" xr:uid="{00000000-0005-0000-0000-000061060000}"/>
    <cellStyle name="20% - Accent1 3 2 2 4" xfId="13384" xr:uid="{00000000-0005-0000-0000-000062060000}"/>
    <cellStyle name="20% - Accent1 3 2 2 5" xfId="13385" xr:uid="{00000000-0005-0000-0000-000063060000}"/>
    <cellStyle name="20% - Accent1 3 2 3" xfId="1580" xr:uid="{00000000-0005-0000-0000-000064060000}"/>
    <cellStyle name="20% - Accent1 3 2 4" xfId="1581" xr:uid="{00000000-0005-0000-0000-000065060000}"/>
    <cellStyle name="20% - Accent1 3 2 5" xfId="1582" xr:uid="{00000000-0005-0000-0000-000066060000}"/>
    <cellStyle name="20% - Accent1 3 2 6" xfId="13386" xr:uid="{00000000-0005-0000-0000-000067060000}"/>
    <cellStyle name="20% - Accent1 3 2_Template A new" xfId="1583" xr:uid="{00000000-0005-0000-0000-000068060000}"/>
    <cellStyle name="20% - Accent1 3 3" xfId="1584" xr:uid="{00000000-0005-0000-0000-000069060000}"/>
    <cellStyle name="20% - Accent1 3 3 2" xfId="1585" xr:uid="{00000000-0005-0000-0000-00006A060000}"/>
    <cellStyle name="20% - Accent1 3 3 2 2" xfId="1586" xr:uid="{00000000-0005-0000-0000-00006B060000}"/>
    <cellStyle name="20% - Accent1 3 3 2 3" xfId="1587" xr:uid="{00000000-0005-0000-0000-00006C060000}"/>
    <cellStyle name="20% - Accent1 3 3 2 4" xfId="13387" xr:uid="{00000000-0005-0000-0000-00006D060000}"/>
    <cellStyle name="20% - Accent1 3 3 2 5" xfId="13388" xr:uid="{00000000-0005-0000-0000-00006E060000}"/>
    <cellStyle name="20% - Accent1 3 3 3" xfId="1588" xr:uid="{00000000-0005-0000-0000-00006F060000}"/>
    <cellStyle name="20% - Accent1 3 3 4" xfId="1589" xr:uid="{00000000-0005-0000-0000-000070060000}"/>
    <cellStyle name="20% - Accent1 3 3 5" xfId="1590" xr:uid="{00000000-0005-0000-0000-000071060000}"/>
    <cellStyle name="20% - Accent1 3 3 6" xfId="13389" xr:uid="{00000000-0005-0000-0000-000072060000}"/>
    <cellStyle name="20% - Accent1 3 3_Template A new" xfId="1591" xr:uid="{00000000-0005-0000-0000-000073060000}"/>
    <cellStyle name="20% - Accent1 3 4" xfId="1592" xr:uid="{00000000-0005-0000-0000-000074060000}"/>
    <cellStyle name="20% - Accent1 3 4 2" xfId="1593" xr:uid="{00000000-0005-0000-0000-000075060000}"/>
    <cellStyle name="20% - Accent1 3 4 2 2" xfId="1594" xr:uid="{00000000-0005-0000-0000-000076060000}"/>
    <cellStyle name="20% - Accent1 3 4 2 3" xfId="1595" xr:uid="{00000000-0005-0000-0000-000077060000}"/>
    <cellStyle name="20% - Accent1 3 4 2 4" xfId="13390" xr:uid="{00000000-0005-0000-0000-000078060000}"/>
    <cellStyle name="20% - Accent1 3 4 2 5" xfId="13391" xr:uid="{00000000-0005-0000-0000-000079060000}"/>
    <cellStyle name="20% - Accent1 3 4 3" xfId="1596" xr:uid="{00000000-0005-0000-0000-00007A060000}"/>
    <cellStyle name="20% - Accent1 3 4 4" xfId="1597" xr:uid="{00000000-0005-0000-0000-00007B060000}"/>
    <cellStyle name="20% - Accent1 3 4 5" xfId="1598" xr:uid="{00000000-0005-0000-0000-00007C060000}"/>
    <cellStyle name="20% - Accent1 3 4 6" xfId="13392" xr:uid="{00000000-0005-0000-0000-00007D060000}"/>
    <cellStyle name="20% - Accent1 3 4_Template A new" xfId="1599" xr:uid="{00000000-0005-0000-0000-00007E060000}"/>
    <cellStyle name="20% - Accent1 3 5" xfId="1600" xr:uid="{00000000-0005-0000-0000-00007F060000}"/>
    <cellStyle name="20% - Accent1 3 5 2" xfId="1601" xr:uid="{00000000-0005-0000-0000-000080060000}"/>
    <cellStyle name="20% - Accent1 3 5 2 2" xfId="1602" xr:uid="{00000000-0005-0000-0000-000081060000}"/>
    <cellStyle name="20% - Accent1 3 5 2 3" xfId="1603" xr:uid="{00000000-0005-0000-0000-000082060000}"/>
    <cellStyle name="20% - Accent1 3 5 2 4" xfId="13393" xr:uid="{00000000-0005-0000-0000-000083060000}"/>
    <cellStyle name="20% - Accent1 3 5 2 5" xfId="13394" xr:uid="{00000000-0005-0000-0000-000084060000}"/>
    <cellStyle name="20% - Accent1 3 5 3" xfId="1604" xr:uid="{00000000-0005-0000-0000-000085060000}"/>
    <cellStyle name="20% - Accent1 3 5 4" xfId="1605" xr:uid="{00000000-0005-0000-0000-000086060000}"/>
    <cellStyle name="20% - Accent1 3 5 5" xfId="1606" xr:uid="{00000000-0005-0000-0000-000087060000}"/>
    <cellStyle name="20% - Accent1 3 5 6" xfId="13395" xr:uid="{00000000-0005-0000-0000-000088060000}"/>
    <cellStyle name="20% - Accent1 3 5_Template A new" xfId="1607" xr:uid="{00000000-0005-0000-0000-000089060000}"/>
    <cellStyle name="20% - Accent1 3 6" xfId="1608" xr:uid="{00000000-0005-0000-0000-00008A060000}"/>
    <cellStyle name="20% - Accent1 3 6 2" xfId="1609" xr:uid="{00000000-0005-0000-0000-00008B060000}"/>
    <cellStyle name="20% - Accent1 3 6 2 2" xfId="1610" xr:uid="{00000000-0005-0000-0000-00008C060000}"/>
    <cellStyle name="20% - Accent1 3 6 2 3" xfId="1611" xr:uid="{00000000-0005-0000-0000-00008D060000}"/>
    <cellStyle name="20% - Accent1 3 6 2 4" xfId="13396" xr:uid="{00000000-0005-0000-0000-00008E060000}"/>
    <cellStyle name="20% - Accent1 3 6 2 5" xfId="13397" xr:uid="{00000000-0005-0000-0000-00008F060000}"/>
    <cellStyle name="20% - Accent1 3 6 3" xfId="1612" xr:uid="{00000000-0005-0000-0000-000090060000}"/>
    <cellStyle name="20% - Accent1 3 6 4" xfId="1613" xr:uid="{00000000-0005-0000-0000-000091060000}"/>
    <cellStyle name="20% - Accent1 3 6 5" xfId="13398" xr:uid="{00000000-0005-0000-0000-000092060000}"/>
    <cellStyle name="20% - Accent1 3 6 6" xfId="13399" xr:uid="{00000000-0005-0000-0000-000093060000}"/>
    <cellStyle name="20% - Accent1 3 6_Template A new" xfId="1614" xr:uid="{00000000-0005-0000-0000-000094060000}"/>
    <cellStyle name="20% - Accent1 3 7" xfId="1615" xr:uid="{00000000-0005-0000-0000-000095060000}"/>
    <cellStyle name="20% - Accent1 3 7 2" xfId="1616" xr:uid="{00000000-0005-0000-0000-000096060000}"/>
    <cellStyle name="20% - Accent1 3 7 2 2" xfId="1617" xr:uid="{00000000-0005-0000-0000-000097060000}"/>
    <cellStyle name="20% - Accent1 3 7 2 3" xfId="1618" xr:uid="{00000000-0005-0000-0000-000098060000}"/>
    <cellStyle name="20% - Accent1 3 7 2 4" xfId="13400" xr:uid="{00000000-0005-0000-0000-000099060000}"/>
    <cellStyle name="20% - Accent1 3 7 2 5" xfId="13401" xr:uid="{00000000-0005-0000-0000-00009A060000}"/>
    <cellStyle name="20% - Accent1 3 7 3" xfId="1619" xr:uid="{00000000-0005-0000-0000-00009B060000}"/>
    <cellStyle name="20% - Accent1 3 7 4" xfId="1620" xr:uid="{00000000-0005-0000-0000-00009C060000}"/>
    <cellStyle name="20% - Accent1 3 7 5" xfId="13402" xr:uid="{00000000-0005-0000-0000-00009D060000}"/>
    <cellStyle name="20% - Accent1 3 7 6" xfId="13403" xr:uid="{00000000-0005-0000-0000-00009E060000}"/>
    <cellStyle name="20% - Accent1 3 7_Template A new" xfId="1621" xr:uid="{00000000-0005-0000-0000-00009F060000}"/>
    <cellStyle name="20% - Accent1 3 8" xfId="1622" xr:uid="{00000000-0005-0000-0000-0000A0060000}"/>
    <cellStyle name="20% - Accent1 3 8 2" xfId="1623" xr:uid="{00000000-0005-0000-0000-0000A1060000}"/>
    <cellStyle name="20% - Accent1 3 8 2 2" xfId="1624" xr:uid="{00000000-0005-0000-0000-0000A2060000}"/>
    <cellStyle name="20% - Accent1 3 8 2 3" xfId="1625" xr:uid="{00000000-0005-0000-0000-0000A3060000}"/>
    <cellStyle name="20% - Accent1 3 8 2 4" xfId="13404" xr:uid="{00000000-0005-0000-0000-0000A4060000}"/>
    <cellStyle name="20% - Accent1 3 8 2 5" xfId="13405" xr:uid="{00000000-0005-0000-0000-0000A5060000}"/>
    <cellStyle name="20% - Accent1 3 8 3" xfId="1626" xr:uid="{00000000-0005-0000-0000-0000A6060000}"/>
    <cellStyle name="20% - Accent1 3 8 4" xfId="1627" xr:uid="{00000000-0005-0000-0000-0000A7060000}"/>
    <cellStyle name="20% - Accent1 3 8 5" xfId="13406" xr:uid="{00000000-0005-0000-0000-0000A8060000}"/>
    <cellStyle name="20% - Accent1 3 8 6" xfId="13407" xr:uid="{00000000-0005-0000-0000-0000A9060000}"/>
    <cellStyle name="20% - Accent1 3 8_Template A new" xfId="1628" xr:uid="{00000000-0005-0000-0000-0000AA060000}"/>
    <cellStyle name="20% - Accent1 3 9" xfId="1629" xr:uid="{00000000-0005-0000-0000-0000AB060000}"/>
    <cellStyle name="20% - Accent1 3 9 2" xfId="1630" xr:uid="{00000000-0005-0000-0000-0000AC060000}"/>
    <cellStyle name="20% - Accent1 3 9 3" xfId="1631" xr:uid="{00000000-0005-0000-0000-0000AD060000}"/>
    <cellStyle name="20% - Accent1 3 9 4" xfId="13408" xr:uid="{00000000-0005-0000-0000-0000AE060000}"/>
    <cellStyle name="20% - Accent1 3 9 5" xfId="13409" xr:uid="{00000000-0005-0000-0000-0000AF060000}"/>
    <cellStyle name="20% - Accent1 3_ECO Targets" xfId="1632" xr:uid="{00000000-0005-0000-0000-0000B0060000}"/>
    <cellStyle name="20% - Accent1 30" xfId="1633" xr:uid="{00000000-0005-0000-0000-0000B1060000}"/>
    <cellStyle name="20% - Accent1 31" xfId="1634" xr:uid="{00000000-0005-0000-0000-0000B2060000}"/>
    <cellStyle name="20% - Accent1 32" xfId="1635" xr:uid="{00000000-0005-0000-0000-0000B3060000}"/>
    <cellStyle name="20% - Accent1 33" xfId="1636" xr:uid="{00000000-0005-0000-0000-0000B4060000}"/>
    <cellStyle name="20% - Accent1 34" xfId="1637" xr:uid="{00000000-0005-0000-0000-0000B5060000}"/>
    <cellStyle name="20% - Accent1 35" xfId="1638" xr:uid="{00000000-0005-0000-0000-0000B6060000}"/>
    <cellStyle name="20% - Accent1 36" xfId="1639" xr:uid="{00000000-0005-0000-0000-0000B7060000}"/>
    <cellStyle name="20% - Accent1 37" xfId="1640" xr:uid="{00000000-0005-0000-0000-0000B8060000}"/>
    <cellStyle name="20% - Accent1 38" xfId="1641" xr:uid="{00000000-0005-0000-0000-0000B9060000}"/>
    <cellStyle name="20% - Accent1 39" xfId="1642" xr:uid="{00000000-0005-0000-0000-0000BA060000}"/>
    <cellStyle name="20% - Accent1 4" xfId="1643" xr:uid="{00000000-0005-0000-0000-0000BB060000}"/>
    <cellStyle name="20% - Accent1 4 10" xfId="1644" xr:uid="{00000000-0005-0000-0000-0000BC060000}"/>
    <cellStyle name="20% - Accent1 4 11" xfId="1645" xr:uid="{00000000-0005-0000-0000-0000BD060000}"/>
    <cellStyle name="20% - Accent1 4 12" xfId="1646" xr:uid="{00000000-0005-0000-0000-0000BE060000}"/>
    <cellStyle name="20% - Accent1 4 13" xfId="13410" xr:uid="{00000000-0005-0000-0000-0000BF060000}"/>
    <cellStyle name="20% - Accent1 4 2" xfId="1647" xr:uid="{00000000-0005-0000-0000-0000C0060000}"/>
    <cellStyle name="20% - Accent1 4 2 2" xfId="1648" xr:uid="{00000000-0005-0000-0000-0000C1060000}"/>
    <cellStyle name="20% - Accent1 4 2 2 2" xfId="1649" xr:uid="{00000000-0005-0000-0000-0000C2060000}"/>
    <cellStyle name="20% - Accent1 4 2 2 3" xfId="1650" xr:uid="{00000000-0005-0000-0000-0000C3060000}"/>
    <cellStyle name="20% - Accent1 4 2 2 4" xfId="13411" xr:uid="{00000000-0005-0000-0000-0000C4060000}"/>
    <cellStyle name="20% - Accent1 4 2 2 5" xfId="13412" xr:uid="{00000000-0005-0000-0000-0000C5060000}"/>
    <cellStyle name="20% - Accent1 4 2 3" xfId="1651" xr:uid="{00000000-0005-0000-0000-0000C6060000}"/>
    <cellStyle name="20% - Accent1 4 2 4" xfId="1652" xr:uid="{00000000-0005-0000-0000-0000C7060000}"/>
    <cellStyle name="20% - Accent1 4 2 5" xfId="13413" xr:uid="{00000000-0005-0000-0000-0000C8060000}"/>
    <cellStyle name="20% - Accent1 4 2 6" xfId="13414" xr:uid="{00000000-0005-0000-0000-0000C9060000}"/>
    <cellStyle name="20% - Accent1 4 2_Template A new" xfId="1653" xr:uid="{00000000-0005-0000-0000-0000CA060000}"/>
    <cellStyle name="20% - Accent1 4 3" xfId="1654" xr:uid="{00000000-0005-0000-0000-0000CB060000}"/>
    <cellStyle name="20% - Accent1 4 3 2" xfId="1655" xr:uid="{00000000-0005-0000-0000-0000CC060000}"/>
    <cellStyle name="20% - Accent1 4 3 2 2" xfId="1656" xr:uid="{00000000-0005-0000-0000-0000CD060000}"/>
    <cellStyle name="20% - Accent1 4 3 2 3" xfId="1657" xr:uid="{00000000-0005-0000-0000-0000CE060000}"/>
    <cellStyle name="20% - Accent1 4 3 2 4" xfId="13415" xr:uid="{00000000-0005-0000-0000-0000CF060000}"/>
    <cellStyle name="20% - Accent1 4 3 2 5" xfId="13416" xr:uid="{00000000-0005-0000-0000-0000D0060000}"/>
    <cellStyle name="20% - Accent1 4 3 3" xfId="1658" xr:uid="{00000000-0005-0000-0000-0000D1060000}"/>
    <cellStyle name="20% - Accent1 4 3 4" xfId="1659" xr:uid="{00000000-0005-0000-0000-0000D2060000}"/>
    <cellStyle name="20% - Accent1 4 3 5" xfId="13417" xr:uid="{00000000-0005-0000-0000-0000D3060000}"/>
    <cellStyle name="20% - Accent1 4 3 6" xfId="13418" xr:uid="{00000000-0005-0000-0000-0000D4060000}"/>
    <cellStyle name="20% - Accent1 4 4" xfId="1660" xr:uid="{00000000-0005-0000-0000-0000D5060000}"/>
    <cellStyle name="20% - Accent1 4 4 2" xfId="1661" xr:uid="{00000000-0005-0000-0000-0000D6060000}"/>
    <cellStyle name="20% - Accent1 4 4 2 2" xfId="1662" xr:uid="{00000000-0005-0000-0000-0000D7060000}"/>
    <cellStyle name="20% - Accent1 4 4 2 3" xfId="1663" xr:uid="{00000000-0005-0000-0000-0000D8060000}"/>
    <cellStyle name="20% - Accent1 4 4 2 4" xfId="13419" xr:uid="{00000000-0005-0000-0000-0000D9060000}"/>
    <cellStyle name="20% - Accent1 4 4 2 5" xfId="13420" xr:uid="{00000000-0005-0000-0000-0000DA060000}"/>
    <cellStyle name="20% - Accent1 4 4 3" xfId="1664" xr:uid="{00000000-0005-0000-0000-0000DB060000}"/>
    <cellStyle name="20% - Accent1 4 4 4" xfId="1665" xr:uid="{00000000-0005-0000-0000-0000DC060000}"/>
    <cellStyle name="20% - Accent1 4 4 5" xfId="13421" xr:uid="{00000000-0005-0000-0000-0000DD060000}"/>
    <cellStyle name="20% - Accent1 4 4 6" xfId="13422" xr:uid="{00000000-0005-0000-0000-0000DE060000}"/>
    <cellStyle name="20% - Accent1 4 5" xfId="1666" xr:uid="{00000000-0005-0000-0000-0000DF060000}"/>
    <cellStyle name="20% - Accent1 4 5 2" xfId="1667" xr:uid="{00000000-0005-0000-0000-0000E0060000}"/>
    <cellStyle name="20% - Accent1 4 5 2 2" xfId="1668" xr:uid="{00000000-0005-0000-0000-0000E1060000}"/>
    <cellStyle name="20% - Accent1 4 5 2 3" xfId="1669" xr:uid="{00000000-0005-0000-0000-0000E2060000}"/>
    <cellStyle name="20% - Accent1 4 5 2 4" xfId="13423" xr:uid="{00000000-0005-0000-0000-0000E3060000}"/>
    <cellStyle name="20% - Accent1 4 5 2 5" xfId="13424" xr:uid="{00000000-0005-0000-0000-0000E4060000}"/>
    <cellStyle name="20% - Accent1 4 5 3" xfId="1670" xr:uid="{00000000-0005-0000-0000-0000E5060000}"/>
    <cellStyle name="20% - Accent1 4 5 4" xfId="1671" xr:uid="{00000000-0005-0000-0000-0000E6060000}"/>
    <cellStyle name="20% - Accent1 4 5 5" xfId="13425" xr:uid="{00000000-0005-0000-0000-0000E7060000}"/>
    <cellStyle name="20% - Accent1 4 5 6" xfId="13426" xr:uid="{00000000-0005-0000-0000-0000E8060000}"/>
    <cellStyle name="20% - Accent1 4 6" xfId="1672" xr:uid="{00000000-0005-0000-0000-0000E9060000}"/>
    <cellStyle name="20% - Accent1 4 6 2" xfId="1673" xr:uid="{00000000-0005-0000-0000-0000EA060000}"/>
    <cellStyle name="20% - Accent1 4 6 2 2" xfId="1674" xr:uid="{00000000-0005-0000-0000-0000EB060000}"/>
    <cellStyle name="20% - Accent1 4 6 2 3" xfId="1675" xr:uid="{00000000-0005-0000-0000-0000EC060000}"/>
    <cellStyle name="20% - Accent1 4 6 2 4" xfId="13427" xr:uid="{00000000-0005-0000-0000-0000ED060000}"/>
    <cellStyle name="20% - Accent1 4 6 2 5" xfId="13428" xr:uid="{00000000-0005-0000-0000-0000EE060000}"/>
    <cellStyle name="20% - Accent1 4 6 3" xfId="1676" xr:uid="{00000000-0005-0000-0000-0000EF060000}"/>
    <cellStyle name="20% - Accent1 4 6 4" xfId="1677" xr:uid="{00000000-0005-0000-0000-0000F0060000}"/>
    <cellStyle name="20% - Accent1 4 6 5" xfId="13429" xr:uid="{00000000-0005-0000-0000-0000F1060000}"/>
    <cellStyle name="20% - Accent1 4 6 6" xfId="13430" xr:uid="{00000000-0005-0000-0000-0000F2060000}"/>
    <cellStyle name="20% - Accent1 4 7" xfId="1678" xr:uid="{00000000-0005-0000-0000-0000F3060000}"/>
    <cellStyle name="20% - Accent1 4 7 2" xfId="1679" xr:uid="{00000000-0005-0000-0000-0000F4060000}"/>
    <cellStyle name="20% - Accent1 4 7 2 2" xfId="1680" xr:uid="{00000000-0005-0000-0000-0000F5060000}"/>
    <cellStyle name="20% - Accent1 4 7 2 3" xfId="1681" xr:uid="{00000000-0005-0000-0000-0000F6060000}"/>
    <cellStyle name="20% - Accent1 4 7 2 4" xfId="13431" xr:uid="{00000000-0005-0000-0000-0000F7060000}"/>
    <cellStyle name="20% - Accent1 4 7 2 5" xfId="13432" xr:uid="{00000000-0005-0000-0000-0000F8060000}"/>
    <cellStyle name="20% - Accent1 4 7 3" xfId="1682" xr:uid="{00000000-0005-0000-0000-0000F9060000}"/>
    <cellStyle name="20% - Accent1 4 7 4" xfId="1683" xr:uid="{00000000-0005-0000-0000-0000FA060000}"/>
    <cellStyle name="20% - Accent1 4 7 5" xfId="13433" xr:uid="{00000000-0005-0000-0000-0000FB060000}"/>
    <cellStyle name="20% - Accent1 4 7 6" xfId="13434" xr:uid="{00000000-0005-0000-0000-0000FC060000}"/>
    <cellStyle name="20% - Accent1 4 8" xfId="1684" xr:uid="{00000000-0005-0000-0000-0000FD060000}"/>
    <cellStyle name="20% - Accent1 4 8 2" xfId="1685" xr:uid="{00000000-0005-0000-0000-0000FE060000}"/>
    <cellStyle name="20% - Accent1 4 8 2 2" xfId="1686" xr:uid="{00000000-0005-0000-0000-0000FF060000}"/>
    <cellStyle name="20% - Accent1 4 8 2 3" xfId="1687" xr:uid="{00000000-0005-0000-0000-000000070000}"/>
    <cellStyle name="20% - Accent1 4 8 2 4" xfId="13435" xr:uid="{00000000-0005-0000-0000-000001070000}"/>
    <cellStyle name="20% - Accent1 4 8 2 5" xfId="13436" xr:uid="{00000000-0005-0000-0000-000002070000}"/>
    <cellStyle name="20% - Accent1 4 8 3" xfId="1688" xr:uid="{00000000-0005-0000-0000-000003070000}"/>
    <cellStyle name="20% - Accent1 4 8 4" xfId="1689" xr:uid="{00000000-0005-0000-0000-000004070000}"/>
    <cellStyle name="20% - Accent1 4 8 5" xfId="13437" xr:uid="{00000000-0005-0000-0000-000005070000}"/>
    <cellStyle name="20% - Accent1 4 8 6" xfId="13438" xr:uid="{00000000-0005-0000-0000-000006070000}"/>
    <cellStyle name="20% - Accent1 4 9" xfId="1690" xr:uid="{00000000-0005-0000-0000-000007070000}"/>
    <cellStyle name="20% - Accent1 4 9 2" xfId="1691" xr:uid="{00000000-0005-0000-0000-000008070000}"/>
    <cellStyle name="20% - Accent1 4 9 3" xfId="1692" xr:uid="{00000000-0005-0000-0000-000009070000}"/>
    <cellStyle name="20% - Accent1 4 9 4" xfId="13439" xr:uid="{00000000-0005-0000-0000-00000A070000}"/>
    <cellStyle name="20% - Accent1 4 9 5" xfId="13440" xr:uid="{00000000-0005-0000-0000-00000B070000}"/>
    <cellStyle name="20% - Accent1 4_ECO Targets" xfId="1693" xr:uid="{00000000-0005-0000-0000-00000C070000}"/>
    <cellStyle name="20% - Accent1 40" xfId="1694" xr:uid="{00000000-0005-0000-0000-00000D070000}"/>
    <cellStyle name="20% - Accent1 41" xfId="1695" xr:uid="{00000000-0005-0000-0000-00000E070000}"/>
    <cellStyle name="20% - Accent1 42" xfId="1696" xr:uid="{00000000-0005-0000-0000-00000F070000}"/>
    <cellStyle name="20% - Accent1 43" xfId="1697" xr:uid="{00000000-0005-0000-0000-000010070000}"/>
    <cellStyle name="20% - Accent1 44" xfId="1698" xr:uid="{00000000-0005-0000-0000-000011070000}"/>
    <cellStyle name="20% - Accent1 45" xfId="1699" xr:uid="{00000000-0005-0000-0000-000012070000}"/>
    <cellStyle name="20% - Accent1 46" xfId="1700" xr:uid="{00000000-0005-0000-0000-000013070000}"/>
    <cellStyle name="20% - Accent1 47" xfId="1701" xr:uid="{00000000-0005-0000-0000-000014070000}"/>
    <cellStyle name="20% - Accent1 48" xfId="1702" xr:uid="{00000000-0005-0000-0000-000015070000}"/>
    <cellStyle name="20% - Accent1 49" xfId="1703" xr:uid="{00000000-0005-0000-0000-000016070000}"/>
    <cellStyle name="20% - Accent1 5" xfId="1704" xr:uid="{00000000-0005-0000-0000-000017070000}"/>
    <cellStyle name="20% - Accent1 5 2" xfId="1705" xr:uid="{00000000-0005-0000-0000-000018070000}"/>
    <cellStyle name="20% - Accent1 5 2 2" xfId="1706" xr:uid="{00000000-0005-0000-0000-000019070000}"/>
    <cellStyle name="20% - Accent1 5 2 3" xfId="1707" xr:uid="{00000000-0005-0000-0000-00001A070000}"/>
    <cellStyle name="20% - Accent1 5 2 4" xfId="13441" xr:uid="{00000000-0005-0000-0000-00001B070000}"/>
    <cellStyle name="20% - Accent1 5 2 5" xfId="13442" xr:uid="{00000000-0005-0000-0000-00001C070000}"/>
    <cellStyle name="20% - Accent1 5 3" xfId="1708" xr:uid="{00000000-0005-0000-0000-00001D070000}"/>
    <cellStyle name="20% - Accent1 5 4" xfId="1709" xr:uid="{00000000-0005-0000-0000-00001E070000}"/>
    <cellStyle name="20% - Accent1 5 5" xfId="13443" xr:uid="{00000000-0005-0000-0000-00001F070000}"/>
    <cellStyle name="20% - Accent1 5 6" xfId="13444" xr:uid="{00000000-0005-0000-0000-000020070000}"/>
    <cellStyle name="20% - Accent1 5_Template A new" xfId="1710" xr:uid="{00000000-0005-0000-0000-000021070000}"/>
    <cellStyle name="20% - Accent1 50" xfId="1711" xr:uid="{00000000-0005-0000-0000-000022070000}"/>
    <cellStyle name="20% - Accent1 51" xfId="1712" xr:uid="{00000000-0005-0000-0000-000023070000}"/>
    <cellStyle name="20% - Accent1 52" xfId="1713" xr:uid="{00000000-0005-0000-0000-000024070000}"/>
    <cellStyle name="20% - Accent1 53" xfId="1714" xr:uid="{00000000-0005-0000-0000-000025070000}"/>
    <cellStyle name="20% - Accent1 54" xfId="1715" xr:uid="{00000000-0005-0000-0000-000026070000}"/>
    <cellStyle name="20% - Accent1 55" xfId="1716" xr:uid="{00000000-0005-0000-0000-000027070000}"/>
    <cellStyle name="20% - Accent1 56" xfId="1717" xr:uid="{00000000-0005-0000-0000-000028070000}"/>
    <cellStyle name="20% - Accent1 57" xfId="1718" xr:uid="{00000000-0005-0000-0000-000029070000}"/>
    <cellStyle name="20% - Accent1 58" xfId="1719" xr:uid="{00000000-0005-0000-0000-00002A070000}"/>
    <cellStyle name="20% - Accent1 59" xfId="1720" xr:uid="{00000000-0005-0000-0000-00002B070000}"/>
    <cellStyle name="20% - Accent1 6" xfId="1721" xr:uid="{00000000-0005-0000-0000-00002C070000}"/>
    <cellStyle name="20% - Accent1 6 2" xfId="1722" xr:uid="{00000000-0005-0000-0000-00002D070000}"/>
    <cellStyle name="20% - Accent1 6 2 2" xfId="1723" xr:uid="{00000000-0005-0000-0000-00002E070000}"/>
    <cellStyle name="20% - Accent1 6 2 3" xfId="1724" xr:uid="{00000000-0005-0000-0000-00002F070000}"/>
    <cellStyle name="20% - Accent1 6 2 4" xfId="13445" xr:uid="{00000000-0005-0000-0000-000030070000}"/>
    <cellStyle name="20% - Accent1 6 2 5" xfId="13446" xr:uid="{00000000-0005-0000-0000-000031070000}"/>
    <cellStyle name="20% - Accent1 6 3" xfId="1725" xr:uid="{00000000-0005-0000-0000-000032070000}"/>
    <cellStyle name="20% - Accent1 6 4" xfId="1726" xr:uid="{00000000-0005-0000-0000-000033070000}"/>
    <cellStyle name="20% - Accent1 6 5" xfId="13447" xr:uid="{00000000-0005-0000-0000-000034070000}"/>
    <cellStyle name="20% - Accent1 6 6" xfId="13448" xr:uid="{00000000-0005-0000-0000-000035070000}"/>
    <cellStyle name="20% - Accent1 6_Template A new" xfId="1727" xr:uid="{00000000-0005-0000-0000-000036070000}"/>
    <cellStyle name="20% - Accent1 60" xfId="1728" xr:uid="{00000000-0005-0000-0000-000037070000}"/>
    <cellStyle name="20% - Accent1 61" xfId="1729" xr:uid="{00000000-0005-0000-0000-000038070000}"/>
    <cellStyle name="20% - Accent1 62" xfId="1730" xr:uid="{00000000-0005-0000-0000-000039070000}"/>
    <cellStyle name="20% - Accent1 63" xfId="1731" xr:uid="{00000000-0005-0000-0000-00003A070000}"/>
    <cellStyle name="20% - Accent1 64" xfId="1732" xr:uid="{00000000-0005-0000-0000-00003B070000}"/>
    <cellStyle name="20% - Accent1 65" xfId="1733" xr:uid="{00000000-0005-0000-0000-00003C070000}"/>
    <cellStyle name="20% - Accent1 7" xfId="1734" xr:uid="{00000000-0005-0000-0000-00003D070000}"/>
    <cellStyle name="20% - Accent1 7 2" xfId="1735" xr:uid="{00000000-0005-0000-0000-00003E070000}"/>
    <cellStyle name="20% - Accent1 7 2 2" xfId="1736" xr:uid="{00000000-0005-0000-0000-00003F070000}"/>
    <cellStyle name="20% - Accent1 7 2 3" xfId="1737" xr:uid="{00000000-0005-0000-0000-000040070000}"/>
    <cellStyle name="20% - Accent1 7 2 4" xfId="13449" xr:uid="{00000000-0005-0000-0000-000041070000}"/>
    <cellStyle name="20% - Accent1 7 2 5" xfId="13450" xr:uid="{00000000-0005-0000-0000-000042070000}"/>
    <cellStyle name="20% - Accent1 7 3" xfId="1738" xr:uid="{00000000-0005-0000-0000-000043070000}"/>
    <cellStyle name="20% - Accent1 7 4" xfId="1739" xr:uid="{00000000-0005-0000-0000-000044070000}"/>
    <cellStyle name="20% - Accent1 7 5" xfId="13451" xr:uid="{00000000-0005-0000-0000-000045070000}"/>
    <cellStyle name="20% - Accent1 7 6" xfId="13452" xr:uid="{00000000-0005-0000-0000-000046070000}"/>
    <cellStyle name="20% - Accent1 7_Template A new" xfId="1740" xr:uid="{00000000-0005-0000-0000-000047070000}"/>
    <cellStyle name="20% - Accent1 8" xfId="1741" xr:uid="{00000000-0005-0000-0000-000048070000}"/>
    <cellStyle name="20% - Accent1 8 2" xfId="1742" xr:uid="{00000000-0005-0000-0000-000049070000}"/>
    <cellStyle name="20% - Accent1 8 2 2" xfId="1743" xr:uid="{00000000-0005-0000-0000-00004A070000}"/>
    <cellStyle name="20% - Accent1 8 2 3" xfId="1744" xr:uid="{00000000-0005-0000-0000-00004B070000}"/>
    <cellStyle name="20% - Accent1 8 2 4" xfId="13453" xr:uid="{00000000-0005-0000-0000-00004C070000}"/>
    <cellStyle name="20% - Accent1 8 2 5" xfId="13454" xr:uid="{00000000-0005-0000-0000-00004D070000}"/>
    <cellStyle name="20% - Accent1 8 3" xfId="1745" xr:uid="{00000000-0005-0000-0000-00004E070000}"/>
    <cellStyle name="20% - Accent1 8 4" xfId="1746" xr:uid="{00000000-0005-0000-0000-00004F070000}"/>
    <cellStyle name="20% - Accent1 8 5" xfId="13455" xr:uid="{00000000-0005-0000-0000-000050070000}"/>
    <cellStyle name="20% - Accent1 8 6" xfId="13456" xr:uid="{00000000-0005-0000-0000-000051070000}"/>
    <cellStyle name="20% - Accent1 8_Template A new" xfId="1747" xr:uid="{00000000-0005-0000-0000-000052070000}"/>
    <cellStyle name="20% - Accent1 9" xfId="1748" xr:uid="{00000000-0005-0000-0000-000053070000}"/>
    <cellStyle name="20% - Accent1 9 2" xfId="1749" xr:uid="{00000000-0005-0000-0000-000054070000}"/>
    <cellStyle name="20% - Accent1 9 2 2" xfId="1750" xr:uid="{00000000-0005-0000-0000-000055070000}"/>
    <cellStyle name="20% - Accent1 9 2 3" xfId="1751" xr:uid="{00000000-0005-0000-0000-000056070000}"/>
    <cellStyle name="20% - Accent1 9 2 4" xfId="13457" xr:uid="{00000000-0005-0000-0000-000057070000}"/>
    <cellStyle name="20% - Accent1 9 2 5" xfId="13458" xr:uid="{00000000-0005-0000-0000-000058070000}"/>
    <cellStyle name="20% - Accent1 9 3" xfId="1752" xr:uid="{00000000-0005-0000-0000-000059070000}"/>
    <cellStyle name="20% - Accent1 9 4" xfId="1753" xr:uid="{00000000-0005-0000-0000-00005A070000}"/>
    <cellStyle name="20% - Accent1 9 5" xfId="13459" xr:uid="{00000000-0005-0000-0000-00005B070000}"/>
    <cellStyle name="20% - Accent1 9 6" xfId="13460" xr:uid="{00000000-0005-0000-0000-00005C070000}"/>
    <cellStyle name="20% - Accent1 9_Template A new" xfId="1754" xr:uid="{00000000-0005-0000-0000-00005D070000}"/>
    <cellStyle name="20% - Accent2 10" xfId="1755" xr:uid="{00000000-0005-0000-0000-00005E070000}"/>
    <cellStyle name="20% - Accent2 10 2" xfId="1756" xr:uid="{00000000-0005-0000-0000-00005F070000}"/>
    <cellStyle name="20% - Accent2 10 2 2" xfId="1757" xr:uid="{00000000-0005-0000-0000-000060070000}"/>
    <cellStyle name="20% - Accent2 10 2 3" xfId="1758" xr:uid="{00000000-0005-0000-0000-000061070000}"/>
    <cellStyle name="20% - Accent2 10 2 4" xfId="13461" xr:uid="{00000000-0005-0000-0000-000062070000}"/>
    <cellStyle name="20% - Accent2 10 2 5" xfId="13462" xr:uid="{00000000-0005-0000-0000-000063070000}"/>
    <cellStyle name="20% - Accent2 10 3" xfId="1759" xr:uid="{00000000-0005-0000-0000-000064070000}"/>
    <cellStyle name="20% - Accent2 10 4" xfId="1760" xr:uid="{00000000-0005-0000-0000-000065070000}"/>
    <cellStyle name="20% - Accent2 10 5" xfId="13463" xr:uid="{00000000-0005-0000-0000-000066070000}"/>
    <cellStyle name="20% - Accent2 10 6" xfId="13464" xr:uid="{00000000-0005-0000-0000-000067070000}"/>
    <cellStyle name="20% - Accent2 10_Template A new" xfId="1761" xr:uid="{00000000-0005-0000-0000-000068070000}"/>
    <cellStyle name="20% - Accent2 11" xfId="1762" xr:uid="{00000000-0005-0000-0000-000069070000}"/>
    <cellStyle name="20% - Accent2 11 2" xfId="1763" xr:uid="{00000000-0005-0000-0000-00006A070000}"/>
    <cellStyle name="20% - Accent2 11 2 2" xfId="1764" xr:uid="{00000000-0005-0000-0000-00006B070000}"/>
    <cellStyle name="20% - Accent2 11 2 3" xfId="1765" xr:uid="{00000000-0005-0000-0000-00006C070000}"/>
    <cellStyle name="20% - Accent2 11 2 4" xfId="13465" xr:uid="{00000000-0005-0000-0000-00006D070000}"/>
    <cellStyle name="20% - Accent2 11 2 5" xfId="13466" xr:uid="{00000000-0005-0000-0000-00006E070000}"/>
    <cellStyle name="20% - Accent2 11 3" xfId="1766" xr:uid="{00000000-0005-0000-0000-00006F070000}"/>
    <cellStyle name="20% - Accent2 11 4" xfId="1767" xr:uid="{00000000-0005-0000-0000-000070070000}"/>
    <cellStyle name="20% - Accent2 11 5" xfId="13467" xr:uid="{00000000-0005-0000-0000-000071070000}"/>
    <cellStyle name="20% - Accent2 11 6" xfId="13468" xr:uid="{00000000-0005-0000-0000-000072070000}"/>
    <cellStyle name="20% - Accent2 11_Template A new" xfId="1768" xr:uid="{00000000-0005-0000-0000-000073070000}"/>
    <cellStyle name="20% - Accent2 12" xfId="1769" xr:uid="{00000000-0005-0000-0000-000074070000}"/>
    <cellStyle name="20% - Accent2 12 2" xfId="1770" xr:uid="{00000000-0005-0000-0000-000075070000}"/>
    <cellStyle name="20% - Accent2 12 2 2" xfId="1771" xr:uid="{00000000-0005-0000-0000-000076070000}"/>
    <cellStyle name="20% - Accent2 12 2 3" xfId="1772" xr:uid="{00000000-0005-0000-0000-000077070000}"/>
    <cellStyle name="20% - Accent2 12 2 4" xfId="13469" xr:uid="{00000000-0005-0000-0000-000078070000}"/>
    <cellStyle name="20% - Accent2 12 2 5" xfId="13470" xr:uid="{00000000-0005-0000-0000-000079070000}"/>
    <cellStyle name="20% - Accent2 12 3" xfId="1773" xr:uid="{00000000-0005-0000-0000-00007A070000}"/>
    <cellStyle name="20% - Accent2 12 4" xfId="1774" xr:uid="{00000000-0005-0000-0000-00007B070000}"/>
    <cellStyle name="20% - Accent2 12 5" xfId="13471" xr:uid="{00000000-0005-0000-0000-00007C070000}"/>
    <cellStyle name="20% - Accent2 12 6" xfId="13472" xr:uid="{00000000-0005-0000-0000-00007D070000}"/>
    <cellStyle name="20% - Accent2 12_Template A new" xfId="1775" xr:uid="{00000000-0005-0000-0000-00007E070000}"/>
    <cellStyle name="20% - Accent2 13" xfId="1776" xr:uid="{00000000-0005-0000-0000-00007F070000}"/>
    <cellStyle name="20% - Accent2 13 2" xfId="1777" xr:uid="{00000000-0005-0000-0000-000080070000}"/>
    <cellStyle name="20% - Accent2 13 2 2" xfId="1778" xr:uid="{00000000-0005-0000-0000-000081070000}"/>
    <cellStyle name="20% - Accent2 13 2 3" xfId="1779" xr:uid="{00000000-0005-0000-0000-000082070000}"/>
    <cellStyle name="20% - Accent2 13 2 4" xfId="13473" xr:uid="{00000000-0005-0000-0000-000083070000}"/>
    <cellStyle name="20% - Accent2 13 2 5" xfId="13474" xr:uid="{00000000-0005-0000-0000-000084070000}"/>
    <cellStyle name="20% - Accent2 13 3" xfId="1780" xr:uid="{00000000-0005-0000-0000-000085070000}"/>
    <cellStyle name="20% - Accent2 13 4" xfId="1781" xr:uid="{00000000-0005-0000-0000-000086070000}"/>
    <cellStyle name="20% - Accent2 13 5" xfId="13475" xr:uid="{00000000-0005-0000-0000-000087070000}"/>
    <cellStyle name="20% - Accent2 13 6" xfId="13476" xr:uid="{00000000-0005-0000-0000-000088070000}"/>
    <cellStyle name="20% - Accent2 13_Template A new" xfId="1782" xr:uid="{00000000-0005-0000-0000-000089070000}"/>
    <cellStyle name="20% - Accent2 14" xfId="1783" xr:uid="{00000000-0005-0000-0000-00008A070000}"/>
    <cellStyle name="20% - Accent2 14 2" xfId="1784" xr:uid="{00000000-0005-0000-0000-00008B070000}"/>
    <cellStyle name="20% - Accent2 14 2 2" xfId="1785" xr:uid="{00000000-0005-0000-0000-00008C070000}"/>
    <cellStyle name="20% - Accent2 14 2 3" xfId="1786" xr:uid="{00000000-0005-0000-0000-00008D070000}"/>
    <cellStyle name="20% - Accent2 14 2 4" xfId="13477" xr:uid="{00000000-0005-0000-0000-00008E070000}"/>
    <cellStyle name="20% - Accent2 14 2 5" xfId="13478" xr:uid="{00000000-0005-0000-0000-00008F070000}"/>
    <cellStyle name="20% - Accent2 14 3" xfId="1787" xr:uid="{00000000-0005-0000-0000-000090070000}"/>
    <cellStyle name="20% - Accent2 14 4" xfId="1788" xr:uid="{00000000-0005-0000-0000-000091070000}"/>
    <cellStyle name="20% - Accent2 14 5" xfId="13479" xr:uid="{00000000-0005-0000-0000-000092070000}"/>
    <cellStyle name="20% - Accent2 14 6" xfId="13480" xr:uid="{00000000-0005-0000-0000-000093070000}"/>
    <cellStyle name="20% - Accent2 14_Template A new" xfId="1789" xr:uid="{00000000-0005-0000-0000-000094070000}"/>
    <cellStyle name="20% - Accent2 15" xfId="1790" xr:uid="{00000000-0005-0000-0000-000095070000}"/>
    <cellStyle name="20% - Accent2 15 2" xfId="1791" xr:uid="{00000000-0005-0000-0000-000096070000}"/>
    <cellStyle name="20% - Accent2 15 2 2" xfId="1792" xr:uid="{00000000-0005-0000-0000-000097070000}"/>
    <cellStyle name="20% - Accent2 15 2 3" xfId="1793" xr:uid="{00000000-0005-0000-0000-000098070000}"/>
    <cellStyle name="20% - Accent2 15 2 4" xfId="13481" xr:uid="{00000000-0005-0000-0000-000099070000}"/>
    <cellStyle name="20% - Accent2 15 2 5" xfId="13482" xr:uid="{00000000-0005-0000-0000-00009A070000}"/>
    <cellStyle name="20% - Accent2 15 3" xfId="1794" xr:uid="{00000000-0005-0000-0000-00009B070000}"/>
    <cellStyle name="20% - Accent2 15 4" xfId="1795" xr:uid="{00000000-0005-0000-0000-00009C070000}"/>
    <cellStyle name="20% - Accent2 15 5" xfId="13483" xr:uid="{00000000-0005-0000-0000-00009D070000}"/>
    <cellStyle name="20% - Accent2 15 6" xfId="13484" xr:uid="{00000000-0005-0000-0000-00009E070000}"/>
    <cellStyle name="20% - Accent2 15_Template A new" xfId="1796" xr:uid="{00000000-0005-0000-0000-00009F070000}"/>
    <cellStyle name="20% - Accent2 16" xfId="1797" xr:uid="{00000000-0005-0000-0000-0000A0070000}"/>
    <cellStyle name="20% - Accent2 16 2" xfId="1798" xr:uid="{00000000-0005-0000-0000-0000A1070000}"/>
    <cellStyle name="20% - Accent2 16 2 2" xfId="1799" xr:uid="{00000000-0005-0000-0000-0000A2070000}"/>
    <cellStyle name="20% - Accent2 16 2 3" xfId="1800" xr:uid="{00000000-0005-0000-0000-0000A3070000}"/>
    <cellStyle name="20% - Accent2 16 2 4" xfId="13485" xr:uid="{00000000-0005-0000-0000-0000A4070000}"/>
    <cellStyle name="20% - Accent2 16 2 5" xfId="13486" xr:uid="{00000000-0005-0000-0000-0000A5070000}"/>
    <cellStyle name="20% - Accent2 16 3" xfId="1801" xr:uid="{00000000-0005-0000-0000-0000A6070000}"/>
    <cellStyle name="20% - Accent2 16 4" xfId="1802" xr:uid="{00000000-0005-0000-0000-0000A7070000}"/>
    <cellStyle name="20% - Accent2 16 5" xfId="13487" xr:uid="{00000000-0005-0000-0000-0000A8070000}"/>
    <cellStyle name="20% - Accent2 16 6" xfId="13488" xr:uid="{00000000-0005-0000-0000-0000A9070000}"/>
    <cellStyle name="20% - Accent2 16_Template A new" xfId="1803" xr:uid="{00000000-0005-0000-0000-0000AA070000}"/>
    <cellStyle name="20% - Accent2 17" xfId="1804" xr:uid="{00000000-0005-0000-0000-0000AB070000}"/>
    <cellStyle name="20% - Accent2 17 2" xfId="1805" xr:uid="{00000000-0005-0000-0000-0000AC070000}"/>
    <cellStyle name="20% - Accent2 17 3" xfId="1806" xr:uid="{00000000-0005-0000-0000-0000AD070000}"/>
    <cellStyle name="20% - Accent2 17 4" xfId="13489" xr:uid="{00000000-0005-0000-0000-0000AE070000}"/>
    <cellStyle name="20% - Accent2 17 5" xfId="13490" xr:uid="{00000000-0005-0000-0000-0000AF070000}"/>
    <cellStyle name="20% - Accent2 18" xfId="1807" xr:uid="{00000000-0005-0000-0000-0000B0070000}"/>
    <cellStyle name="20% - Accent2 18 2" xfId="13491" xr:uid="{00000000-0005-0000-0000-0000B1070000}"/>
    <cellStyle name="20% - Accent2 19" xfId="1808" xr:uid="{00000000-0005-0000-0000-0000B2070000}"/>
    <cellStyle name="20% - Accent2 2" xfId="1809" xr:uid="{00000000-0005-0000-0000-0000B3070000}"/>
    <cellStyle name="20% - Accent2 2 10" xfId="1810" xr:uid="{00000000-0005-0000-0000-0000B4070000}"/>
    <cellStyle name="20% - Accent2 2 10 2" xfId="1811" xr:uid="{00000000-0005-0000-0000-0000B5070000}"/>
    <cellStyle name="20% - Accent2 2 10 2 2" xfId="1812" xr:uid="{00000000-0005-0000-0000-0000B6070000}"/>
    <cellStyle name="20% - Accent2 2 10 2 3" xfId="1813" xr:uid="{00000000-0005-0000-0000-0000B7070000}"/>
    <cellStyle name="20% - Accent2 2 10 2 4" xfId="13492" xr:uid="{00000000-0005-0000-0000-0000B8070000}"/>
    <cellStyle name="20% - Accent2 2 10 2 5" xfId="13493" xr:uid="{00000000-0005-0000-0000-0000B9070000}"/>
    <cellStyle name="20% - Accent2 2 10 3" xfId="1814" xr:uid="{00000000-0005-0000-0000-0000BA070000}"/>
    <cellStyle name="20% - Accent2 2 10 4" xfId="1815" xr:uid="{00000000-0005-0000-0000-0000BB070000}"/>
    <cellStyle name="20% - Accent2 2 10 5" xfId="13494" xr:uid="{00000000-0005-0000-0000-0000BC070000}"/>
    <cellStyle name="20% - Accent2 2 10 6" xfId="13495" xr:uid="{00000000-0005-0000-0000-0000BD070000}"/>
    <cellStyle name="20% - Accent2 2 10_Template A new" xfId="1816" xr:uid="{00000000-0005-0000-0000-0000BE070000}"/>
    <cellStyle name="20% - Accent2 2 11" xfId="1817" xr:uid="{00000000-0005-0000-0000-0000BF070000}"/>
    <cellStyle name="20% - Accent2 2 11 2" xfId="1818" xr:uid="{00000000-0005-0000-0000-0000C0070000}"/>
    <cellStyle name="20% - Accent2 2 11 2 2" xfId="1819" xr:uid="{00000000-0005-0000-0000-0000C1070000}"/>
    <cellStyle name="20% - Accent2 2 11 2 3" xfId="1820" xr:uid="{00000000-0005-0000-0000-0000C2070000}"/>
    <cellStyle name="20% - Accent2 2 11 2 4" xfId="13496" xr:uid="{00000000-0005-0000-0000-0000C3070000}"/>
    <cellStyle name="20% - Accent2 2 11 2 5" xfId="13497" xr:uid="{00000000-0005-0000-0000-0000C4070000}"/>
    <cellStyle name="20% - Accent2 2 11 3" xfId="1821" xr:uid="{00000000-0005-0000-0000-0000C5070000}"/>
    <cellStyle name="20% - Accent2 2 11 4" xfId="1822" xr:uid="{00000000-0005-0000-0000-0000C6070000}"/>
    <cellStyle name="20% - Accent2 2 11 5" xfId="13498" xr:uid="{00000000-0005-0000-0000-0000C7070000}"/>
    <cellStyle name="20% - Accent2 2 11 6" xfId="13499" xr:uid="{00000000-0005-0000-0000-0000C8070000}"/>
    <cellStyle name="20% - Accent2 2 12" xfId="1823" xr:uid="{00000000-0005-0000-0000-0000C9070000}"/>
    <cellStyle name="20% - Accent2 2 12 2" xfId="1824" xr:uid="{00000000-0005-0000-0000-0000CA070000}"/>
    <cellStyle name="20% - Accent2 2 12 2 2" xfId="1825" xr:uid="{00000000-0005-0000-0000-0000CB070000}"/>
    <cellStyle name="20% - Accent2 2 12 2 3" xfId="1826" xr:uid="{00000000-0005-0000-0000-0000CC070000}"/>
    <cellStyle name="20% - Accent2 2 12 2 4" xfId="13500" xr:uid="{00000000-0005-0000-0000-0000CD070000}"/>
    <cellStyle name="20% - Accent2 2 12 2 5" xfId="13501" xr:uid="{00000000-0005-0000-0000-0000CE070000}"/>
    <cellStyle name="20% - Accent2 2 12 3" xfId="1827" xr:uid="{00000000-0005-0000-0000-0000CF070000}"/>
    <cellStyle name="20% - Accent2 2 12 4" xfId="1828" xr:uid="{00000000-0005-0000-0000-0000D0070000}"/>
    <cellStyle name="20% - Accent2 2 12 5" xfId="13502" xr:uid="{00000000-0005-0000-0000-0000D1070000}"/>
    <cellStyle name="20% - Accent2 2 12 6" xfId="13503" xr:uid="{00000000-0005-0000-0000-0000D2070000}"/>
    <cellStyle name="20% - Accent2 2 13" xfId="1829" xr:uid="{00000000-0005-0000-0000-0000D3070000}"/>
    <cellStyle name="20% - Accent2 2 13 2" xfId="1830" xr:uid="{00000000-0005-0000-0000-0000D4070000}"/>
    <cellStyle name="20% - Accent2 2 13 2 2" xfId="1831" xr:uid="{00000000-0005-0000-0000-0000D5070000}"/>
    <cellStyle name="20% - Accent2 2 13 2 3" xfId="1832" xr:uid="{00000000-0005-0000-0000-0000D6070000}"/>
    <cellStyle name="20% - Accent2 2 13 2 4" xfId="13504" xr:uid="{00000000-0005-0000-0000-0000D7070000}"/>
    <cellStyle name="20% - Accent2 2 13 2 5" xfId="13505" xr:uid="{00000000-0005-0000-0000-0000D8070000}"/>
    <cellStyle name="20% - Accent2 2 13 3" xfId="1833" xr:uid="{00000000-0005-0000-0000-0000D9070000}"/>
    <cellStyle name="20% - Accent2 2 13 4" xfId="1834" xr:uid="{00000000-0005-0000-0000-0000DA070000}"/>
    <cellStyle name="20% - Accent2 2 13 5" xfId="13506" xr:uid="{00000000-0005-0000-0000-0000DB070000}"/>
    <cellStyle name="20% - Accent2 2 13 6" xfId="13507" xr:uid="{00000000-0005-0000-0000-0000DC070000}"/>
    <cellStyle name="20% - Accent2 2 14" xfId="1835" xr:uid="{00000000-0005-0000-0000-0000DD070000}"/>
    <cellStyle name="20% - Accent2 2 14 2" xfId="1836" xr:uid="{00000000-0005-0000-0000-0000DE070000}"/>
    <cellStyle name="20% - Accent2 2 14 2 2" xfId="1837" xr:uid="{00000000-0005-0000-0000-0000DF070000}"/>
    <cellStyle name="20% - Accent2 2 14 2 3" xfId="1838" xr:uid="{00000000-0005-0000-0000-0000E0070000}"/>
    <cellStyle name="20% - Accent2 2 14 2 4" xfId="13508" xr:uid="{00000000-0005-0000-0000-0000E1070000}"/>
    <cellStyle name="20% - Accent2 2 14 2 5" xfId="13509" xr:uid="{00000000-0005-0000-0000-0000E2070000}"/>
    <cellStyle name="20% - Accent2 2 14 3" xfId="1839" xr:uid="{00000000-0005-0000-0000-0000E3070000}"/>
    <cellStyle name="20% - Accent2 2 14 4" xfId="1840" xr:uid="{00000000-0005-0000-0000-0000E4070000}"/>
    <cellStyle name="20% - Accent2 2 14 5" xfId="13510" xr:uid="{00000000-0005-0000-0000-0000E5070000}"/>
    <cellStyle name="20% - Accent2 2 14 6" xfId="13511" xr:uid="{00000000-0005-0000-0000-0000E6070000}"/>
    <cellStyle name="20% - Accent2 2 15" xfId="1841" xr:uid="{00000000-0005-0000-0000-0000E7070000}"/>
    <cellStyle name="20% - Accent2 2 15 2" xfId="1842" xr:uid="{00000000-0005-0000-0000-0000E8070000}"/>
    <cellStyle name="20% - Accent2 2 15 3" xfId="1843" xr:uid="{00000000-0005-0000-0000-0000E9070000}"/>
    <cellStyle name="20% - Accent2 2 15 4" xfId="13512" xr:uid="{00000000-0005-0000-0000-0000EA070000}"/>
    <cellStyle name="20% - Accent2 2 15 5" xfId="13513" xr:uid="{00000000-0005-0000-0000-0000EB070000}"/>
    <cellStyle name="20% - Accent2 2 16" xfId="1844" xr:uid="{00000000-0005-0000-0000-0000EC070000}"/>
    <cellStyle name="20% - Accent2 2 17" xfId="1845" xr:uid="{00000000-0005-0000-0000-0000ED070000}"/>
    <cellStyle name="20% - Accent2 2 18" xfId="1846" xr:uid="{00000000-0005-0000-0000-0000EE070000}"/>
    <cellStyle name="20% - Accent2 2 19" xfId="13514" xr:uid="{00000000-0005-0000-0000-0000EF070000}"/>
    <cellStyle name="20% - Accent2 2 2" xfId="1847" xr:uid="{00000000-0005-0000-0000-0000F0070000}"/>
    <cellStyle name="20% - Accent2 2 2 2" xfId="1848" xr:uid="{00000000-0005-0000-0000-0000F1070000}"/>
    <cellStyle name="20% - Accent2 2 2 2 2" xfId="1849" xr:uid="{00000000-0005-0000-0000-0000F2070000}"/>
    <cellStyle name="20% - Accent2 2 2 2 3" xfId="1850" xr:uid="{00000000-0005-0000-0000-0000F3070000}"/>
    <cellStyle name="20% - Accent2 2 2 2 4" xfId="13515" xr:uid="{00000000-0005-0000-0000-0000F4070000}"/>
    <cellStyle name="20% - Accent2 2 2 2 5" xfId="13516" xr:uid="{00000000-0005-0000-0000-0000F5070000}"/>
    <cellStyle name="20% - Accent2 2 2 3" xfId="1851" xr:uid="{00000000-0005-0000-0000-0000F6070000}"/>
    <cellStyle name="20% - Accent2 2 2 4" xfId="1852" xr:uid="{00000000-0005-0000-0000-0000F7070000}"/>
    <cellStyle name="20% - Accent2 2 2 5" xfId="1853" xr:uid="{00000000-0005-0000-0000-0000F8070000}"/>
    <cellStyle name="20% - Accent2 2 2 6" xfId="13517" xr:uid="{00000000-0005-0000-0000-0000F9070000}"/>
    <cellStyle name="20% - Accent2 2 2_Template A new" xfId="1854" xr:uid="{00000000-0005-0000-0000-0000FA070000}"/>
    <cellStyle name="20% - Accent2 2 3" xfId="1855" xr:uid="{00000000-0005-0000-0000-0000FB070000}"/>
    <cellStyle name="20% - Accent2 2 3 2" xfId="1856" xr:uid="{00000000-0005-0000-0000-0000FC070000}"/>
    <cellStyle name="20% - Accent2 2 3 2 2" xfId="1857" xr:uid="{00000000-0005-0000-0000-0000FD070000}"/>
    <cellStyle name="20% - Accent2 2 3 2 3" xfId="1858" xr:uid="{00000000-0005-0000-0000-0000FE070000}"/>
    <cellStyle name="20% - Accent2 2 3 2 4" xfId="13518" xr:uid="{00000000-0005-0000-0000-0000FF070000}"/>
    <cellStyle name="20% - Accent2 2 3 2 5" xfId="13519" xr:uid="{00000000-0005-0000-0000-000000080000}"/>
    <cellStyle name="20% - Accent2 2 3 3" xfId="1859" xr:uid="{00000000-0005-0000-0000-000001080000}"/>
    <cellStyle name="20% - Accent2 2 3 4" xfId="1860" xr:uid="{00000000-0005-0000-0000-000002080000}"/>
    <cellStyle name="20% - Accent2 2 3 5" xfId="1861" xr:uid="{00000000-0005-0000-0000-000003080000}"/>
    <cellStyle name="20% - Accent2 2 3 6" xfId="13520" xr:uid="{00000000-0005-0000-0000-000004080000}"/>
    <cellStyle name="20% - Accent2 2 3_Template A new" xfId="1862" xr:uid="{00000000-0005-0000-0000-000005080000}"/>
    <cellStyle name="20% - Accent2 2 4" xfId="1863" xr:uid="{00000000-0005-0000-0000-000006080000}"/>
    <cellStyle name="20% - Accent2 2 4 2" xfId="1864" xr:uid="{00000000-0005-0000-0000-000007080000}"/>
    <cellStyle name="20% - Accent2 2 4 2 2" xfId="1865" xr:uid="{00000000-0005-0000-0000-000008080000}"/>
    <cellStyle name="20% - Accent2 2 4 2 3" xfId="1866" xr:uid="{00000000-0005-0000-0000-000009080000}"/>
    <cellStyle name="20% - Accent2 2 4 2 4" xfId="13521" xr:uid="{00000000-0005-0000-0000-00000A080000}"/>
    <cellStyle name="20% - Accent2 2 4 2 5" xfId="13522" xr:uid="{00000000-0005-0000-0000-00000B080000}"/>
    <cellStyle name="20% - Accent2 2 4 3" xfId="1867" xr:uid="{00000000-0005-0000-0000-00000C080000}"/>
    <cellStyle name="20% - Accent2 2 4 4" xfId="1868" xr:uid="{00000000-0005-0000-0000-00000D080000}"/>
    <cellStyle name="20% - Accent2 2 4 5" xfId="1869" xr:uid="{00000000-0005-0000-0000-00000E080000}"/>
    <cellStyle name="20% - Accent2 2 4 6" xfId="13523" xr:uid="{00000000-0005-0000-0000-00000F080000}"/>
    <cellStyle name="20% - Accent2 2 4_Template A new" xfId="1870" xr:uid="{00000000-0005-0000-0000-000010080000}"/>
    <cellStyle name="20% - Accent2 2 5" xfId="1871" xr:uid="{00000000-0005-0000-0000-000011080000}"/>
    <cellStyle name="20% - Accent2 2 5 2" xfId="1872" xr:uid="{00000000-0005-0000-0000-000012080000}"/>
    <cellStyle name="20% - Accent2 2 5 2 2" xfId="1873" xr:uid="{00000000-0005-0000-0000-000013080000}"/>
    <cellStyle name="20% - Accent2 2 5 2 3" xfId="1874" xr:uid="{00000000-0005-0000-0000-000014080000}"/>
    <cellStyle name="20% - Accent2 2 5 2 4" xfId="13524" xr:uid="{00000000-0005-0000-0000-000015080000}"/>
    <cellStyle name="20% - Accent2 2 5 2 5" xfId="13525" xr:uid="{00000000-0005-0000-0000-000016080000}"/>
    <cellStyle name="20% - Accent2 2 5 3" xfId="1875" xr:uid="{00000000-0005-0000-0000-000017080000}"/>
    <cellStyle name="20% - Accent2 2 5 4" xfId="1876" xr:uid="{00000000-0005-0000-0000-000018080000}"/>
    <cellStyle name="20% - Accent2 2 5 5" xfId="1877" xr:uid="{00000000-0005-0000-0000-000019080000}"/>
    <cellStyle name="20% - Accent2 2 5 6" xfId="13526" xr:uid="{00000000-0005-0000-0000-00001A080000}"/>
    <cellStyle name="20% - Accent2 2 5_Template A new" xfId="1878" xr:uid="{00000000-0005-0000-0000-00001B080000}"/>
    <cellStyle name="20% - Accent2 2 6" xfId="1879" xr:uid="{00000000-0005-0000-0000-00001C080000}"/>
    <cellStyle name="20% - Accent2 2 6 2" xfId="1880" xr:uid="{00000000-0005-0000-0000-00001D080000}"/>
    <cellStyle name="20% - Accent2 2 6 2 2" xfId="1881" xr:uid="{00000000-0005-0000-0000-00001E080000}"/>
    <cellStyle name="20% - Accent2 2 6 2 3" xfId="1882" xr:uid="{00000000-0005-0000-0000-00001F080000}"/>
    <cellStyle name="20% - Accent2 2 6 2 4" xfId="13527" xr:uid="{00000000-0005-0000-0000-000020080000}"/>
    <cellStyle name="20% - Accent2 2 6 2 5" xfId="13528" xr:uid="{00000000-0005-0000-0000-000021080000}"/>
    <cellStyle name="20% - Accent2 2 6 3" xfId="1883" xr:uid="{00000000-0005-0000-0000-000022080000}"/>
    <cellStyle name="20% - Accent2 2 6 4" xfId="1884" xr:uid="{00000000-0005-0000-0000-000023080000}"/>
    <cellStyle name="20% - Accent2 2 6 5" xfId="13529" xr:uid="{00000000-0005-0000-0000-000024080000}"/>
    <cellStyle name="20% - Accent2 2 6 6" xfId="13530" xr:uid="{00000000-0005-0000-0000-000025080000}"/>
    <cellStyle name="20% - Accent2 2 6_Template A new" xfId="1885" xr:uid="{00000000-0005-0000-0000-000026080000}"/>
    <cellStyle name="20% - Accent2 2 7" xfId="1886" xr:uid="{00000000-0005-0000-0000-000027080000}"/>
    <cellStyle name="20% - Accent2 2 7 2" xfId="1887" xr:uid="{00000000-0005-0000-0000-000028080000}"/>
    <cellStyle name="20% - Accent2 2 7 2 2" xfId="1888" xr:uid="{00000000-0005-0000-0000-000029080000}"/>
    <cellStyle name="20% - Accent2 2 7 2 3" xfId="1889" xr:uid="{00000000-0005-0000-0000-00002A080000}"/>
    <cellStyle name="20% - Accent2 2 7 2 4" xfId="13531" xr:uid="{00000000-0005-0000-0000-00002B080000}"/>
    <cellStyle name="20% - Accent2 2 7 2 5" xfId="13532" xr:uid="{00000000-0005-0000-0000-00002C080000}"/>
    <cellStyle name="20% - Accent2 2 7 3" xfId="1890" xr:uid="{00000000-0005-0000-0000-00002D080000}"/>
    <cellStyle name="20% - Accent2 2 7 4" xfId="1891" xr:uid="{00000000-0005-0000-0000-00002E080000}"/>
    <cellStyle name="20% - Accent2 2 7 5" xfId="13533" xr:uid="{00000000-0005-0000-0000-00002F080000}"/>
    <cellStyle name="20% - Accent2 2 7 6" xfId="13534" xr:uid="{00000000-0005-0000-0000-000030080000}"/>
    <cellStyle name="20% - Accent2 2 7_Template A new" xfId="1892" xr:uid="{00000000-0005-0000-0000-000031080000}"/>
    <cellStyle name="20% - Accent2 2 8" xfId="1893" xr:uid="{00000000-0005-0000-0000-000032080000}"/>
    <cellStyle name="20% - Accent2 2 8 2" xfId="1894" xr:uid="{00000000-0005-0000-0000-000033080000}"/>
    <cellStyle name="20% - Accent2 2 8 2 2" xfId="1895" xr:uid="{00000000-0005-0000-0000-000034080000}"/>
    <cellStyle name="20% - Accent2 2 8 2 3" xfId="1896" xr:uid="{00000000-0005-0000-0000-000035080000}"/>
    <cellStyle name="20% - Accent2 2 8 2 4" xfId="13535" xr:uid="{00000000-0005-0000-0000-000036080000}"/>
    <cellStyle name="20% - Accent2 2 8 2 5" xfId="13536" xr:uid="{00000000-0005-0000-0000-000037080000}"/>
    <cellStyle name="20% - Accent2 2 8 3" xfId="1897" xr:uid="{00000000-0005-0000-0000-000038080000}"/>
    <cellStyle name="20% - Accent2 2 8 4" xfId="1898" xr:uid="{00000000-0005-0000-0000-000039080000}"/>
    <cellStyle name="20% - Accent2 2 8 5" xfId="13537" xr:uid="{00000000-0005-0000-0000-00003A080000}"/>
    <cellStyle name="20% - Accent2 2 8 6" xfId="13538" xr:uid="{00000000-0005-0000-0000-00003B080000}"/>
    <cellStyle name="20% - Accent2 2 8_Template A new" xfId="1899" xr:uid="{00000000-0005-0000-0000-00003C080000}"/>
    <cellStyle name="20% - Accent2 2 9" xfId="1900" xr:uid="{00000000-0005-0000-0000-00003D080000}"/>
    <cellStyle name="20% - Accent2 2 9 2" xfId="1901" xr:uid="{00000000-0005-0000-0000-00003E080000}"/>
    <cellStyle name="20% - Accent2 2 9 2 2" xfId="1902" xr:uid="{00000000-0005-0000-0000-00003F080000}"/>
    <cellStyle name="20% - Accent2 2 9 2 3" xfId="1903" xr:uid="{00000000-0005-0000-0000-000040080000}"/>
    <cellStyle name="20% - Accent2 2 9 2 4" xfId="13539" xr:uid="{00000000-0005-0000-0000-000041080000}"/>
    <cellStyle name="20% - Accent2 2 9 2 5" xfId="13540" xr:uid="{00000000-0005-0000-0000-000042080000}"/>
    <cellStyle name="20% - Accent2 2 9 3" xfId="1904" xr:uid="{00000000-0005-0000-0000-000043080000}"/>
    <cellStyle name="20% - Accent2 2 9 4" xfId="1905" xr:uid="{00000000-0005-0000-0000-000044080000}"/>
    <cellStyle name="20% - Accent2 2 9 5" xfId="13541" xr:uid="{00000000-0005-0000-0000-000045080000}"/>
    <cellStyle name="20% - Accent2 2 9 6" xfId="13542" xr:uid="{00000000-0005-0000-0000-000046080000}"/>
    <cellStyle name="20% - Accent2 2 9_Template A new" xfId="1906" xr:uid="{00000000-0005-0000-0000-000047080000}"/>
    <cellStyle name="20% - Accent2 2_ECO Targets" xfId="1907" xr:uid="{00000000-0005-0000-0000-000048080000}"/>
    <cellStyle name="20% - Accent2 20" xfId="1908" xr:uid="{00000000-0005-0000-0000-000049080000}"/>
    <cellStyle name="20% - Accent2 21" xfId="1909" xr:uid="{00000000-0005-0000-0000-00004A080000}"/>
    <cellStyle name="20% - Accent2 22" xfId="1910" xr:uid="{00000000-0005-0000-0000-00004B080000}"/>
    <cellStyle name="20% - Accent2 23" xfId="1911" xr:uid="{00000000-0005-0000-0000-00004C080000}"/>
    <cellStyle name="20% - Accent2 24" xfId="1912" xr:uid="{00000000-0005-0000-0000-00004D080000}"/>
    <cellStyle name="20% - Accent2 25" xfId="1913" xr:uid="{00000000-0005-0000-0000-00004E080000}"/>
    <cellStyle name="20% - Accent2 26" xfId="1914" xr:uid="{00000000-0005-0000-0000-00004F080000}"/>
    <cellStyle name="20% - Accent2 27" xfId="1915" xr:uid="{00000000-0005-0000-0000-000050080000}"/>
    <cellStyle name="20% - Accent2 28" xfId="1916" xr:uid="{00000000-0005-0000-0000-000051080000}"/>
    <cellStyle name="20% - Accent2 29" xfId="1917" xr:uid="{00000000-0005-0000-0000-000052080000}"/>
    <cellStyle name="20% - Accent2 3" xfId="1918" xr:uid="{00000000-0005-0000-0000-000053080000}"/>
    <cellStyle name="20% - Accent2 3 10" xfId="1919" xr:uid="{00000000-0005-0000-0000-000054080000}"/>
    <cellStyle name="20% - Accent2 3 10 2" xfId="1920" xr:uid="{00000000-0005-0000-0000-000055080000}"/>
    <cellStyle name="20% - Accent2 3 11" xfId="1921" xr:uid="{00000000-0005-0000-0000-000056080000}"/>
    <cellStyle name="20% - Accent2 3 12" xfId="1922" xr:uid="{00000000-0005-0000-0000-000057080000}"/>
    <cellStyle name="20% - Accent2 3 13" xfId="13543" xr:uid="{00000000-0005-0000-0000-000058080000}"/>
    <cellStyle name="20% - Accent2 3 2" xfId="1923" xr:uid="{00000000-0005-0000-0000-000059080000}"/>
    <cellStyle name="20% - Accent2 3 2 2" xfId="1924" xr:uid="{00000000-0005-0000-0000-00005A080000}"/>
    <cellStyle name="20% - Accent2 3 2 2 2" xfId="1925" xr:uid="{00000000-0005-0000-0000-00005B080000}"/>
    <cellStyle name="20% - Accent2 3 2 2 3" xfId="1926" xr:uid="{00000000-0005-0000-0000-00005C080000}"/>
    <cellStyle name="20% - Accent2 3 2 2 4" xfId="13544" xr:uid="{00000000-0005-0000-0000-00005D080000}"/>
    <cellStyle name="20% - Accent2 3 2 2 5" xfId="13545" xr:uid="{00000000-0005-0000-0000-00005E080000}"/>
    <cellStyle name="20% - Accent2 3 2 3" xfId="1927" xr:uid="{00000000-0005-0000-0000-00005F080000}"/>
    <cellStyle name="20% - Accent2 3 2 4" xfId="1928" xr:uid="{00000000-0005-0000-0000-000060080000}"/>
    <cellStyle name="20% - Accent2 3 2 5" xfId="1929" xr:uid="{00000000-0005-0000-0000-000061080000}"/>
    <cellStyle name="20% - Accent2 3 2 6" xfId="13546" xr:uid="{00000000-0005-0000-0000-000062080000}"/>
    <cellStyle name="20% - Accent2 3 2_Template A new" xfId="1930" xr:uid="{00000000-0005-0000-0000-000063080000}"/>
    <cellStyle name="20% - Accent2 3 3" xfId="1931" xr:uid="{00000000-0005-0000-0000-000064080000}"/>
    <cellStyle name="20% - Accent2 3 3 2" xfId="1932" xr:uid="{00000000-0005-0000-0000-000065080000}"/>
    <cellStyle name="20% - Accent2 3 3 2 2" xfId="1933" xr:uid="{00000000-0005-0000-0000-000066080000}"/>
    <cellStyle name="20% - Accent2 3 3 2 3" xfId="1934" xr:uid="{00000000-0005-0000-0000-000067080000}"/>
    <cellStyle name="20% - Accent2 3 3 2 4" xfId="13547" xr:uid="{00000000-0005-0000-0000-000068080000}"/>
    <cellStyle name="20% - Accent2 3 3 2 5" xfId="13548" xr:uid="{00000000-0005-0000-0000-000069080000}"/>
    <cellStyle name="20% - Accent2 3 3 3" xfId="1935" xr:uid="{00000000-0005-0000-0000-00006A080000}"/>
    <cellStyle name="20% - Accent2 3 3 4" xfId="1936" xr:uid="{00000000-0005-0000-0000-00006B080000}"/>
    <cellStyle name="20% - Accent2 3 3 5" xfId="1937" xr:uid="{00000000-0005-0000-0000-00006C080000}"/>
    <cellStyle name="20% - Accent2 3 3 6" xfId="13549" xr:uid="{00000000-0005-0000-0000-00006D080000}"/>
    <cellStyle name="20% - Accent2 3 3_Template A new" xfId="1938" xr:uid="{00000000-0005-0000-0000-00006E080000}"/>
    <cellStyle name="20% - Accent2 3 4" xfId="1939" xr:uid="{00000000-0005-0000-0000-00006F080000}"/>
    <cellStyle name="20% - Accent2 3 4 2" xfId="1940" xr:uid="{00000000-0005-0000-0000-000070080000}"/>
    <cellStyle name="20% - Accent2 3 4 2 2" xfId="1941" xr:uid="{00000000-0005-0000-0000-000071080000}"/>
    <cellStyle name="20% - Accent2 3 4 2 3" xfId="1942" xr:uid="{00000000-0005-0000-0000-000072080000}"/>
    <cellStyle name="20% - Accent2 3 4 2 4" xfId="13550" xr:uid="{00000000-0005-0000-0000-000073080000}"/>
    <cellStyle name="20% - Accent2 3 4 2 5" xfId="13551" xr:uid="{00000000-0005-0000-0000-000074080000}"/>
    <cellStyle name="20% - Accent2 3 4 3" xfId="1943" xr:uid="{00000000-0005-0000-0000-000075080000}"/>
    <cellStyle name="20% - Accent2 3 4 4" xfId="1944" xr:uid="{00000000-0005-0000-0000-000076080000}"/>
    <cellStyle name="20% - Accent2 3 4 5" xfId="1945" xr:uid="{00000000-0005-0000-0000-000077080000}"/>
    <cellStyle name="20% - Accent2 3 4 6" xfId="13552" xr:uid="{00000000-0005-0000-0000-000078080000}"/>
    <cellStyle name="20% - Accent2 3 4_Template A new" xfId="1946" xr:uid="{00000000-0005-0000-0000-000079080000}"/>
    <cellStyle name="20% - Accent2 3 5" xfId="1947" xr:uid="{00000000-0005-0000-0000-00007A080000}"/>
    <cellStyle name="20% - Accent2 3 5 2" xfId="1948" xr:uid="{00000000-0005-0000-0000-00007B080000}"/>
    <cellStyle name="20% - Accent2 3 5 2 2" xfId="1949" xr:uid="{00000000-0005-0000-0000-00007C080000}"/>
    <cellStyle name="20% - Accent2 3 5 2 3" xfId="1950" xr:uid="{00000000-0005-0000-0000-00007D080000}"/>
    <cellStyle name="20% - Accent2 3 5 2 4" xfId="13553" xr:uid="{00000000-0005-0000-0000-00007E080000}"/>
    <cellStyle name="20% - Accent2 3 5 2 5" xfId="13554" xr:uid="{00000000-0005-0000-0000-00007F080000}"/>
    <cellStyle name="20% - Accent2 3 5 3" xfId="1951" xr:uid="{00000000-0005-0000-0000-000080080000}"/>
    <cellStyle name="20% - Accent2 3 5 4" xfId="1952" xr:uid="{00000000-0005-0000-0000-000081080000}"/>
    <cellStyle name="20% - Accent2 3 5 5" xfId="1953" xr:uid="{00000000-0005-0000-0000-000082080000}"/>
    <cellStyle name="20% - Accent2 3 5 6" xfId="13555" xr:uid="{00000000-0005-0000-0000-000083080000}"/>
    <cellStyle name="20% - Accent2 3 5_Template A new" xfId="1954" xr:uid="{00000000-0005-0000-0000-000084080000}"/>
    <cellStyle name="20% - Accent2 3 6" xfId="1955" xr:uid="{00000000-0005-0000-0000-000085080000}"/>
    <cellStyle name="20% - Accent2 3 6 2" xfId="1956" xr:uid="{00000000-0005-0000-0000-000086080000}"/>
    <cellStyle name="20% - Accent2 3 6 2 2" xfId="1957" xr:uid="{00000000-0005-0000-0000-000087080000}"/>
    <cellStyle name="20% - Accent2 3 6 2 3" xfId="1958" xr:uid="{00000000-0005-0000-0000-000088080000}"/>
    <cellStyle name="20% - Accent2 3 6 2 4" xfId="13556" xr:uid="{00000000-0005-0000-0000-000089080000}"/>
    <cellStyle name="20% - Accent2 3 6 2 5" xfId="13557" xr:uid="{00000000-0005-0000-0000-00008A080000}"/>
    <cellStyle name="20% - Accent2 3 6 3" xfId="1959" xr:uid="{00000000-0005-0000-0000-00008B080000}"/>
    <cellStyle name="20% - Accent2 3 6 4" xfId="1960" xr:uid="{00000000-0005-0000-0000-00008C080000}"/>
    <cellStyle name="20% - Accent2 3 6 5" xfId="13558" xr:uid="{00000000-0005-0000-0000-00008D080000}"/>
    <cellStyle name="20% - Accent2 3 6 6" xfId="13559" xr:uid="{00000000-0005-0000-0000-00008E080000}"/>
    <cellStyle name="20% - Accent2 3 6_Template A new" xfId="1961" xr:uid="{00000000-0005-0000-0000-00008F080000}"/>
    <cellStyle name="20% - Accent2 3 7" xfId="1962" xr:uid="{00000000-0005-0000-0000-000090080000}"/>
    <cellStyle name="20% - Accent2 3 7 2" xfId="1963" xr:uid="{00000000-0005-0000-0000-000091080000}"/>
    <cellStyle name="20% - Accent2 3 7 2 2" xfId="1964" xr:uid="{00000000-0005-0000-0000-000092080000}"/>
    <cellStyle name="20% - Accent2 3 7 2 3" xfId="1965" xr:uid="{00000000-0005-0000-0000-000093080000}"/>
    <cellStyle name="20% - Accent2 3 7 2 4" xfId="13560" xr:uid="{00000000-0005-0000-0000-000094080000}"/>
    <cellStyle name="20% - Accent2 3 7 2 5" xfId="13561" xr:uid="{00000000-0005-0000-0000-000095080000}"/>
    <cellStyle name="20% - Accent2 3 7 3" xfId="1966" xr:uid="{00000000-0005-0000-0000-000096080000}"/>
    <cellStyle name="20% - Accent2 3 7 4" xfId="1967" xr:uid="{00000000-0005-0000-0000-000097080000}"/>
    <cellStyle name="20% - Accent2 3 7 5" xfId="13562" xr:uid="{00000000-0005-0000-0000-000098080000}"/>
    <cellStyle name="20% - Accent2 3 7 6" xfId="13563" xr:uid="{00000000-0005-0000-0000-000099080000}"/>
    <cellStyle name="20% - Accent2 3 7_Template A new" xfId="1968" xr:uid="{00000000-0005-0000-0000-00009A080000}"/>
    <cellStyle name="20% - Accent2 3 8" xfId="1969" xr:uid="{00000000-0005-0000-0000-00009B080000}"/>
    <cellStyle name="20% - Accent2 3 8 2" xfId="1970" xr:uid="{00000000-0005-0000-0000-00009C080000}"/>
    <cellStyle name="20% - Accent2 3 8 2 2" xfId="1971" xr:uid="{00000000-0005-0000-0000-00009D080000}"/>
    <cellStyle name="20% - Accent2 3 8 2 3" xfId="1972" xr:uid="{00000000-0005-0000-0000-00009E080000}"/>
    <cellStyle name="20% - Accent2 3 8 2 4" xfId="13564" xr:uid="{00000000-0005-0000-0000-00009F080000}"/>
    <cellStyle name="20% - Accent2 3 8 2 5" xfId="13565" xr:uid="{00000000-0005-0000-0000-0000A0080000}"/>
    <cellStyle name="20% - Accent2 3 8 3" xfId="1973" xr:uid="{00000000-0005-0000-0000-0000A1080000}"/>
    <cellStyle name="20% - Accent2 3 8 4" xfId="1974" xr:uid="{00000000-0005-0000-0000-0000A2080000}"/>
    <cellStyle name="20% - Accent2 3 8 5" xfId="13566" xr:uid="{00000000-0005-0000-0000-0000A3080000}"/>
    <cellStyle name="20% - Accent2 3 8 6" xfId="13567" xr:uid="{00000000-0005-0000-0000-0000A4080000}"/>
    <cellStyle name="20% - Accent2 3 8_Template A new" xfId="1975" xr:uid="{00000000-0005-0000-0000-0000A5080000}"/>
    <cellStyle name="20% - Accent2 3 9" xfId="1976" xr:uid="{00000000-0005-0000-0000-0000A6080000}"/>
    <cellStyle name="20% - Accent2 3 9 2" xfId="1977" xr:uid="{00000000-0005-0000-0000-0000A7080000}"/>
    <cellStyle name="20% - Accent2 3 9 3" xfId="1978" xr:uid="{00000000-0005-0000-0000-0000A8080000}"/>
    <cellStyle name="20% - Accent2 3 9 4" xfId="13568" xr:uid="{00000000-0005-0000-0000-0000A9080000}"/>
    <cellStyle name="20% - Accent2 3 9 5" xfId="13569" xr:uid="{00000000-0005-0000-0000-0000AA080000}"/>
    <cellStyle name="20% - Accent2 3_ECO Targets" xfId="1979" xr:uid="{00000000-0005-0000-0000-0000AB080000}"/>
    <cellStyle name="20% - Accent2 30" xfId="1980" xr:uid="{00000000-0005-0000-0000-0000AC080000}"/>
    <cellStyle name="20% - Accent2 31" xfId="1981" xr:uid="{00000000-0005-0000-0000-0000AD080000}"/>
    <cellStyle name="20% - Accent2 32" xfId="1982" xr:uid="{00000000-0005-0000-0000-0000AE080000}"/>
    <cellStyle name="20% - Accent2 33" xfId="1983" xr:uid="{00000000-0005-0000-0000-0000AF080000}"/>
    <cellStyle name="20% - Accent2 34" xfId="1984" xr:uid="{00000000-0005-0000-0000-0000B0080000}"/>
    <cellStyle name="20% - Accent2 35" xfId="1985" xr:uid="{00000000-0005-0000-0000-0000B1080000}"/>
    <cellStyle name="20% - Accent2 36" xfId="1986" xr:uid="{00000000-0005-0000-0000-0000B2080000}"/>
    <cellStyle name="20% - Accent2 37" xfId="1987" xr:uid="{00000000-0005-0000-0000-0000B3080000}"/>
    <cellStyle name="20% - Accent2 38" xfId="1988" xr:uid="{00000000-0005-0000-0000-0000B4080000}"/>
    <cellStyle name="20% - Accent2 39" xfId="1989" xr:uid="{00000000-0005-0000-0000-0000B5080000}"/>
    <cellStyle name="20% - Accent2 4" xfId="1990" xr:uid="{00000000-0005-0000-0000-0000B6080000}"/>
    <cellStyle name="20% - Accent2 4 10" xfId="1991" xr:uid="{00000000-0005-0000-0000-0000B7080000}"/>
    <cellStyle name="20% - Accent2 4 11" xfId="1992" xr:uid="{00000000-0005-0000-0000-0000B8080000}"/>
    <cellStyle name="20% - Accent2 4 12" xfId="1993" xr:uid="{00000000-0005-0000-0000-0000B9080000}"/>
    <cellStyle name="20% - Accent2 4 13" xfId="13570" xr:uid="{00000000-0005-0000-0000-0000BA080000}"/>
    <cellStyle name="20% - Accent2 4 2" xfId="1994" xr:uid="{00000000-0005-0000-0000-0000BB080000}"/>
    <cellStyle name="20% - Accent2 4 2 2" xfId="1995" xr:uid="{00000000-0005-0000-0000-0000BC080000}"/>
    <cellStyle name="20% - Accent2 4 2 2 2" xfId="1996" xr:uid="{00000000-0005-0000-0000-0000BD080000}"/>
    <cellStyle name="20% - Accent2 4 2 2 3" xfId="1997" xr:uid="{00000000-0005-0000-0000-0000BE080000}"/>
    <cellStyle name="20% - Accent2 4 2 2 4" xfId="13571" xr:uid="{00000000-0005-0000-0000-0000BF080000}"/>
    <cellStyle name="20% - Accent2 4 2 2 5" xfId="13572" xr:uid="{00000000-0005-0000-0000-0000C0080000}"/>
    <cellStyle name="20% - Accent2 4 2 3" xfId="1998" xr:uid="{00000000-0005-0000-0000-0000C1080000}"/>
    <cellStyle name="20% - Accent2 4 2 4" xfId="1999" xr:uid="{00000000-0005-0000-0000-0000C2080000}"/>
    <cellStyle name="20% - Accent2 4 2 5" xfId="13573" xr:uid="{00000000-0005-0000-0000-0000C3080000}"/>
    <cellStyle name="20% - Accent2 4 2 6" xfId="13574" xr:uid="{00000000-0005-0000-0000-0000C4080000}"/>
    <cellStyle name="20% - Accent2 4 2_Template A new" xfId="2000" xr:uid="{00000000-0005-0000-0000-0000C5080000}"/>
    <cellStyle name="20% - Accent2 4 3" xfId="2001" xr:uid="{00000000-0005-0000-0000-0000C6080000}"/>
    <cellStyle name="20% - Accent2 4 3 2" xfId="2002" xr:uid="{00000000-0005-0000-0000-0000C7080000}"/>
    <cellStyle name="20% - Accent2 4 3 2 2" xfId="2003" xr:uid="{00000000-0005-0000-0000-0000C8080000}"/>
    <cellStyle name="20% - Accent2 4 3 2 3" xfId="2004" xr:uid="{00000000-0005-0000-0000-0000C9080000}"/>
    <cellStyle name="20% - Accent2 4 3 2 4" xfId="13575" xr:uid="{00000000-0005-0000-0000-0000CA080000}"/>
    <cellStyle name="20% - Accent2 4 3 2 5" xfId="13576" xr:uid="{00000000-0005-0000-0000-0000CB080000}"/>
    <cellStyle name="20% - Accent2 4 3 3" xfId="2005" xr:uid="{00000000-0005-0000-0000-0000CC080000}"/>
    <cellStyle name="20% - Accent2 4 3 4" xfId="2006" xr:uid="{00000000-0005-0000-0000-0000CD080000}"/>
    <cellStyle name="20% - Accent2 4 3 5" xfId="13577" xr:uid="{00000000-0005-0000-0000-0000CE080000}"/>
    <cellStyle name="20% - Accent2 4 3 6" xfId="13578" xr:uid="{00000000-0005-0000-0000-0000CF080000}"/>
    <cellStyle name="20% - Accent2 4 4" xfId="2007" xr:uid="{00000000-0005-0000-0000-0000D0080000}"/>
    <cellStyle name="20% - Accent2 4 4 2" xfId="2008" xr:uid="{00000000-0005-0000-0000-0000D1080000}"/>
    <cellStyle name="20% - Accent2 4 4 2 2" xfId="2009" xr:uid="{00000000-0005-0000-0000-0000D2080000}"/>
    <cellStyle name="20% - Accent2 4 4 2 3" xfId="2010" xr:uid="{00000000-0005-0000-0000-0000D3080000}"/>
    <cellStyle name="20% - Accent2 4 4 2 4" xfId="13579" xr:uid="{00000000-0005-0000-0000-0000D4080000}"/>
    <cellStyle name="20% - Accent2 4 4 2 5" xfId="13580" xr:uid="{00000000-0005-0000-0000-0000D5080000}"/>
    <cellStyle name="20% - Accent2 4 4 3" xfId="2011" xr:uid="{00000000-0005-0000-0000-0000D6080000}"/>
    <cellStyle name="20% - Accent2 4 4 4" xfId="2012" xr:uid="{00000000-0005-0000-0000-0000D7080000}"/>
    <cellStyle name="20% - Accent2 4 4 5" xfId="13581" xr:uid="{00000000-0005-0000-0000-0000D8080000}"/>
    <cellStyle name="20% - Accent2 4 4 6" xfId="13582" xr:uid="{00000000-0005-0000-0000-0000D9080000}"/>
    <cellStyle name="20% - Accent2 4 5" xfId="2013" xr:uid="{00000000-0005-0000-0000-0000DA080000}"/>
    <cellStyle name="20% - Accent2 4 5 2" xfId="2014" xr:uid="{00000000-0005-0000-0000-0000DB080000}"/>
    <cellStyle name="20% - Accent2 4 5 2 2" xfId="2015" xr:uid="{00000000-0005-0000-0000-0000DC080000}"/>
    <cellStyle name="20% - Accent2 4 5 2 3" xfId="2016" xr:uid="{00000000-0005-0000-0000-0000DD080000}"/>
    <cellStyle name="20% - Accent2 4 5 2 4" xfId="13583" xr:uid="{00000000-0005-0000-0000-0000DE080000}"/>
    <cellStyle name="20% - Accent2 4 5 2 5" xfId="13584" xr:uid="{00000000-0005-0000-0000-0000DF080000}"/>
    <cellStyle name="20% - Accent2 4 5 3" xfId="2017" xr:uid="{00000000-0005-0000-0000-0000E0080000}"/>
    <cellStyle name="20% - Accent2 4 5 4" xfId="2018" xr:uid="{00000000-0005-0000-0000-0000E1080000}"/>
    <cellStyle name="20% - Accent2 4 5 5" xfId="13585" xr:uid="{00000000-0005-0000-0000-0000E2080000}"/>
    <cellStyle name="20% - Accent2 4 5 6" xfId="13586" xr:uid="{00000000-0005-0000-0000-0000E3080000}"/>
    <cellStyle name="20% - Accent2 4 6" xfId="2019" xr:uid="{00000000-0005-0000-0000-0000E4080000}"/>
    <cellStyle name="20% - Accent2 4 6 2" xfId="2020" xr:uid="{00000000-0005-0000-0000-0000E5080000}"/>
    <cellStyle name="20% - Accent2 4 6 2 2" xfId="2021" xr:uid="{00000000-0005-0000-0000-0000E6080000}"/>
    <cellStyle name="20% - Accent2 4 6 2 3" xfId="2022" xr:uid="{00000000-0005-0000-0000-0000E7080000}"/>
    <cellStyle name="20% - Accent2 4 6 2 4" xfId="13587" xr:uid="{00000000-0005-0000-0000-0000E8080000}"/>
    <cellStyle name="20% - Accent2 4 6 2 5" xfId="13588" xr:uid="{00000000-0005-0000-0000-0000E9080000}"/>
    <cellStyle name="20% - Accent2 4 6 3" xfId="2023" xr:uid="{00000000-0005-0000-0000-0000EA080000}"/>
    <cellStyle name="20% - Accent2 4 6 4" xfId="2024" xr:uid="{00000000-0005-0000-0000-0000EB080000}"/>
    <cellStyle name="20% - Accent2 4 6 5" xfId="13589" xr:uid="{00000000-0005-0000-0000-0000EC080000}"/>
    <cellStyle name="20% - Accent2 4 6 6" xfId="13590" xr:uid="{00000000-0005-0000-0000-0000ED080000}"/>
    <cellStyle name="20% - Accent2 4 7" xfId="2025" xr:uid="{00000000-0005-0000-0000-0000EE080000}"/>
    <cellStyle name="20% - Accent2 4 7 2" xfId="2026" xr:uid="{00000000-0005-0000-0000-0000EF080000}"/>
    <cellStyle name="20% - Accent2 4 7 2 2" xfId="2027" xr:uid="{00000000-0005-0000-0000-0000F0080000}"/>
    <cellStyle name="20% - Accent2 4 7 2 3" xfId="2028" xr:uid="{00000000-0005-0000-0000-0000F1080000}"/>
    <cellStyle name="20% - Accent2 4 7 2 4" xfId="13591" xr:uid="{00000000-0005-0000-0000-0000F2080000}"/>
    <cellStyle name="20% - Accent2 4 7 2 5" xfId="13592" xr:uid="{00000000-0005-0000-0000-0000F3080000}"/>
    <cellStyle name="20% - Accent2 4 7 3" xfId="2029" xr:uid="{00000000-0005-0000-0000-0000F4080000}"/>
    <cellStyle name="20% - Accent2 4 7 4" xfId="2030" xr:uid="{00000000-0005-0000-0000-0000F5080000}"/>
    <cellStyle name="20% - Accent2 4 7 5" xfId="13593" xr:uid="{00000000-0005-0000-0000-0000F6080000}"/>
    <cellStyle name="20% - Accent2 4 7 6" xfId="13594" xr:uid="{00000000-0005-0000-0000-0000F7080000}"/>
    <cellStyle name="20% - Accent2 4 8" xfId="2031" xr:uid="{00000000-0005-0000-0000-0000F8080000}"/>
    <cellStyle name="20% - Accent2 4 8 2" xfId="2032" xr:uid="{00000000-0005-0000-0000-0000F9080000}"/>
    <cellStyle name="20% - Accent2 4 8 2 2" xfId="2033" xr:uid="{00000000-0005-0000-0000-0000FA080000}"/>
    <cellStyle name="20% - Accent2 4 8 2 3" xfId="2034" xr:uid="{00000000-0005-0000-0000-0000FB080000}"/>
    <cellStyle name="20% - Accent2 4 8 2 4" xfId="13595" xr:uid="{00000000-0005-0000-0000-0000FC080000}"/>
    <cellStyle name="20% - Accent2 4 8 2 5" xfId="13596" xr:uid="{00000000-0005-0000-0000-0000FD080000}"/>
    <cellStyle name="20% - Accent2 4 8 3" xfId="2035" xr:uid="{00000000-0005-0000-0000-0000FE080000}"/>
    <cellStyle name="20% - Accent2 4 8 4" xfId="2036" xr:uid="{00000000-0005-0000-0000-0000FF080000}"/>
    <cellStyle name="20% - Accent2 4 8 5" xfId="13597" xr:uid="{00000000-0005-0000-0000-000000090000}"/>
    <cellStyle name="20% - Accent2 4 8 6" xfId="13598" xr:uid="{00000000-0005-0000-0000-000001090000}"/>
    <cellStyle name="20% - Accent2 4 9" xfId="2037" xr:uid="{00000000-0005-0000-0000-000002090000}"/>
    <cellStyle name="20% - Accent2 4 9 2" xfId="2038" xr:uid="{00000000-0005-0000-0000-000003090000}"/>
    <cellStyle name="20% - Accent2 4 9 3" xfId="2039" xr:uid="{00000000-0005-0000-0000-000004090000}"/>
    <cellStyle name="20% - Accent2 4 9 4" xfId="13599" xr:uid="{00000000-0005-0000-0000-000005090000}"/>
    <cellStyle name="20% - Accent2 4 9 5" xfId="13600" xr:uid="{00000000-0005-0000-0000-000006090000}"/>
    <cellStyle name="20% - Accent2 4_ECO Targets" xfId="2040" xr:uid="{00000000-0005-0000-0000-000007090000}"/>
    <cellStyle name="20% - Accent2 40" xfId="2041" xr:uid="{00000000-0005-0000-0000-000008090000}"/>
    <cellStyle name="20% - Accent2 41" xfId="2042" xr:uid="{00000000-0005-0000-0000-000009090000}"/>
    <cellStyle name="20% - Accent2 42" xfId="2043" xr:uid="{00000000-0005-0000-0000-00000A090000}"/>
    <cellStyle name="20% - Accent2 43" xfId="2044" xr:uid="{00000000-0005-0000-0000-00000B090000}"/>
    <cellStyle name="20% - Accent2 44" xfId="2045" xr:uid="{00000000-0005-0000-0000-00000C090000}"/>
    <cellStyle name="20% - Accent2 45" xfId="2046" xr:uid="{00000000-0005-0000-0000-00000D090000}"/>
    <cellStyle name="20% - Accent2 46" xfId="2047" xr:uid="{00000000-0005-0000-0000-00000E090000}"/>
    <cellStyle name="20% - Accent2 47" xfId="2048" xr:uid="{00000000-0005-0000-0000-00000F090000}"/>
    <cellStyle name="20% - Accent2 48" xfId="2049" xr:uid="{00000000-0005-0000-0000-000010090000}"/>
    <cellStyle name="20% - Accent2 49" xfId="2050" xr:uid="{00000000-0005-0000-0000-000011090000}"/>
    <cellStyle name="20% - Accent2 5" xfId="2051" xr:uid="{00000000-0005-0000-0000-000012090000}"/>
    <cellStyle name="20% - Accent2 5 2" xfId="2052" xr:uid="{00000000-0005-0000-0000-000013090000}"/>
    <cellStyle name="20% - Accent2 5 2 2" xfId="2053" xr:uid="{00000000-0005-0000-0000-000014090000}"/>
    <cellStyle name="20% - Accent2 5 2 3" xfId="2054" xr:uid="{00000000-0005-0000-0000-000015090000}"/>
    <cellStyle name="20% - Accent2 5 2 4" xfId="13601" xr:uid="{00000000-0005-0000-0000-000016090000}"/>
    <cellStyle name="20% - Accent2 5 2 5" xfId="13602" xr:uid="{00000000-0005-0000-0000-000017090000}"/>
    <cellStyle name="20% - Accent2 5 3" xfId="2055" xr:uid="{00000000-0005-0000-0000-000018090000}"/>
    <cellStyle name="20% - Accent2 5 4" xfId="2056" xr:uid="{00000000-0005-0000-0000-000019090000}"/>
    <cellStyle name="20% - Accent2 5 5" xfId="13603" xr:uid="{00000000-0005-0000-0000-00001A090000}"/>
    <cellStyle name="20% - Accent2 5 6" xfId="13604" xr:uid="{00000000-0005-0000-0000-00001B090000}"/>
    <cellStyle name="20% - Accent2 5_Template A new" xfId="2057" xr:uid="{00000000-0005-0000-0000-00001C090000}"/>
    <cellStyle name="20% - Accent2 50" xfId="2058" xr:uid="{00000000-0005-0000-0000-00001D090000}"/>
    <cellStyle name="20% - Accent2 51" xfId="2059" xr:uid="{00000000-0005-0000-0000-00001E090000}"/>
    <cellStyle name="20% - Accent2 52" xfId="2060" xr:uid="{00000000-0005-0000-0000-00001F090000}"/>
    <cellStyle name="20% - Accent2 53" xfId="2061" xr:uid="{00000000-0005-0000-0000-000020090000}"/>
    <cellStyle name="20% - Accent2 54" xfId="2062" xr:uid="{00000000-0005-0000-0000-000021090000}"/>
    <cellStyle name="20% - Accent2 55" xfId="2063" xr:uid="{00000000-0005-0000-0000-000022090000}"/>
    <cellStyle name="20% - Accent2 56" xfId="2064" xr:uid="{00000000-0005-0000-0000-000023090000}"/>
    <cellStyle name="20% - Accent2 57" xfId="2065" xr:uid="{00000000-0005-0000-0000-000024090000}"/>
    <cellStyle name="20% - Accent2 58" xfId="2066" xr:uid="{00000000-0005-0000-0000-000025090000}"/>
    <cellStyle name="20% - Accent2 59" xfId="2067" xr:uid="{00000000-0005-0000-0000-000026090000}"/>
    <cellStyle name="20% - Accent2 6" xfId="2068" xr:uid="{00000000-0005-0000-0000-000027090000}"/>
    <cellStyle name="20% - Accent2 6 2" xfId="2069" xr:uid="{00000000-0005-0000-0000-000028090000}"/>
    <cellStyle name="20% - Accent2 6 2 2" xfId="2070" xr:uid="{00000000-0005-0000-0000-000029090000}"/>
    <cellStyle name="20% - Accent2 6 2 3" xfId="2071" xr:uid="{00000000-0005-0000-0000-00002A090000}"/>
    <cellStyle name="20% - Accent2 6 2 4" xfId="13605" xr:uid="{00000000-0005-0000-0000-00002B090000}"/>
    <cellStyle name="20% - Accent2 6 2 5" xfId="13606" xr:uid="{00000000-0005-0000-0000-00002C090000}"/>
    <cellStyle name="20% - Accent2 6 3" xfId="2072" xr:uid="{00000000-0005-0000-0000-00002D090000}"/>
    <cellStyle name="20% - Accent2 6 4" xfId="2073" xr:uid="{00000000-0005-0000-0000-00002E090000}"/>
    <cellStyle name="20% - Accent2 6 5" xfId="13607" xr:uid="{00000000-0005-0000-0000-00002F090000}"/>
    <cellStyle name="20% - Accent2 6 6" xfId="13608" xr:uid="{00000000-0005-0000-0000-000030090000}"/>
    <cellStyle name="20% - Accent2 6_Template A new" xfId="2074" xr:uid="{00000000-0005-0000-0000-000031090000}"/>
    <cellStyle name="20% - Accent2 60" xfId="2075" xr:uid="{00000000-0005-0000-0000-000032090000}"/>
    <cellStyle name="20% - Accent2 61" xfId="2076" xr:uid="{00000000-0005-0000-0000-000033090000}"/>
    <cellStyle name="20% - Accent2 62" xfId="2077" xr:uid="{00000000-0005-0000-0000-000034090000}"/>
    <cellStyle name="20% - Accent2 63" xfId="2078" xr:uid="{00000000-0005-0000-0000-000035090000}"/>
    <cellStyle name="20% - Accent2 64" xfId="2079" xr:uid="{00000000-0005-0000-0000-000036090000}"/>
    <cellStyle name="20% - Accent2 65" xfId="2080" xr:uid="{00000000-0005-0000-0000-000037090000}"/>
    <cellStyle name="20% - Accent2 7" xfId="2081" xr:uid="{00000000-0005-0000-0000-000038090000}"/>
    <cellStyle name="20% - Accent2 7 2" xfId="2082" xr:uid="{00000000-0005-0000-0000-000039090000}"/>
    <cellStyle name="20% - Accent2 7 2 2" xfId="2083" xr:uid="{00000000-0005-0000-0000-00003A090000}"/>
    <cellStyle name="20% - Accent2 7 2 3" xfId="2084" xr:uid="{00000000-0005-0000-0000-00003B090000}"/>
    <cellStyle name="20% - Accent2 7 2 4" xfId="13609" xr:uid="{00000000-0005-0000-0000-00003C090000}"/>
    <cellStyle name="20% - Accent2 7 2 5" xfId="13610" xr:uid="{00000000-0005-0000-0000-00003D090000}"/>
    <cellStyle name="20% - Accent2 7 3" xfId="2085" xr:uid="{00000000-0005-0000-0000-00003E090000}"/>
    <cellStyle name="20% - Accent2 7 4" xfId="2086" xr:uid="{00000000-0005-0000-0000-00003F090000}"/>
    <cellStyle name="20% - Accent2 7 5" xfId="13611" xr:uid="{00000000-0005-0000-0000-000040090000}"/>
    <cellStyle name="20% - Accent2 7 6" xfId="13612" xr:uid="{00000000-0005-0000-0000-000041090000}"/>
    <cellStyle name="20% - Accent2 7_Template A new" xfId="2087" xr:uid="{00000000-0005-0000-0000-000042090000}"/>
    <cellStyle name="20% - Accent2 8" xfId="2088" xr:uid="{00000000-0005-0000-0000-000043090000}"/>
    <cellStyle name="20% - Accent2 8 2" xfId="2089" xr:uid="{00000000-0005-0000-0000-000044090000}"/>
    <cellStyle name="20% - Accent2 8 2 2" xfId="2090" xr:uid="{00000000-0005-0000-0000-000045090000}"/>
    <cellStyle name="20% - Accent2 8 2 3" xfId="2091" xr:uid="{00000000-0005-0000-0000-000046090000}"/>
    <cellStyle name="20% - Accent2 8 2 4" xfId="13613" xr:uid="{00000000-0005-0000-0000-000047090000}"/>
    <cellStyle name="20% - Accent2 8 2 5" xfId="13614" xr:uid="{00000000-0005-0000-0000-000048090000}"/>
    <cellStyle name="20% - Accent2 8 3" xfId="2092" xr:uid="{00000000-0005-0000-0000-000049090000}"/>
    <cellStyle name="20% - Accent2 8 4" xfId="2093" xr:uid="{00000000-0005-0000-0000-00004A090000}"/>
    <cellStyle name="20% - Accent2 8 5" xfId="13615" xr:uid="{00000000-0005-0000-0000-00004B090000}"/>
    <cellStyle name="20% - Accent2 8 6" xfId="13616" xr:uid="{00000000-0005-0000-0000-00004C090000}"/>
    <cellStyle name="20% - Accent2 8_Template A new" xfId="2094" xr:uid="{00000000-0005-0000-0000-00004D090000}"/>
    <cellStyle name="20% - Accent2 9" xfId="2095" xr:uid="{00000000-0005-0000-0000-00004E090000}"/>
    <cellStyle name="20% - Accent2 9 2" xfId="2096" xr:uid="{00000000-0005-0000-0000-00004F090000}"/>
    <cellStyle name="20% - Accent2 9 2 2" xfId="2097" xr:uid="{00000000-0005-0000-0000-000050090000}"/>
    <cellStyle name="20% - Accent2 9 2 3" xfId="2098" xr:uid="{00000000-0005-0000-0000-000051090000}"/>
    <cellStyle name="20% - Accent2 9 2 4" xfId="13617" xr:uid="{00000000-0005-0000-0000-000052090000}"/>
    <cellStyle name="20% - Accent2 9 2 5" xfId="13618" xr:uid="{00000000-0005-0000-0000-000053090000}"/>
    <cellStyle name="20% - Accent2 9 3" xfId="2099" xr:uid="{00000000-0005-0000-0000-000054090000}"/>
    <cellStyle name="20% - Accent2 9 4" xfId="2100" xr:uid="{00000000-0005-0000-0000-000055090000}"/>
    <cellStyle name="20% - Accent2 9 5" xfId="13619" xr:uid="{00000000-0005-0000-0000-000056090000}"/>
    <cellStyle name="20% - Accent2 9 6" xfId="13620" xr:uid="{00000000-0005-0000-0000-000057090000}"/>
    <cellStyle name="20% - Accent2 9_Template A new" xfId="2101" xr:uid="{00000000-0005-0000-0000-000058090000}"/>
    <cellStyle name="20% - Accent3 10" xfId="2102" xr:uid="{00000000-0005-0000-0000-000059090000}"/>
    <cellStyle name="20% - Accent3 10 2" xfId="2103" xr:uid="{00000000-0005-0000-0000-00005A090000}"/>
    <cellStyle name="20% - Accent3 10 2 2" xfId="2104" xr:uid="{00000000-0005-0000-0000-00005B090000}"/>
    <cellStyle name="20% - Accent3 10 2 3" xfId="2105" xr:uid="{00000000-0005-0000-0000-00005C090000}"/>
    <cellStyle name="20% - Accent3 10 2 4" xfId="13621" xr:uid="{00000000-0005-0000-0000-00005D090000}"/>
    <cellStyle name="20% - Accent3 10 2 5" xfId="13622" xr:uid="{00000000-0005-0000-0000-00005E090000}"/>
    <cellStyle name="20% - Accent3 10 3" xfId="2106" xr:uid="{00000000-0005-0000-0000-00005F090000}"/>
    <cellStyle name="20% - Accent3 10 4" xfId="2107" xr:uid="{00000000-0005-0000-0000-000060090000}"/>
    <cellStyle name="20% - Accent3 10 5" xfId="13623" xr:uid="{00000000-0005-0000-0000-000061090000}"/>
    <cellStyle name="20% - Accent3 10 6" xfId="13624" xr:uid="{00000000-0005-0000-0000-000062090000}"/>
    <cellStyle name="20% - Accent3 10_Template A new" xfId="2108" xr:uid="{00000000-0005-0000-0000-000063090000}"/>
    <cellStyle name="20% - Accent3 11" xfId="2109" xr:uid="{00000000-0005-0000-0000-000064090000}"/>
    <cellStyle name="20% - Accent3 11 2" xfId="2110" xr:uid="{00000000-0005-0000-0000-000065090000}"/>
    <cellStyle name="20% - Accent3 11 2 2" xfId="2111" xr:uid="{00000000-0005-0000-0000-000066090000}"/>
    <cellStyle name="20% - Accent3 11 2 3" xfId="2112" xr:uid="{00000000-0005-0000-0000-000067090000}"/>
    <cellStyle name="20% - Accent3 11 2 4" xfId="13625" xr:uid="{00000000-0005-0000-0000-000068090000}"/>
    <cellStyle name="20% - Accent3 11 2 5" xfId="13626" xr:uid="{00000000-0005-0000-0000-000069090000}"/>
    <cellStyle name="20% - Accent3 11 3" xfId="2113" xr:uid="{00000000-0005-0000-0000-00006A090000}"/>
    <cellStyle name="20% - Accent3 11 4" xfId="2114" xr:uid="{00000000-0005-0000-0000-00006B090000}"/>
    <cellStyle name="20% - Accent3 11 5" xfId="13627" xr:uid="{00000000-0005-0000-0000-00006C090000}"/>
    <cellStyle name="20% - Accent3 11 6" xfId="13628" xr:uid="{00000000-0005-0000-0000-00006D090000}"/>
    <cellStyle name="20% - Accent3 11_Template A new" xfId="2115" xr:uid="{00000000-0005-0000-0000-00006E090000}"/>
    <cellStyle name="20% - Accent3 12" xfId="2116" xr:uid="{00000000-0005-0000-0000-00006F090000}"/>
    <cellStyle name="20% - Accent3 12 2" xfId="2117" xr:uid="{00000000-0005-0000-0000-000070090000}"/>
    <cellStyle name="20% - Accent3 12 2 2" xfId="2118" xr:uid="{00000000-0005-0000-0000-000071090000}"/>
    <cellStyle name="20% - Accent3 12 2 3" xfId="2119" xr:uid="{00000000-0005-0000-0000-000072090000}"/>
    <cellStyle name="20% - Accent3 12 2 4" xfId="13629" xr:uid="{00000000-0005-0000-0000-000073090000}"/>
    <cellStyle name="20% - Accent3 12 2 5" xfId="13630" xr:uid="{00000000-0005-0000-0000-000074090000}"/>
    <cellStyle name="20% - Accent3 12 3" xfId="2120" xr:uid="{00000000-0005-0000-0000-000075090000}"/>
    <cellStyle name="20% - Accent3 12 4" xfId="2121" xr:uid="{00000000-0005-0000-0000-000076090000}"/>
    <cellStyle name="20% - Accent3 12 5" xfId="13631" xr:uid="{00000000-0005-0000-0000-000077090000}"/>
    <cellStyle name="20% - Accent3 12 6" xfId="13632" xr:uid="{00000000-0005-0000-0000-000078090000}"/>
    <cellStyle name="20% - Accent3 12_Template A new" xfId="2122" xr:uid="{00000000-0005-0000-0000-000079090000}"/>
    <cellStyle name="20% - Accent3 13" xfId="2123" xr:uid="{00000000-0005-0000-0000-00007A090000}"/>
    <cellStyle name="20% - Accent3 13 2" xfId="2124" xr:uid="{00000000-0005-0000-0000-00007B090000}"/>
    <cellStyle name="20% - Accent3 13 2 2" xfId="2125" xr:uid="{00000000-0005-0000-0000-00007C090000}"/>
    <cellStyle name="20% - Accent3 13 2 3" xfId="2126" xr:uid="{00000000-0005-0000-0000-00007D090000}"/>
    <cellStyle name="20% - Accent3 13 2 4" xfId="13633" xr:uid="{00000000-0005-0000-0000-00007E090000}"/>
    <cellStyle name="20% - Accent3 13 2 5" xfId="13634" xr:uid="{00000000-0005-0000-0000-00007F090000}"/>
    <cellStyle name="20% - Accent3 13 3" xfId="2127" xr:uid="{00000000-0005-0000-0000-000080090000}"/>
    <cellStyle name="20% - Accent3 13 4" xfId="2128" xr:uid="{00000000-0005-0000-0000-000081090000}"/>
    <cellStyle name="20% - Accent3 13 5" xfId="13635" xr:uid="{00000000-0005-0000-0000-000082090000}"/>
    <cellStyle name="20% - Accent3 13 6" xfId="13636" xr:uid="{00000000-0005-0000-0000-000083090000}"/>
    <cellStyle name="20% - Accent3 13_Template A new" xfId="2129" xr:uid="{00000000-0005-0000-0000-000084090000}"/>
    <cellStyle name="20% - Accent3 14" xfId="2130" xr:uid="{00000000-0005-0000-0000-000085090000}"/>
    <cellStyle name="20% - Accent3 14 2" xfId="2131" xr:uid="{00000000-0005-0000-0000-000086090000}"/>
    <cellStyle name="20% - Accent3 14 2 2" xfId="2132" xr:uid="{00000000-0005-0000-0000-000087090000}"/>
    <cellStyle name="20% - Accent3 14 2 3" xfId="2133" xr:uid="{00000000-0005-0000-0000-000088090000}"/>
    <cellStyle name="20% - Accent3 14 2 4" xfId="13637" xr:uid="{00000000-0005-0000-0000-000089090000}"/>
    <cellStyle name="20% - Accent3 14 2 5" xfId="13638" xr:uid="{00000000-0005-0000-0000-00008A090000}"/>
    <cellStyle name="20% - Accent3 14 3" xfId="2134" xr:uid="{00000000-0005-0000-0000-00008B090000}"/>
    <cellStyle name="20% - Accent3 14 4" xfId="2135" xr:uid="{00000000-0005-0000-0000-00008C090000}"/>
    <cellStyle name="20% - Accent3 14 5" xfId="13639" xr:uid="{00000000-0005-0000-0000-00008D090000}"/>
    <cellStyle name="20% - Accent3 14 6" xfId="13640" xr:uid="{00000000-0005-0000-0000-00008E090000}"/>
    <cellStyle name="20% - Accent3 14_Template A new" xfId="2136" xr:uid="{00000000-0005-0000-0000-00008F090000}"/>
    <cellStyle name="20% - Accent3 15" xfId="2137" xr:uid="{00000000-0005-0000-0000-000090090000}"/>
    <cellStyle name="20% - Accent3 15 2" xfId="2138" xr:uid="{00000000-0005-0000-0000-000091090000}"/>
    <cellStyle name="20% - Accent3 15 2 2" xfId="2139" xr:uid="{00000000-0005-0000-0000-000092090000}"/>
    <cellStyle name="20% - Accent3 15 2 3" xfId="2140" xr:uid="{00000000-0005-0000-0000-000093090000}"/>
    <cellStyle name="20% - Accent3 15 2 4" xfId="13641" xr:uid="{00000000-0005-0000-0000-000094090000}"/>
    <cellStyle name="20% - Accent3 15 2 5" xfId="13642" xr:uid="{00000000-0005-0000-0000-000095090000}"/>
    <cellStyle name="20% - Accent3 15 3" xfId="2141" xr:uid="{00000000-0005-0000-0000-000096090000}"/>
    <cellStyle name="20% - Accent3 15 4" xfId="2142" xr:uid="{00000000-0005-0000-0000-000097090000}"/>
    <cellStyle name="20% - Accent3 15 5" xfId="13643" xr:uid="{00000000-0005-0000-0000-000098090000}"/>
    <cellStyle name="20% - Accent3 15 6" xfId="13644" xr:uid="{00000000-0005-0000-0000-000099090000}"/>
    <cellStyle name="20% - Accent3 15_Template A new" xfId="2143" xr:uid="{00000000-0005-0000-0000-00009A090000}"/>
    <cellStyle name="20% - Accent3 16" xfId="2144" xr:uid="{00000000-0005-0000-0000-00009B090000}"/>
    <cellStyle name="20% - Accent3 16 2" xfId="2145" xr:uid="{00000000-0005-0000-0000-00009C090000}"/>
    <cellStyle name="20% - Accent3 16 2 2" xfId="2146" xr:uid="{00000000-0005-0000-0000-00009D090000}"/>
    <cellStyle name="20% - Accent3 16 2 3" xfId="2147" xr:uid="{00000000-0005-0000-0000-00009E090000}"/>
    <cellStyle name="20% - Accent3 16 2 4" xfId="13645" xr:uid="{00000000-0005-0000-0000-00009F090000}"/>
    <cellStyle name="20% - Accent3 16 2 5" xfId="13646" xr:uid="{00000000-0005-0000-0000-0000A0090000}"/>
    <cellStyle name="20% - Accent3 16 3" xfId="2148" xr:uid="{00000000-0005-0000-0000-0000A1090000}"/>
    <cellStyle name="20% - Accent3 16 4" xfId="2149" xr:uid="{00000000-0005-0000-0000-0000A2090000}"/>
    <cellStyle name="20% - Accent3 16 5" xfId="13647" xr:uid="{00000000-0005-0000-0000-0000A3090000}"/>
    <cellStyle name="20% - Accent3 16 6" xfId="13648" xr:uid="{00000000-0005-0000-0000-0000A4090000}"/>
    <cellStyle name="20% - Accent3 16_Template A new" xfId="2150" xr:uid="{00000000-0005-0000-0000-0000A5090000}"/>
    <cellStyle name="20% - Accent3 17" xfId="2151" xr:uid="{00000000-0005-0000-0000-0000A6090000}"/>
    <cellStyle name="20% - Accent3 17 2" xfId="2152" xr:uid="{00000000-0005-0000-0000-0000A7090000}"/>
    <cellStyle name="20% - Accent3 17 3" xfId="2153" xr:uid="{00000000-0005-0000-0000-0000A8090000}"/>
    <cellStyle name="20% - Accent3 17 4" xfId="13649" xr:uid="{00000000-0005-0000-0000-0000A9090000}"/>
    <cellStyle name="20% - Accent3 17 5" xfId="13650" xr:uid="{00000000-0005-0000-0000-0000AA090000}"/>
    <cellStyle name="20% - Accent3 18" xfId="2154" xr:uid="{00000000-0005-0000-0000-0000AB090000}"/>
    <cellStyle name="20% - Accent3 18 2" xfId="13651" xr:uid="{00000000-0005-0000-0000-0000AC090000}"/>
    <cellStyle name="20% - Accent3 19" xfId="2155" xr:uid="{00000000-0005-0000-0000-0000AD090000}"/>
    <cellStyle name="20% - Accent3 2" xfId="2156" xr:uid="{00000000-0005-0000-0000-0000AE090000}"/>
    <cellStyle name="20% - Accent3 2 10" xfId="2157" xr:uid="{00000000-0005-0000-0000-0000AF090000}"/>
    <cellStyle name="20% - Accent3 2 10 2" xfId="2158" xr:uid="{00000000-0005-0000-0000-0000B0090000}"/>
    <cellStyle name="20% - Accent3 2 10 2 2" xfId="2159" xr:uid="{00000000-0005-0000-0000-0000B1090000}"/>
    <cellStyle name="20% - Accent3 2 10 2 3" xfId="2160" xr:uid="{00000000-0005-0000-0000-0000B2090000}"/>
    <cellStyle name="20% - Accent3 2 10 2 4" xfId="13652" xr:uid="{00000000-0005-0000-0000-0000B3090000}"/>
    <cellStyle name="20% - Accent3 2 10 2 5" xfId="13653" xr:uid="{00000000-0005-0000-0000-0000B4090000}"/>
    <cellStyle name="20% - Accent3 2 10 3" xfId="2161" xr:uid="{00000000-0005-0000-0000-0000B5090000}"/>
    <cellStyle name="20% - Accent3 2 10 4" xfId="2162" xr:uid="{00000000-0005-0000-0000-0000B6090000}"/>
    <cellStyle name="20% - Accent3 2 10 5" xfId="13654" xr:uid="{00000000-0005-0000-0000-0000B7090000}"/>
    <cellStyle name="20% - Accent3 2 10 6" xfId="13655" xr:uid="{00000000-0005-0000-0000-0000B8090000}"/>
    <cellStyle name="20% - Accent3 2 10_Template A new" xfId="2163" xr:uid="{00000000-0005-0000-0000-0000B9090000}"/>
    <cellStyle name="20% - Accent3 2 11" xfId="2164" xr:uid="{00000000-0005-0000-0000-0000BA090000}"/>
    <cellStyle name="20% - Accent3 2 11 2" xfId="2165" xr:uid="{00000000-0005-0000-0000-0000BB090000}"/>
    <cellStyle name="20% - Accent3 2 11 2 2" xfId="2166" xr:uid="{00000000-0005-0000-0000-0000BC090000}"/>
    <cellStyle name="20% - Accent3 2 11 2 3" xfId="2167" xr:uid="{00000000-0005-0000-0000-0000BD090000}"/>
    <cellStyle name="20% - Accent3 2 11 2 4" xfId="13656" xr:uid="{00000000-0005-0000-0000-0000BE090000}"/>
    <cellStyle name="20% - Accent3 2 11 2 5" xfId="13657" xr:uid="{00000000-0005-0000-0000-0000BF090000}"/>
    <cellStyle name="20% - Accent3 2 11 3" xfId="2168" xr:uid="{00000000-0005-0000-0000-0000C0090000}"/>
    <cellStyle name="20% - Accent3 2 11 4" xfId="2169" xr:uid="{00000000-0005-0000-0000-0000C1090000}"/>
    <cellStyle name="20% - Accent3 2 11 5" xfId="13658" xr:uid="{00000000-0005-0000-0000-0000C2090000}"/>
    <cellStyle name="20% - Accent3 2 11 6" xfId="13659" xr:uid="{00000000-0005-0000-0000-0000C3090000}"/>
    <cellStyle name="20% - Accent3 2 12" xfId="2170" xr:uid="{00000000-0005-0000-0000-0000C4090000}"/>
    <cellStyle name="20% - Accent3 2 12 2" xfId="2171" xr:uid="{00000000-0005-0000-0000-0000C5090000}"/>
    <cellStyle name="20% - Accent3 2 12 2 2" xfId="2172" xr:uid="{00000000-0005-0000-0000-0000C6090000}"/>
    <cellStyle name="20% - Accent3 2 12 2 3" xfId="2173" xr:uid="{00000000-0005-0000-0000-0000C7090000}"/>
    <cellStyle name="20% - Accent3 2 12 2 4" xfId="13660" xr:uid="{00000000-0005-0000-0000-0000C8090000}"/>
    <cellStyle name="20% - Accent3 2 12 2 5" xfId="13661" xr:uid="{00000000-0005-0000-0000-0000C9090000}"/>
    <cellStyle name="20% - Accent3 2 12 3" xfId="2174" xr:uid="{00000000-0005-0000-0000-0000CA090000}"/>
    <cellStyle name="20% - Accent3 2 12 4" xfId="2175" xr:uid="{00000000-0005-0000-0000-0000CB090000}"/>
    <cellStyle name="20% - Accent3 2 12 5" xfId="13662" xr:uid="{00000000-0005-0000-0000-0000CC090000}"/>
    <cellStyle name="20% - Accent3 2 12 6" xfId="13663" xr:uid="{00000000-0005-0000-0000-0000CD090000}"/>
    <cellStyle name="20% - Accent3 2 13" xfId="2176" xr:uid="{00000000-0005-0000-0000-0000CE090000}"/>
    <cellStyle name="20% - Accent3 2 13 2" xfId="2177" xr:uid="{00000000-0005-0000-0000-0000CF090000}"/>
    <cellStyle name="20% - Accent3 2 13 2 2" xfId="2178" xr:uid="{00000000-0005-0000-0000-0000D0090000}"/>
    <cellStyle name="20% - Accent3 2 13 2 3" xfId="2179" xr:uid="{00000000-0005-0000-0000-0000D1090000}"/>
    <cellStyle name="20% - Accent3 2 13 2 4" xfId="13664" xr:uid="{00000000-0005-0000-0000-0000D2090000}"/>
    <cellStyle name="20% - Accent3 2 13 2 5" xfId="13665" xr:uid="{00000000-0005-0000-0000-0000D3090000}"/>
    <cellStyle name="20% - Accent3 2 13 3" xfId="2180" xr:uid="{00000000-0005-0000-0000-0000D4090000}"/>
    <cellStyle name="20% - Accent3 2 13 4" xfId="2181" xr:uid="{00000000-0005-0000-0000-0000D5090000}"/>
    <cellStyle name="20% - Accent3 2 13 5" xfId="13666" xr:uid="{00000000-0005-0000-0000-0000D6090000}"/>
    <cellStyle name="20% - Accent3 2 13 6" xfId="13667" xr:uid="{00000000-0005-0000-0000-0000D7090000}"/>
    <cellStyle name="20% - Accent3 2 14" xfId="2182" xr:uid="{00000000-0005-0000-0000-0000D8090000}"/>
    <cellStyle name="20% - Accent3 2 14 2" xfId="2183" xr:uid="{00000000-0005-0000-0000-0000D9090000}"/>
    <cellStyle name="20% - Accent3 2 14 2 2" xfId="2184" xr:uid="{00000000-0005-0000-0000-0000DA090000}"/>
    <cellStyle name="20% - Accent3 2 14 2 3" xfId="2185" xr:uid="{00000000-0005-0000-0000-0000DB090000}"/>
    <cellStyle name="20% - Accent3 2 14 2 4" xfId="13668" xr:uid="{00000000-0005-0000-0000-0000DC090000}"/>
    <cellStyle name="20% - Accent3 2 14 2 5" xfId="13669" xr:uid="{00000000-0005-0000-0000-0000DD090000}"/>
    <cellStyle name="20% - Accent3 2 14 3" xfId="2186" xr:uid="{00000000-0005-0000-0000-0000DE090000}"/>
    <cellStyle name="20% - Accent3 2 14 4" xfId="2187" xr:uid="{00000000-0005-0000-0000-0000DF090000}"/>
    <cellStyle name="20% - Accent3 2 14 5" xfId="13670" xr:uid="{00000000-0005-0000-0000-0000E0090000}"/>
    <cellStyle name="20% - Accent3 2 14 6" xfId="13671" xr:uid="{00000000-0005-0000-0000-0000E1090000}"/>
    <cellStyle name="20% - Accent3 2 15" xfId="2188" xr:uid="{00000000-0005-0000-0000-0000E2090000}"/>
    <cellStyle name="20% - Accent3 2 15 2" xfId="2189" xr:uid="{00000000-0005-0000-0000-0000E3090000}"/>
    <cellStyle name="20% - Accent3 2 15 3" xfId="2190" xr:uid="{00000000-0005-0000-0000-0000E4090000}"/>
    <cellStyle name="20% - Accent3 2 15 4" xfId="13672" xr:uid="{00000000-0005-0000-0000-0000E5090000}"/>
    <cellStyle name="20% - Accent3 2 15 5" xfId="13673" xr:uid="{00000000-0005-0000-0000-0000E6090000}"/>
    <cellStyle name="20% - Accent3 2 16" xfId="2191" xr:uid="{00000000-0005-0000-0000-0000E7090000}"/>
    <cellStyle name="20% - Accent3 2 17" xfId="2192" xr:uid="{00000000-0005-0000-0000-0000E8090000}"/>
    <cellStyle name="20% - Accent3 2 18" xfId="2193" xr:uid="{00000000-0005-0000-0000-0000E9090000}"/>
    <cellStyle name="20% - Accent3 2 19" xfId="13674" xr:uid="{00000000-0005-0000-0000-0000EA090000}"/>
    <cellStyle name="20% - Accent3 2 2" xfId="2194" xr:uid="{00000000-0005-0000-0000-0000EB090000}"/>
    <cellStyle name="20% - Accent3 2 2 2" xfId="2195" xr:uid="{00000000-0005-0000-0000-0000EC090000}"/>
    <cellStyle name="20% - Accent3 2 2 2 2" xfId="2196" xr:uid="{00000000-0005-0000-0000-0000ED090000}"/>
    <cellStyle name="20% - Accent3 2 2 2 3" xfId="2197" xr:uid="{00000000-0005-0000-0000-0000EE090000}"/>
    <cellStyle name="20% - Accent3 2 2 2 4" xfId="13675" xr:uid="{00000000-0005-0000-0000-0000EF090000}"/>
    <cellStyle name="20% - Accent3 2 2 2 5" xfId="13676" xr:uid="{00000000-0005-0000-0000-0000F0090000}"/>
    <cellStyle name="20% - Accent3 2 2 3" xfId="2198" xr:uid="{00000000-0005-0000-0000-0000F1090000}"/>
    <cellStyle name="20% - Accent3 2 2 4" xfId="2199" xr:uid="{00000000-0005-0000-0000-0000F2090000}"/>
    <cellStyle name="20% - Accent3 2 2 5" xfId="2200" xr:uid="{00000000-0005-0000-0000-0000F3090000}"/>
    <cellStyle name="20% - Accent3 2 2 6" xfId="13677" xr:uid="{00000000-0005-0000-0000-0000F4090000}"/>
    <cellStyle name="20% - Accent3 2 2_Template A new" xfId="2201" xr:uid="{00000000-0005-0000-0000-0000F5090000}"/>
    <cellStyle name="20% - Accent3 2 3" xfId="2202" xr:uid="{00000000-0005-0000-0000-0000F6090000}"/>
    <cellStyle name="20% - Accent3 2 3 2" xfId="2203" xr:uid="{00000000-0005-0000-0000-0000F7090000}"/>
    <cellStyle name="20% - Accent3 2 3 2 2" xfId="2204" xr:uid="{00000000-0005-0000-0000-0000F8090000}"/>
    <cellStyle name="20% - Accent3 2 3 2 3" xfId="2205" xr:uid="{00000000-0005-0000-0000-0000F9090000}"/>
    <cellStyle name="20% - Accent3 2 3 2 4" xfId="13678" xr:uid="{00000000-0005-0000-0000-0000FA090000}"/>
    <cellStyle name="20% - Accent3 2 3 2 5" xfId="13679" xr:uid="{00000000-0005-0000-0000-0000FB090000}"/>
    <cellStyle name="20% - Accent3 2 3 3" xfId="2206" xr:uid="{00000000-0005-0000-0000-0000FC090000}"/>
    <cellStyle name="20% - Accent3 2 3 4" xfId="2207" xr:uid="{00000000-0005-0000-0000-0000FD090000}"/>
    <cellStyle name="20% - Accent3 2 3 5" xfId="2208" xr:uid="{00000000-0005-0000-0000-0000FE090000}"/>
    <cellStyle name="20% - Accent3 2 3 6" xfId="13680" xr:uid="{00000000-0005-0000-0000-0000FF090000}"/>
    <cellStyle name="20% - Accent3 2 3_Template A new" xfId="2209" xr:uid="{00000000-0005-0000-0000-0000000A0000}"/>
    <cellStyle name="20% - Accent3 2 4" xfId="2210" xr:uid="{00000000-0005-0000-0000-0000010A0000}"/>
    <cellStyle name="20% - Accent3 2 4 2" xfId="2211" xr:uid="{00000000-0005-0000-0000-0000020A0000}"/>
    <cellStyle name="20% - Accent3 2 4 2 2" xfId="2212" xr:uid="{00000000-0005-0000-0000-0000030A0000}"/>
    <cellStyle name="20% - Accent3 2 4 2 3" xfId="2213" xr:uid="{00000000-0005-0000-0000-0000040A0000}"/>
    <cellStyle name="20% - Accent3 2 4 2 4" xfId="13681" xr:uid="{00000000-0005-0000-0000-0000050A0000}"/>
    <cellStyle name="20% - Accent3 2 4 2 5" xfId="13682" xr:uid="{00000000-0005-0000-0000-0000060A0000}"/>
    <cellStyle name="20% - Accent3 2 4 3" xfId="2214" xr:uid="{00000000-0005-0000-0000-0000070A0000}"/>
    <cellStyle name="20% - Accent3 2 4 4" xfId="2215" xr:uid="{00000000-0005-0000-0000-0000080A0000}"/>
    <cellStyle name="20% - Accent3 2 4 5" xfId="2216" xr:uid="{00000000-0005-0000-0000-0000090A0000}"/>
    <cellStyle name="20% - Accent3 2 4 6" xfId="13683" xr:uid="{00000000-0005-0000-0000-00000A0A0000}"/>
    <cellStyle name="20% - Accent3 2 4_Template A new" xfId="2217" xr:uid="{00000000-0005-0000-0000-00000B0A0000}"/>
    <cellStyle name="20% - Accent3 2 5" xfId="2218" xr:uid="{00000000-0005-0000-0000-00000C0A0000}"/>
    <cellStyle name="20% - Accent3 2 5 2" xfId="2219" xr:uid="{00000000-0005-0000-0000-00000D0A0000}"/>
    <cellStyle name="20% - Accent3 2 5 2 2" xfId="2220" xr:uid="{00000000-0005-0000-0000-00000E0A0000}"/>
    <cellStyle name="20% - Accent3 2 5 2 3" xfId="2221" xr:uid="{00000000-0005-0000-0000-00000F0A0000}"/>
    <cellStyle name="20% - Accent3 2 5 2 4" xfId="13684" xr:uid="{00000000-0005-0000-0000-0000100A0000}"/>
    <cellStyle name="20% - Accent3 2 5 2 5" xfId="13685" xr:uid="{00000000-0005-0000-0000-0000110A0000}"/>
    <cellStyle name="20% - Accent3 2 5 3" xfId="2222" xr:uid="{00000000-0005-0000-0000-0000120A0000}"/>
    <cellStyle name="20% - Accent3 2 5 4" xfId="2223" xr:uid="{00000000-0005-0000-0000-0000130A0000}"/>
    <cellStyle name="20% - Accent3 2 5 5" xfId="2224" xr:uid="{00000000-0005-0000-0000-0000140A0000}"/>
    <cellStyle name="20% - Accent3 2 5 6" xfId="13686" xr:uid="{00000000-0005-0000-0000-0000150A0000}"/>
    <cellStyle name="20% - Accent3 2 5_Template A new" xfId="2225" xr:uid="{00000000-0005-0000-0000-0000160A0000}"/>
    <cellStyle name="20% - Accent3 2 6" xfId="2226" xr:uid="{00000000-0005-0000-0000-0000170A0000}"/>
    <cellStyle name="20% - Accent3 2 6 2" xfId="2227" xr:uid="{00000000-0005-0000-0000-0000180A0000}"/>
    <cellStyle name="20% - Accent3 2 6 2 2" xfId="2228" xr:uid="{00000000-0005-0000-0000-0000190A0000}"/>
    <cellStyle name="20% - Accent3 2 6 2 3" xfId="2229" xr:uid="{00000000-0005-0000-0000-00001A0A0000}"/>
    <cellStyle name="20% - Accent3 2 6 2 4" xfId="13687" xr:uid="{00000000-0005-0000-0000-00001B0A0000}"/>
    <cellStyle name="20% - Accent3 2 6 2 5" xfId="13688" xr:uid="{00000000-0005-0000-0000-00001C0A0000}"/>
    <cellStyle name="20% - Accent3 2 6 3" xfId="2230" xr:uid="{00000000-0005-0000-0000-00001D0A0000}"/>
    <cellStyle name="20% - Accent3 2 6 4" xfId="2231" xr:uid="{00000000-0005-0000-0000-00001E0A0000}"/>
    <cellStyle name="20% - Accent3 2 6 5" xfId="13689" xr:uid="{00000000-0005-0000-0000-00001F0A0000}"/>
    <cellStyle name="20% - Accent3 2 6 6" xfId="13690" xr:uid="{00000000-0005-0000-0000-0000200A0000}"/>
    <cellStyle name="20% - Accent3 2 6_Template A new" xfId="2232" xr:uid="{00000000-0005-0000-0000-0000210A0000}"/>
    <cellStyle name="20% - Accent3 2 7" xfId="2233" xr:uid="{00000000-0005-0000-0000-0000220A0000}"/>
    <cellStyle name="20% - Accent3 2 7 2" xfId="2234" xr:uid="{00000000-0005-0000-0000-0000230A0000}"/>
    <cellStyle name="20% - Accent3 2 7 2 2" xfId="2235" xr:uid="{00000000-0005-0000-0000-0000240A0000}"/>
    <cellStyle name="20% - Accent3 2 7 2 3" xfId="2236" xr:uid="{00000000-0005-0000-0000-0000250A0000}"/>
    <cellStyle name="20% - Accent3 2 7 2 4" xfId="13691" xr:uid="{00000000-0005-0000-0000-0000260A0000}"/>
    <cellStyle name="20% - Accent3 2 7 2 5" xfId="13692" xr:uid="{00000000-0005-0000-0000-0000270A0000}"/>
    <cellStyle name="20% - Accent3 2 7 3" xfId="2237" xr:uid="{00000000-0005-0000-0000-0000280A0000}"/>
    <cellStyle name="20% - Accent3 2 7 4" xfId="2238" xr:uid="{00000000-0005-0000-0000-0000290A0000}"/>
    <cellStyle name="20% - Accent3 2 7 5" xfId="13693" xr:uid="{00000000-0005-0000-0000-00002A0A0000}"/>
    <cellStyle name="20% - Accent3 2 7 6" xfId="13694" xr:uid="{00000000-0005-0000-0000-00002B0A0000}"/>
    <cellStyle name="20% - Accent3 2 7_Template A new" xfId="2239" xr:uid="{00000000-0005-0000-0000-00002C0A0000}"/>
    <cellStyle name="20% - Accent3 2 8" xfId="2240" xr:uid="{00000000-0005-0000-0000-00002D0A0000}"/>
    <cellStyle name="20% - Accent3 2 8 2" xfId="2241" xr:uid="{00000000-0005-0000-0000-00002E0A0000}"/>
    <cellStyle name="20% - Accent3 2 8 2 2" xfId="2242" xr:uid="{00000000-0005-0000-0000-00002F0A0000}"/>
    <cellStyle name="20% - Accent3 2 8 2 3" xfId="2243" xr:uid="{00000000-0005-0000-0000-0000300A0000}"/>
    <cellStyle name="20% - Accent3 2 8 2 4" xfId="13695" xr:uid="{00000000-0005-0000-0000-0000310A0000}"/>
    <cellStyle name="20% - Accent3 2 8 2 5" xfId="13696" xr:uid="{00000000-0005-0000-0000-0000320A0000}"/>
    <cellStyle name="20% - Accent3 2 8 3" xfId="2244" xr:uid="{00000000-0005-0000-0000-0000330A0000}"/>
    <cellStyle name="20% - Accent3 2 8 4" xfId="2245" xr:uid="{00000000-0005-0000-0000-0000340A0000}"/>
    <cellStyle name="20% - Accent3 2 8 5" xfId="13697" xr:uid="{00000000-0005-0000-0000-0000350A0000}"/>
    <cellStyle name="20% - Accent3 2 8 6" xfId="13698" xr:uid="{00000000-0005-0000-0000-0000360A0000}"/>
    <cellStyle name="20% - Accent3 2 8_Template A new" xfId="2246" xr:uid="{00000000-0005-0000-0000-0000370A0000}"/>
    <cellStyle name="20% - Accent3 2 9" xfId="2247" xr:uid="{00000000-0005-0000-0000-0000380A0000}"/>
    <cellStyle name="20% - Accent3 2 9 2" xfId="2248" xr:uid="{00000000-0005-0000-0000-0000390A0000}"/>
    <cellStyle name="20% - Accent3 2 9 2 2" xfId="2249" xr:uid="{00000000-0005-0000-0000-00003A0A0000}"/>
    <cellStyle name="20% - Accent3 2 9 2 3" xfId="2250" xr:uid="{00000000-0005-0000-0000-00003B0A0000}"/>
    <cellStyle name="20% - Accent3 2 9 2 4" xfId="13699" xr:uid="{00000000-0005-0000-0000-00003C0A0000}"/>
    <cellStyle name="20% - Accent3 2 9 2 5" xfId="13700" xr:uid="{00000000-0005-0000-0000-00003D0A0000}"/>
    <cellStyle name="20% - Accent3 2 9 3" xfId="2251" xr:uid="{00000000-0005-0000-0000-00003E0A0000}"/>
    <cellStyle name="20% - Accent3 2 9 4" xfId="2252" xr:uid="{00000000-0005-0000-0000-00003F0A0000}"/>
    <cellStyle name="20% - Accent3 2 9 5" xfId="13701" xr:uid="{00000000-0005-0000-0000-0000400A0000}"/>
    <cellStyle name="20% - Accent3 2 9 6" xfId="13702" xr:uid="{00000000-0005-0000-0000-0000410A0000}"/>
    <cellStyle name="20% - Accent3 2 9_Template A new" xfId="2253" xr:uid="{00000000-0005-0000-0000-0000420A0000}"/>
    <cellStyle name="20% - Accent3 2_ECO Targets" xfId="2254" xr:uid="{00000000-0005-0000-0000-0000430A0000}"/>
    <cellStyle name="20% - Accent3 20" xfId="2255" xr:uid="{00000000-0005-0000-0000-0000440A0000}"/>
    <cellStyle name="20% - Accent3 21" xfId="2256" xr:uid="{00000000-0005-0000-0000-0000450A0000}"/>
    <cellStyle name="20% - Accent3 22" xfId="2257" xr:uid="{00000000-0005-0000-0000-0000460A0000}"/>
    <cellStyle name="20% - Accent3 23" xfId="2258" xr:uid="{00000000-0005-0000-0000-0000470A0000}"/>
    <cellStyle name="20% - Accent3 24" xfId="2259" xr:uid="{00000000-0005-0000-0000-0000480A0000}"/>
    <cellStyle name="20% - Accent3 25" xfId="2260" xr:uid="{00000000-0005-0000-0000-0000490A0000}"/>
    <cellStyle name="20% - Accent3 26" xfId="2261" xr:uid="{00000000-0005-0000-0000-00004A0A0000}"/>
    <cellStyle name="20% - Accent3 27" xfId="2262" xr:uid="{00000000-0005-0000-0000-00004B0A0000}"/>
    <cellStyle name="20% - Accent3 28" xfId="2263" xr:uid="{00000000-0005-0000-0000-00004C0A0000}"/>
    <cellStyle name="20% - Accent3 29" xfId="2264" xr:uid="{00000000-0005-0000-0000-00004D0A0000}"/>
    <cellStyle name="20% - Accent3 3" xfId="2265" xr:uid="{00000000-0005-0000-0000-00004E0A0000}"/>
    <cellStyle name="20% - Accent3 3 10" xfId="2266" xr:uid="{00000000-0005-0000-0000-00004F0A0000}"/>
    <cellStyle name="20% - Accent3 3 10 2" xfId="2267" xr:uid="{00000000-0005-0000-0000-0000500A0000}"/>
    <cellStyle name="20% - Accent3 3 11" xfId="2268" xr:uid="{00000000-0005-0000-0000-0000510A0000}"/>
    <cellStyle name="20% - Accent3 3 12" xfId="2269" xr:uid="{00000000-0005-0000-0000-0000520A0000}"/>
    <cellStyle name="20% - Accent3 3 13" xfId="13703" xr:uid="{00000000-0005-0000-0000-0000530A0000}"/>
    <cellStyle name="20% - Accent3 3 2" xfId="2270" xr:uid="{00000000-0005-0000-0000-0000540A0000}"/>
    <cellStyle name="20% - Accent3 3 2 2" xfId="2271" xr:uid="{00000000-0005-0000-0000-0000550A0000}"/>
    <cellStyle name="20% - Accent3 3 2 2 2" xfId="2272" xr:uid="{00000000-0005-0000-0000-0000560A0000}"/>
    <cellStyle name="20% - Accent3 3 2 2 3" xfId="2273" xr:uid="{00000000-0005-0000-0000-0000570A0000}"/>
    <cellStyle name="20% - Accent3 3 2 2 4" xfId="13704" xr:uid="{00000000-0005-0000-0000-0000580A0000}"/>
    <cellStyle name="20% - Accent3 3 2 2 5" xfId="13705" xr:uid="{00000000-0005-0000-0000-0000590A0000}"/>
    <cellStyle name="20% - Accent3 3 2 3" xfId="2274" xr:uid="{00000000-0005-0000-0000-00005A0A0000}"/>
    <cellStyle name="20% - Accent3 3 2 4" xfId="2275" xr:uid="{00000000-0005-0000-0000-00005B0A0000}"/>
    <cellStyle name="20% - Accent3 3 2 5" xfId="2276" xr:uid="{00000000-0005-0000-0000-00005C0A0000}"/>
    <cellStyle name="20% - Accent3 3 2 6" xfId="13706" xr:uid="{00000000-0005-0000-0000-00005D0A0000}"/>
    <cellStyle name="20% - Accent3 3 2_Template A new" xfId="2277" xr:uid="{00000000-0005-0000-0000-00005E0A0000}"/>
    <cellStyle name="20% - Accent3 3 3" xfId="2278" xr:uid="{00000000-0005-0000-0000-00005F0A0000}"/>
    <cellStyle name="20% - Accent3 3 3 2" xfId="2279" xr:uid="{00000000-0005-0000-0000-0000600A0000}"/>
    <cellStyle name="20% - Accent3 3 3 2 2" xfId="2280" xr:uid="{00000000-0005-0000-0000-0000610A0000}"/>
    <cellStyle name="20% - Accent3 3 3 2 3" xfId="2281" xr:uid="{00000000-0005-0000-0000-0000620A0000}"/>
    <cellStyle name="20% - Accent3 3 3 2 4" xfId="13707" xr:uid="{00000000-0005-0000-0000-0000630A0000}"/>
    <cellStyle name="20% - Accent3 3 3 2 5" xfId="13708" xr:uid="{00000000-0005-0000-0000-0000640A0000}"/>
    <cellStyle name="20% - Accent3 3 3 3" xfId="2282" xr:uid="{00000000-0005-0000-0000-0000650A0000}"/>
    <cellStyle name="20% - Accent3 3 3 4" xfId="2283" xr:uid="{00000000-0005-0000-0000-0000660A0000}"/>
    <cellStyle name="20% - Accent3 3 3 5" xfId="2284" xr:uid="{00000000-0005-0000-0000-0000670A0000}"/>
    <cellStyle name="20% - Accent3 3 3 6" xfId="13709" xr:uid="{00000000-0005-0000-0000-0000680A0000}"/>
    <cellStyle name="20% - Accent3 3 3_Template A new" xfId="2285" xr:uid="{00000000-0005-0000-0000-0000690A0000}"/>
    <cellStyle name="20% - Accent3 3 4" xfId="2286" xr:uid="{00000000-0005-0000-0000-00006A0A0000}"/>
    <cellStyle name="20% - Accent3 3 4 2" xfId="2287" xr:uid="{00000000-0005-0000-0000-00006B0A0000}"/>
    <cellStyle name="20% - Accent3 3 4 2 2" xfId="2288" xr:uid="{00000000-0005-0000-0000-00006C0A0000}"/>
    <cellStyle name="20% - Accent3 3 4 2 3" xfId="2289" xr:uid="{00000000-0005-0000-0000-00006D0A0000}"/>
    <cellStyle name="20% - Accent3 3 4 2 4" xfId="13710" xr:uid="{00000000-0005-0000-0000-00006E0A0000}"/>
    <cellStyle name="20% - Accent3 3 4 2 5" xfId="13711" xr:uid="{00000000-0005-0000-0000-00006F0A0000}"/>
    <cellStyle name="20% - Accent3 3 4 3" xfId="2290" xr:uid="{00000000-0005-0000-0000-0000700A0000}"/>
    <cellStyle name="20% - Accent3 3 4 4" xfId="2291" xr:uid="{00000000-0005-0000-0000-0000710A0000}"/>
    <cellStyle name="20% - Accent3 3 4 5" xfId="2292" xr:uid="{00000000-0005-0000-0000-0000720A0000}"/>
    <cellStyle name="20% - Accent3 3 4 6" xfId="13712" xr:uid="{00000000-0005-0000-0000-0000730A0000}"/>
    <cellStyle name="20% - Accent3 3 4_Template A new" xfId="2293" xr:uid="{00000000-0005-0000-0000-0000740A0000}"/>
    <cellStyle name="20% - Accent3 3 5" xfId="2294" xr:uid="{00000000-0005-0000-0000-0000750A0000}"/>
    <cellStyle name="20% - Accent3 3 5 2" xfId="2295" xr:uid="{00000000-0005-0000-0000-0000760A0000}"/>
    <cellStyle name="20% - Accent3 3 5 2 2" xfId="2296" xr:uid="{00000000-0005-0000-0000-0000770A0000}"/>
    <cellStyle name="20% - Accent3 3 5 2 3" xfId="2297" xr:uid="{00000000-0005-0000-0000-0000780A0000}"/>
    <cellStyle name="20% - Accent3 3 5 2 4" xfId="13713" xr:uid="{00000000-0005-0000-0000-0000790A0000}"/>
    <cellStyle name="20% - Accent3 3 5 2 5" xfId="13714" xr:uid="{00000000-0005-0000-0000-00007A0A0000}"/>
    <cellStyle name="20% - Accent3 3 5 3" xfId="2298" xr:uid="{00000000-0005-0000-0000-00007B0A0000}"/>
    <cellStyle name="20% - Accent3 3 5 4" xfId="2299" xr:uid="{00000000-0005-0000-0000-00007C0A0000}"/>
    <cellStyle name="20% - Accent3 3 5 5" xfId="2300" xr:uid="{00000000-0005-0000-0000-00007D0A0000}"/>
    <cellStyle name="20% - Accent3 3 5 6" xfId="13715" xr:uid="{00000000-0005-0000-0000-00007E0A0000}"/>
    <cellStyle name="20% - Accent3 3 5_Template A new" xfId="2301" xr:uid="{00000000-0005-0000-0000-00007F0A0000}"/>
    <cellStyle name="20% - Accent3 3 6" xfId="2302" xr:uid="{00000000-0005-0000-0000-0000800A0000}"/>
    <cellStyle name="20% - Accent3 3 6 2" xfId="2303" xr:uid="{00000000-0005-0000-0000-0000810A0000}"/>
    <cellStyle name="20% - Accent3 3 6 2 2" xfId="2304" xr:uid="{00000000-0005-0000-0000-0000820A0000}"/>
    <cellStyle name="20% - Accent3 3 6 2 3" xfId="2305" xr:uid="{00000000-0005-0000-0000-0000830A0000}"/>
    <cellStyle name="20% - Accent3 3 6 2 4" xfId="13716" xr:uid="{00000000-0005-0000-0000-0000840A0000}"/>
    <cellStyle name="20% - Accent3 3 6 2 5" xfId="13717" xr:uid="{00000000-0005-0000-0000-0000850A0000}"/>
    <cellStyle name="20% - Accent3 3 6 3" xfId="2306" xr:uid="{00000000-0005-0000-0000-0000860A0000}"/>
    <cellStyle name="20% - Accent3 3 6 4" xfId="2307" xr:uid="{00000000-0005-0000-0000-0000870A0000}"/>
    <cellStyle name="20% - Accent3 3 6 5" xfId="13718" xr:uid="{00000000-0005-0000-0000-0000880A0000}"/>
    <cellStyle name="20% - Accent3 3 6 6" xfId="13719" xr:uid="{00000000-0005-0000-0000-0000890A0000}"/>
    <cellStyle name="20% - Accent3 3 6_Template A new" xfId="2308" xr:uid="{00000000-0005-0000-0000-00008A0A0000}"/>
    <cellStyle name="20% - Accent3 3 7" xfId="2309" xr:uid="{00000000-0005-0000-0000-00008B0A0000}"/>
    <cellStyle name="20% - Accent3 3 7 2" xfId="2310" xr:uid="{00000000-0005-0000-0000-00008C0A0000}"/>
    <cellStyle name="20% - Accent3 3 7 2 2" xfId="2311" xr:uid="{00000000-0005-0000-0000-00008D0A0000}"/>
    <cellStyle name="20% - Accent3 3 7 2 3" xfId="2312" xr:uid="{00000000-0005-0000-0000-00008E0A0000}"/>
    <cellStyle name="20% - Accent3 3 7 2 4" xfId="13720" xr:uid="{00000000-0005-0000-0000-00008F0A0000}"/>
    <cellStyle name="20% - Accent3 3 7 2 5" xfId="13721" xr:uid="{00000000-0005-0000-0000-0000900A0000}"/>
    <cellStyle name="20% - Accent3 3 7 3" xfId="2313" xr:uid="{00000000-0005-0000-0000-0000910A0000}"/>
    <cellStyle name="20% - Accent3 3 7 4" xfId="2314" xr:uid="{00000000-0005-0000-0000-0000920A0000}"/>
    <cellStyle name="20% - Accent3 3 7 5" xfId="13722" xr:uid="{00000000-0005-0000-0000-0000930A0000}"/>
    <cellStyle name="20% - Accent3 3 7 6" xfId="13723" xr:uid="{00000000-0005-0000-0000-0000940A0000}"/>
    <cellStyle name="20% - Accent3 3 7_Template A new" xfId="2315" xr:uid="{00000000-0005-0000-0000-0000950A0000}"/>
    <cellStyle name="20% - Accent3 3 8" xfId="2316" xr:uid="{00000000-0005-0000-0000-0000960A0000}"/>
    <cellStyle name="20% - Accent3 3 8 2" xfId="2317" xr:uid="{00000000-0005-0000-0000-0000970A0000}"/>
    <cellStyle name="20% - Accent3 3 8 2 2" xfId="2318" xr:uid="{00000000-0005-0000-0000-0000980A0000}"/>
    <cellStyle name="20% - Accent3 3 8 2 3" xfId="2319" xr:uid="{00000000-0005-0000-0000-0000990A0000}"/>
    <cellStyle name="20% - Accent3 3 8 2 4" xfId="13724" xr:uid="{00000000-0005-0000-0000-00009A0A0000}"/>
    <cellStyle name="20% - Accent3 3 8 2 5" xfId="13725" xr:uid="{00000000-0005-0000-0000-00009B0A0000}"/>
    <cellStyle name="20% - Accent3 3 8 3" xfId="2320" xr:uid="{00000000-0005-0000-0000-00009C0A0000}"/>
    <cellStyle name="20% - Accent3 3 8 4" xfId="2321" xr:uid="{00000000-0005-0000-0000-00009D0A0000}"/>
    <cellStyle name="20% - Accent3 3 8 5" xfId="13726" xr:uid="{00000000-0005-0000-0000-00009E0A0000}"/>
    <cellStyle name="20% - Accent3 3 8 6" xfId="13727" xr:uid="{00000000-0005-0000-0000-00009F0A0000}"/>
    <cellStyle name="20% - Accent3 3 8_Template A new" xfId="2322" xr:uid="{00000000-0005-0000-0000-0000A00A0000}"/>
    <cellStyle name="20% - Accent3 3 9" xfId="2323" xr:uid="{00000000-0005-0000-0000-0000A10A0000}"/>
    <cellStyle name="20% - Accent3 3 9 2" xfId="2324" xr:uid="{00000000-0005-0000-0000-0000A20A0000}"/>
    <cellStyle name="20% - Accent3 3 9 3" xfId="2325" xr:uid="{00000000-0005-0000-0000-0000A30A0000}"/>
    <cellStyle name="20% - Accent3 3 9 4" xfId="13728" xr:uid="{00000000-0005-0000-0000-0000A40A0000}"/>
    <cellStyle name="20% - Accent3 3 9 5" xfId="13729" xr:uid="{00000000-0005-0000-0000-0000A50A0000}"/>
    <cellStyle name="20% - Accent3 3_ECO Targets" xfId="2326" xr:uid="{00000000-0005-0000-0000-0000A60A0000}"/>
    <cellStyle name="20% - Accent3 30" xfId="2327" xr:uid="{00000000-0005-0000-0000-0000A70A0000}"/>
    <cellStyle name="20% - Accent3 31" xfId="2328" xr:uid="{00000000-0005-0000-0000-0000A80A0000}"/>
    <cellStyle name="20% - Accent3 32" xfId="2329" xr:uid="{00000000-0005-0000-0000-0000A90A0000}"/>
    <cellStyle name="20% - Accent3 33" xfId="2330" xr:uid="{00000000-0005-0000-0000-0000AA0A0000}"/>
    <cellStyle name="20% - Accent3 34" xfId="2331" xr:uid="{00000000-0005-0000-0000-0000AB0A0000}"/>
    <cellStyle name="20% - Accent3 35" xfId="2332" xr:uid="{00000000-0005-0000-0000-0000AC0A0000}"/>
    <cellStyle name="20% - Accent3 36" xfId="2333" xr:uid="{00000000-0005-0000-0000-0000AD0A0000}"/>
    <cellStyle name="20% - Accent3 37" xfId="2334" xr:uid="{00000000-0005-0000-0000-0000AE0A0000}"/>
    <cellStyle name="20% - Accent3 38" xfId="2335" xr:uid="{00000000-0005-0000-0000-0000AF0A0000}"/>
    <cellStyle name="20% - Accent3 39" xfId="2336" xr:uid="{00000000-0005-0000-0000-0000B00A0000}"/>
    <cellStyle name="20% - Accent3 4" xfId="2337" xr:uid="{00000000-0005-0000-0000-0000B10A0000}"/>
    <cellStyle name="20% - Accent3 4 10" xfId="2338" xr:uid="{00000000-0005-0000-0000-0000B20A0000}"/>
    <cellStyle name="20% - Accent3 4 11" xfId="2339" xr:uid="{00000000-0005-0000-0000-0000B30A0000}"/>
    <cellStyle name="20% - Accent3 4 12" xfId="2340" xr:uid="{00000000-0005-0000-0000-0000B40A0000}"/>
    <cellStyle name="20% - Accent3 4 13" xfId="13730" xr:uid="{00000000-0005-0000-0000-0000B50A0000}"/>
    <cellStyle name="20% - Accent3 4 2" xfId="2341" xr:uid="{00000000-0005-0000-0000-0000B60A0000}"/>
    <cellStyle name="20% - Accent3 4 2 2" xfId="2342" xr:uid="{00000000-0005-0000-0000-0000B70A0000}"/>
    <cellStyle name="20% - Accent3 4 2 2 2" xfId="2343" xr:uid="{00000000-0005-0000-0000-0000B80A0000}"/>
    <cellStyle name="20% - Accent3 4 2 2 3" xfId="2344" xr:uid="{00000000-0005-0000-0000-0000B90A0000}"/>
    <cellStyle name="20% - Accent3 4 2 2 4" xfId="13731" xr:uid="{00000000-0005-0000-0000-0000BA0A0000}"/>
    <cellStyle name="20% - Accent3 4 2 2 5" xfId="13732" xr:uid="{00000000-0005-0000-0000-0000BB0A0000}"/>
    <cellStyle name="20% - Accent3 4 2 3" xfId="2345" xr:uid="{00000000-0005-0000-0000-0000BC0A0000}"/>
    <cellStyle name="20% - Accent3 4 2 4" xfId="2346" xr:uid="{00000000-0005-0000-0000-0000BD0A0000}"/>
    <cellStyle name="20% - Accent3 4 2 5" xfId="13733" xr:uid="{00000000-0005-0000-0000-0000BE0A0000}"/>
    <cellStyle name="20% - Accent3 4 2 6" xfId="13734" xr:uid="{00000000-0005-0000-0000-0000BF0A0000}"/>
    <cellStyle name="20% - Accent3 4 2_Template A new" xfId="2347" xr:uid="{00000000-0005-0000-0000-0000C00A0000}"/>
    <cellStyle name="20% - Accent3 4 3" xfId="2348" xr:uid="{00000000-0005-0000-0000-0000C10A0000}"/>
    <cellStyle name="20% - Accent3 4 3 2" xfId="2349" xr:uid="{00000000-0005-0000-0000-0000C20A0000}"/>
    <cellStyle name="20% - Accent3 4 3 2 2" xfId="2350" xr:uid="{00000000-0005-0000-0000-0000C30A0000}"/>
    <cellStyle name="20% - Accent3 4 3 2 3" xfId="2351" xr:uid="{00000000-0005-0000-0000-0000C40A0000}"/>
    <cellStyle name="20% - Accent3 4 3 2 4" xfId="13735" xr:uid="{00000000-0005-0000-0000-0000C50A0000}"/>
    <cellStyle name="20% - Accent3 4 3 2 5" xfId="13736" xr:uid="{00000000-0005-0000-0000-0000C60A0000}"/>
    <cellStyle name="20% - Accent3 4 3 3" xfId="2352" xr:uid="{00000000-0005-0000-0000-0000C70A0000}"/>
    <cellStyle name="20% - Accent3 4 3 4" xfId="2353" xr:uid="{00000000-0005-0000-0000-0000C80A0000}"/>
    <cellStyle name="20% - Accent3 4 3 5" xfId="13737" xr:uid="{00000000-0005-0000-0000-0000C90A0000}"/>
    <cellStyle name="20% - Accent3 4 3 6" xfId="13738" xr:uid="{00000000-0005-0000-0000-0000CA0A0000}"/>
    <cellStyle name="20% - Accent3 4 4" xfId="2354" xr:uid="{00000000-0005-0000-0000-0000CB0A0000}"/>
    <cellStyle name="20% - Accent3 4 4 2" xfId="2355" xr:uid="{00000000-0005-0000-0000-0000CC0A0000}"/>
    <cellStyle name="20% - Accent3 4 4 2 2" xfId="2356" xr:uid="{00000000-0005-0000-0000-0000CD0A0000}"/>
    <cellStyle name="20% - Accent3 4 4 2 3" xfId="2357" xr:uid="{00000000-0005-0000-0000-0000CE0A0000}"/>
    <cellStyle name="20% - Accent3 4 4 2 4" xfId="13739" xr:uid="{00000000-0005-0000-0000-0000CF0A0000}"/>
    <cellStyle name="20% - Accent3 4 4 2 5" xfId="13740" xr:uid="{00000000-0005-0000-0000-0000D00A0000}"/>
    <cellStyle name="20% - Accent3 4 4 3" xfId="2358" xr:uid="{00000000-0005-0000-0000-0000D10A0000}"/>
    <cellStyle name="20% - Accent3 4 4 4" xfId="2359" xr:uid="{00000000-0005-0000-0000-0000D20A0000}"/>
    <cellStyle name="20% - Accent3 4 4 5" xfId="13741" xr:uid="{00000000-0005-0000-0000-0000D30A0000}"/>
    <cellStyle name="20% - Accent3 4 4 6" xfId="13742" xr:uid="{00000000-0005-0000-0000-0000D40A0000}"/>
    <cellStyle name="20% - Accent3 4 5" xfId="2360" xr:uid="{00000000-0005-0000-0000-0000D50A0000}"/>
    <cellStyle name="20% - Accent3 4 5 2" xfId="2361" xr:uid="{00000000-0005-0000-0000-0000D60A0000}"/>
    <cellStyle name="20% - Accent3 4 5 2 2" xfId="2362" xr:uid="{00000000-0005-0000-0000-0000D70A0000}"/>
    <cellStyle name="20% - Accent3 4 5 2 3" xfId="2363" xr:uid="{00000000-0005-0000-0000-0000D80A0000}"/>
    <cellStyle name="20% - Accent3 4 5 2 4" xfId="13743" xr:uid="{00000000-0005-0000-0000-0000D90A0000}"/>
    <cellStyle name="20% - Accent3 4 5 2 5" xfId="13744" xr:uid="{00000000-0005-0000-0000-0000DA0A0000}"/>
    <cellStyle name="20% - Accent3 4 5 3" xfId="2364" xr:uid="{00000000-0005-0000-0000-0000DB0A0000}"/>
    <cellStyle name="20% - Accent3 4 5 4" xfId="2365" xr:uid="{00000000-0005-0000-0000-0000DC0A0000}"/>
    <cellStyle name="20% - Accent3 4 5 5" xfId="13745" xr:uid="{00000000-0005-0000-0000-0000DD0A0000}"/>
    <cellStyle name="20% - Accent3 4 5 6" xfId="13746" xr:uid="{00000000-0005-0000-0000-0000DE0A0000}"/>
    <cellStyle name="20% - Accent3 4 6" xfId="2366" xr:uid="{00000000-0005-0000-0000-0000DF0A0000}"/>
    <cellStyle name="20% - Accent3 4 6 2" xfId="2367" xr:uid="{00000000-0005-0000-0000-0000E00A0000}"/>
    <cellStyle name="20% - Accent3 4 6 2 2" xfId="2368" xr:uid="{00000000-0005-0000-0000-0000E10A0000}"/>
    <cellStyle name="20% - Accent3 4 6 2 3" xfId="2369" xr:uid="{00000000-0005-0000-0000-0000E20A0000}"/>
    <cellStyle name="20% - Accent3 4 6 2 4" xfId="13747" xr:uid="{00000000-0005-0000-0000-0000E30A0000}"/>
    <cellStyle name="20% - Accent3 4 6 2 5" xfId="13748" xr:uid="{00000000-0005-0000-0000-0000E40A0000}"/>
    <cellStyle name="20% - Accent3 4 6 3" xfId="2370" xr:uid="{00000000-0005-0000-0000-0000E50A0000}"/>
    <cellStyle name="20% - Accent3 4 6 4" xfId="2371" xr:uid="{00000000-0005-0000-0000-0000E60A0000}"/>
    <cellStyle name="20% - Accent3 4 6 5" xfId="13749" xr:uid="{00000000-0005-0000-0000-0000E70A0000}"/>
    <cellStyle name="20% - Accent3 4 6 6" xfId="13750" xr:uid="{00000000-0005-0000-0000-0000E80A0000}"/>
    <cellStyle name="20% - Accent3 4 7" xfId="2372" xr:uid="{00000000-0005-0000-0000-0000E90A0000}"/>
    <cellStyle name="20% - Accent3 4 7 2" xfId="2373" xr:uid="{00000000-0005-0000-0000-0000EA0A0000}"/>
    <cellStyle name="20% - Accent3 4 7 2 2" xfId="2374" xr:uid="{00000000-0005-0000-0000-0000EB0A0000}"/>
    <cellStyle name="20% - Accent3 4 7 2 3" xfId="2375" xr:uid="{00000000-0005-0000-0000-0000EC0A0000}"/>
    <cellStyle name="20% - Accent3 4 7 2 4" xfId="13751" xr:uid="{00000000-0005-0000-0000-0000ED0A0000}"/>
    <cellStyle name="20% - Accent3 4 7 2 5" xfId="13752" xr:uid="{00000000-0005-0000-0000-0000EE0A0000}"/>
    <cellStyle name="20% - Accent3 4 7 3" xfId="2376" xr:uid="{00000000-0005-0000-0000-0000EF0A0000}"/>
    <cellStyle name="20% - Accent3 4 7 4" xfId="2377" xr:uid="{00000000-0005-0000-0000-0000F00A0000}"/>
    <cellStyle name="20% - Accent3 4 7 5" xfId="13753" xr:uid="{00000000-0005-0000-0000-0000F10A0000}"/>
    <cellStyle name="20% - Accent3 4 7 6" xfId="13754" xr:uid="{00000000-0005-0000-0000-0000F20A0000}"/>
    <cellStyle name="20% - Accent3 4 8" xfId="2378" xr:uid="{00000000-0005-0000-0000-0000F30A0000}"/>
    <cellStyle name="20% - Accent3 4 8 2" xfId="2379" xr:uid="{00000000-0005-0000-0000-0000F40A0000}"/>
    <cellStyle name="20% - Accent3 4 8 2 2" xfId="2380" xr:uid="{00000000-0005-0000-0000-0000F50A0000}"/>
    <cellStyle name="20% - Accent3 4 8 2 3" xfId="2381" xr:uid="{00000000-0005-0000-0000-0000F60A0000}"/>
    <cellStyle name="20% - Accent3 4 8 2 4" xfId="13755" xr:uid="{00000000-0005-0000-0000-0000F70A0000}"/>
    <cellStyle name="20% - Accent3 4 8 2 5" xfId="13756" xr:uid="{00000000-0005-0000-0000-0000F80A0000}"/>
    <cellStyle name="20% - Accent3 4 8 3" xfId="2382" xr:uid="{00000000-0005-0000-0000-0000F90A0000}"/>
    <cellStyle name="20% - Accent3 4 8 4" xfId="2383" xr:uid="{00000000-0005-0000-0000-0000FA0A0000}"/>
    <cellStyle name="20% - Accent3 4 8 5" xfId="13757" xr:uid="{00000000-0005-0000-0000-0000FB0A0000}"/>
    <cellStyle name="20% - Accent3 4 8 6" xfId="13758" xr:uid="{00000000-0005-0000-0000-0000FC0A0000}"/>
    <cellStyle name="20% - Accent3 4 9" xfId="2384" xr:uid="{00000000-0005-0000-0000-0000FD0A0000}"/>
    <cellStyle name="20% - Accent3 4 9 2" xfId="2385" xr:uid="{00000000-0005-0000-0000-0000FE0A0000}"/>
    <cellStyle name="20% - Accent3 4 9 3" xfId="2386" xr:uid="{00000000-0005-0000-0000-0000FF0A0000}"/>
    <cellStyle name="20% - Accent3 4 9 4" xfId="13759" xr:uid="{00000000-0005-0000-0000-0000000B0000}"/>
    <cellStyle name="20% - Accent3 4 9 5" xfId="13760" xr:uid="{00000000-0005-0000-0000-0000010B0000}"/>
    <cellStyle name="20% - Accent3 4_ECO Targets" xfId="2387" xr:uid="{00000000-0005-0000-0000-0000020B0000}"/>
    <cellStyle name="20% - Accent3 40" xfId="2388" xr:uid="{00000000-0005-0000-0000-0000030B0000}"/>
    <cellStyle name="20% - Accent3 41" xfId="2389" xr:uid="{00000000-0005-0000-0000-0000040B0000}"/>
    <cellStyle name="20% - Accent3 42" xfId="2390" xr:uid="{00000000-0005-0000-0000-0000050B0000}"/>
    <cellStyle name="20% - Accent3 43" xfId="2391" xr:uid="{00000000-0005-0000-0000-0000060B0000}"/>
    <cellStyle name="20% - Accent3 44" xfId="2392" xr:uid="{00000000-0005-0000-0000-0000070B0000}"/>
    <cellStyle name="20% - Accent3 45" xfId="2393" xr:uid="{00000000-0005-0000-0000-0000080B0000}"/>
    <cellStyle name="20% - Accent3 46" xfId="2394" xr:uid="{00000000-0005-0000-0000-0000090B0000}"/>
    <cellStyle name="20% - Accent3 47" xfId="2395" xr:uid="{00000000-0005-0000-0000-00000A0B0000}"/>
    <cellStyle name="20% - Accent3 48" xfId="2396" xr:uid="{00000000-0005-0000-0000-00000B0B0000}"/>
    <cellStyle name="20% - Accent3 49" xfId="2397" xr:uid="{00000000-0005-0000-0000-00000C0B0000}"/>
    <cellStyle name="20% - Accent3 5" xfId="2398" xr:uid="{00000000-0005-0000-0000-00000D0B0000}"/>
    <cellStyle name="20% - Accent3 5 2" xfId="2399" xr:uid="{00000000-0005-0000-0000-00000E0B0000}"/>
    <cellStyle name="20% - Accent3 5 2 2" xfId="2400" xr:uid="{00000000-0005-0000-0000-00000F0B0000}"/>
    <cellStyle name="20% - Accent3 5 2 3" xfId="2401" xr:uid="{00000000-0005-0000-0000-0000100B0000}"/>
    <cellStyle name="20% - Accent3 5 2 4" xfId="13761" xr:uid="{00000000-0005-0000-0000-0000110B0000}"/>
    <cellStyle name="20% - Accent3 5 2 5" xfId="13762" xr:uid="{00000000-0005-0000-0000-0000120B0000}"/>
    <cellStyle name="20% - Accent3 5 3" xfId="2402" xr:uid="{00000000-0005-0000-0000-0000130B0000}"/>
    <cellStyle name="20% - Accent3 5 4" xfId="2403" xr:uid="{00000000-0005-0000-0000-0000140B0000}"/>
    <cellStyle name="20% - Accent3 5 5" xfId="13763" xr:uid="{00000000-0005-0000-0000-0000150B0000}"/>
    <cellStyle name="20% - Accent3 5 6" xfId="13764" xr:uid="{00000000-0005-0000-0000-0000160B0000}"/>
    <cellStyle name="20% - Accent3 5_Template A new" xfId="2404" xr:uid="{00000000-0005-0000-0000-0000170B0000}"/>
    <cellStyle name="20% - Accent3 50" xfId="2405" xr:uid="{00000000-0005-0000-0000-0000180B0000}"/>
    <cellStyle name="20% - Accent3 51" xfId="2406" xr:uid="{00000000-0005-0000-0000-0000190B0000}"/>
    <cellStyle name="20% - Accent3 52" xfId="2407" xr:uid="{00000000-0005-0000-0000-00001A0B0000}"/>
    <cellStyle name="20% - Accent3 53" xfId="2408" xr:uid="{00000000-0005-0000-0000-00001B0B0000}"/>
    <cellStyle name="20% - Accent3 54" xfId="2409" xr:uid="{00000000-0005-0000-0000-00001C0B0000}"/>
    <cellStyle name="20% - Accent3 55" xfId="2410" xr:uid="{00000000-0005-0000-0000-00001D0B0000}"/>
    <cellStyle name="20% - Accent3 56" xfId="2411" xr:uid="{00000000-0005-0000-0000-00001E0B0000}"/>
    <cellStyle name="20% - Accent3 57" xfId="2412" xr:uid="{00000000-0005-0000-0000-00001F0B0000}"/>
    <cellStyle name="20% - Accent3 58" xfId="2413" xr:uid="{00000000-0005-0000-0000-0000200B0000}"/>
    <cellStyle name="20% - Accent3 59" xfId="2414" xr:uid="{00000000-0005-0000-0000-0000210B0000}"/>
    <cellStyle name="20% - Accent3 6" xfId="2415" xr:uid="{00000000-0005-0000-0000-0000220B0000}"/>
    <cellStyle name="20% - Accent3 6 2" xfId="2416" xr:uid="{00000000-0005-0000-0000-0000230B0000}"/>
    <cellStyle name="20% - Accent3 6 2 2" xfId="2417" xr:uid="{00000000-0005-0000-0000-0000240B0000}"/>
    <cellStyle name="20% - Accent3 6 2 3" xfId="2418" xr:uid="{00000000-0005-0000-0000-0000250B0000}"/>
    <cellStyle name="20% - Accent3 6 2 4" xfId="13765" xr:uid="{00000000-0005-0000-0000-0000260B0000}"/>
    <cellStyle name="20% - Accent3 6 2 5" xfId="13766" xr:uid="{00000000-0005-0000-0000-0000270B0000}"/>
    <cellStyle name="20% - Accent3 6 3" xfId="2419" xr:uid="{00000000-0005-0000-0000-0000280B0000}"/>
    <cellStyle name="20% - Accent3 6 4" xfId="2420" xr:uid="{00000000-0005-0000-0000-0000290B0000}"/>
    <cellStyle name="20% - Accent3 6 5" xfId="13767" xr:uid="{00000000-0005-0000-0000-00002A0B0000}"/>
    <cellStyle name="20% - Accent3 6 6" xfId="13768" xr:uid="{00000000-0005-0000-0000-00002B0B0000}"/>
    <cellStyle name="20% - Accent3 6_Template A new" xfId="2421" xr:uid="{00000000-0005-0000-0000-00002C0B0000}"/>
    <cellStyle name="20% - Accent3 60" xfId="2422" xr:uid="{00000000-0005-0000-0000-00002D0B0000}"/>
    <cellStyle name="20% - Accent3 61" xfId="2423" xr:uid="{00000000-0005-0000-0000-00002E0B0000}"/>
    <cellStyle name="20% - Accent3 62" xfId="2424" xr:uid="{00000000-0005-0000-0000-00002F0B0000}"/>
    <cellStyle name="20% - Accent3 63" xfId="2425" xr:uid="{00000000-0005-0000-0000-0000300B0000}"/>
    <cellStyle name="20% - Accent3 64" xfId="2426" xr:uid="{00000000-0005-0000-0000-0000310B0000}"/>
    <cellStyle name="20% - Accent3 65" xfId="2427" xr:uid="{00000000-0005-0000-0000-0000320B0000}"/>
    <cellStyle name="20% - Accent3 7" xfId="2428" xr:uid="{00000000-0005-0000-0000-0000330B0000}"/>
    <cellStyle name="20% - Accent3 7 2" xfId="2429" xr:uid="{00000000-0005-0000-0000-0000340B0000}"/>
    <cellStyle name="20% - Accent3 7 2 2" xfId="2430" xr:uid="{00000000-0005-0000-0000-0000350B0000}"/>
    <cellStyle name="20% - Accent3 7 2 3" xfId="2431" xr:uid="{00000000-0005-0000-0000-0000360B0000}"/>
    <cellStyle name="20% - Accent3 7 2 4" xfId="13769" xr:uid="{00000000-0005-0000-0000-0000370B0000}"/>
    <cellStyle name="20% - Accent3 7 2 5" xfId="13770" xr:uid="{00000000-0005-0000-0000-0000380B0000}"/>
    <cellStyle name="20% - Accent3 7 3" xfId="2432" xr:uid="{00000000-0005-0000-0000-0000390B0000}"/>
    <cellStyle name="20% - Accent3 7 4" xfId="2433" xr:uid="{00000000-0005-0000-0000-00003A0B0000}"/>
    <cellStyle name="20% - Accent3 7 5" xfId="13771" xr:uid="{00000000-0005-0000-0000-00003B0B0000}"/>
    <cellStyle name="20% - Accent3 7 6" xfId="13772" xr:uid="{00000000-0005-0000-0000-00003C0B0000}"/>
    <cellStyle name="20% - Accent3 7_Template A new" xfId="2434" xr:uid="{00000000-0005-0000-0000-00003D0B0000}"/>
    <cellStyle name="20% - Accent3 8" xfId="2435" xr:uid="{00000000-0005-0000-0000-00003E0B0000}"/>
    <cellStyle name="20% - Accent3 8 2" xfId="2436" xr:uid="{00000000-0005-0000-0000-00003F0B0000}"/>
    <cellStyle name="20% - Accent3 8 2 2" xfId="2437" xr:uid="{00000000-0005-0000-0000-0000400B0000}"/>
    <cellStyle name="20% - Accent3 8 2 3" xfId="2438" xr:uid="{00000000-0005-0000-0000-0000410B0000}"/>
    <cellStyle name="20% - Accent3 8 2 4" xfId="13773" xr:uid="{00000000-0005-0000-0000-0000420B0000}"/>
    <cellStyle name="20% - Accent3 8 2 5" xfId="13774" xr:uid="{00000000-0005-0000-0000-0000430B0000}"/>
    <cellStyle name="20% - Accent3 8 3" xfId="2439" xr:uid="{00000000-0005-0000-0000-0000440B0000}"/>
    <cellStyle name="20% - Accent3 8 4" xfId="2440" xr:uid="{00000000-0005-0000-0000-0000450B0000}"/>
    <cellStyle name="20% - Accent3 8 5" xfId="13775" xr:uid="{00000000-0005-0000-0000-0000460B0000}"/>
    <cellStyle name="20% - Accent3 8 6" xfId="13776" xr:uid="{00000000-0005-0000-0000-0000470B0000}"/>
    <cellStyle name="20% - Accent3 8_Template A new" xfId="2441" xr:uid="{00000000-0005-0000-0000-0000480B0000}"/>
    <cellStyle name="20% - Accent3 9" xfId="2442" xr:uid="{00000000-0005-0000-0000-0000490B0000}"/>
    <cellStyle name="20% - Accent3 9 2" xfId="2443" xr:uid="{00000000-0005-0000-0000-00004A0B0000}"/>
    <cellStyle name="20% - Accent3 9 2 2" xfId="2444" xr:uid="{00000000-0005-0000-0000-00004B0B0000}"/>
    <cellStyle name="20% - Accent3 9 2 3" xfId="2445" xr:uid="{00000000-0005-0000-0000-00004C0B0000}"/>
    <cellStyle name="20% - Accent3 9 2 4" xfId="13777" xr:uid="{00000000-0005-0000-0000-00004D0B0000}"/>
    <cellStyle name="20% - Accent3 9 2 5" xfId="13778" xr:uid="{00000000-0005-0000-0000-00004E0B0000}"/>
    <cellStyle name="20% - Accent3 9 3" xfId="2446" xr:uid="{00000000-0005-0000-0000-00004F0B0000}"/>
    <cellStyle name="20% - Accent3 9 4" xfId="2447" xr:uid="{00000000-0005-0000-0000-0000500B0000}"/>
    <cellStyle name="20% - Accent3 9 5" xfId="13779" xr:uid="{00000000-0005-0000-0000-0000510B0000}"/>
    <cellStyle name="20% - Accent3 9 6" xfId="13780" xr:uid="{00000000-0005-0000-0000-0000520B0000}"/>
    <cellStyle name="20% - Accent3 9_Template A new" xfId="2448" xr:uid="{00000000-0005-0000-0000-0000530B0000}"/>
    <cellStyle name="20% - Accent4 10" xfId="2449" xr:uid="{00000000-0005-0000-0000-0000540B0000}"/>
    <cellStyle name="20% - Accent4 10 2" xfId="2450" xr:uid="{00000000-0005-0000-0000-0000550B0000}"/>
    <cellStyle name="20% - Accent4 10 2 2" xfId="2451" xr:uid="{00000000-0005-0000-0000-0000560B0000}"/>
    <cellStyle name="20% - Accent4 10 2 3" xfId="2452" xr:uid="{00000000-0005-0000-0000-0000570B0000}"/>
    <cellStyle name="20% - Accent4 10 2 4" xfId="13781" xr:uid="{00000000-0005-0000-0000-0000580B0000}"/>
    <cellStyle name="20% - Accent4 10 2 5" xfId="13782" xr:uid="{00000000-0005-0000-0000-0000590B0000}"/>
    <cellStyle name="20% - Accent4 10 3" xfId="2453" xr:uid="{00000000-0005-0000-0000-00005A0B0000}"/>
    <cellStyle name="20% - Accent4 10 4" xfId="2454" xr:uid="{00000000-0005-0000-0000-00005B0B0000}"/>
    <cellStyle name="20% - Accent4 10 5" xfId="13783" xr:uid="{00000000-0005-0000-0000-00005C0B0000}"/>
    <cellStyle name="20% - Accent4 10 6" xfId="13784" xr:uid="{00000000-0005-0000-0000-00005D0B0000}"/>
    <cellStyle name="20% - Accent4 10_Template A new" xfId="2455" xr:uid="{00000000-0005-0000-0000-00005E0B0000}"/>
    <cellStyle name="20% - Accent4 11" xfId="2456" xr:uid="{00000000-0005-0000-0000-00005F0B0000}"/>
    <cellStyle name="20% - Accent4 11 2" xfId="2457" xr:uid="{00000000-0005-0000-0000-0000600B0000}"/>
    <cellStyle name="20% - Accent4 11 2 2" xfId="2458" xr:uid="{00000000-0005-0000-0000-0000610B0000}"/>
    <cellStyle name="20% - Accent4 11 2 3" xfId="2459" xr:uid="{00000000-0005-0000-0000-0000620B0000}"/>
    <cellStyle name="20% - Accent4 11 2 4" xfId="13785" xr:uid="{00000000-0005-0000-0000-0000630B0000}"/>
    <cellStyle name="20% - Accent4 11 2 5" xfId="13786" xr:uid="{00000000-0005-0000-0000-0000640B0000}"/>
    <cellStyle name="20% - Accent4 11 3" xfId="2460" xr:uid="{00000000-0005-0000-0000-0000650B0000}"/>
    <cellStyle name="20% - Accent4 11 4" xfId="2461" xr:uid="{00000000-0005-0000-0000-0000660B0000}"/>
    <cellStyle name="20% - Accent4 11 5" xfId="13787" xr:uid="{00000000-0005-0000-0000-0000670B0000}"/>
    <cellStyle name="20% - Accent4 11 6" xfId="13788" xr:uid="{00000000-0005-0000-0000-0000680B0000}"/>
    <cellStyle name="20% - Accent4 11_Template A new" xfId="2462" xr:uid="{00000000-0005-0000-0000-0000690B0000}"/>
    <cellStyle name="20% - Accent4 12" xfId="2463" xr:uid="{00000000-0005-0000-0000-00006A0B0000}"/>
    <cellStyle name="20% - Accent4 12 2" xfId="2464" xr:uid="{00000000-0005-0000-0000-00006B0B0000}"/>
    <cellStyle name="20% - Accent4 12 2 2" xfId="2465" xr:uid="{00000000-0005-0000-0000-00006C0B0000}"/>
    <cellStyle name="20% - Accent4 12 2 3" xfId="2466" xr:uid="{00000000-0005-0000-0000-00006D0B0000}"/>
    <cellStyle name="20% - Accent4 12 2 4" xfId="13789" xr:uid="{00000000-0005-0000-0000-00006E0B0000}"/>
    <cellStyle name="20% - Accent4 12 2 5" xfId="13790" xr:uid="{00000000-0005-0000-0000-00006F0B0000}"/>
    <cellStyle name="20% - Accent4 12 3" xfId="2467" xr:uid="{00000000-0005-0000-0000-0000700B0000}"/>
    <cellStyle name="20% - Accent4 12 4" xfId="2468" xr:uid="{00000000-0005-0000-0000-0000710B0000}"/>
    <cellStyle name="20% - Accent4 12 5" xfId="13791" xr:uid="{00000000-0005-0000-0000-0000720B0000}"/>
    <cellStyle name="20% - Accent4 12 6" xfId="13792" xr:uid="{00000000-0005-0000-0000-0000730B0000}"/>
    <cellStyle name="20% - Accent4 12_Template A new" xfId="2469" xr:uid="{00000000-0005-0000-0000-0000740B0000}"/>
    <cellStyle name="20% - Accent4 13" xfId="2470" xr:uid="{00000000-0005-0000-0000-0000750B0000}"/>
    <cellStyle name="20% - Accent4 13 2" xfId="2471" xr:uid="{00000000-0005-0000-0000-0000760B0000}"/>
    <cellStyle name="20% - Accent4 13 2 2" xfId="2472" xr:uid="{00000000-0005-0000-0000-0000770B0000}"/>
    <cellStyle name="20% - Accent4 13 2 3" xfId="2473" xr:uid="{00000000-0005-0000-0000-0000780B0000}"/>
    <cellStyle name="20% - Accent4 13 2 4" xfId="13793" xr:uid="{00000000-0005-0000-0000-0000790B0000}"/>
    <cellStyle name="20% - Accent4 13 2 5" xfId="13794" xr:uid="{00000000-0005-0000-0000-00007A0B0000}"/>
    <cellStyle name="20% - Accent4 13 3" xfId="2474" xr:uid="{00000000-0005-0000-0000-00007B0B0000}"/>
    <cellStyle name="20% - Accent4 13 4" xfId="2475" xr:uid="{00000000-0005-0000-0000-00007C0B0000}"/>
    <cellStyle name="20% - Accent4 13 5" xfId="13795" xr:uid="{00000000-0005-0000-0000-00007D0B0000}"/>
    <cellStyle name="20% - Accent4 13 6" xfId="13796" xr:uid="{00000000-0005-0000-0000-00007E0B0000}"/>
    <cellStyle name="20% - Accent4 13_Template A new" xfId="2476" xr:uid="{00000000-0005-0000-0000-00007F0B0000}"/>
    <cellStyle name="20% - Accent4 14" xfId="2477" xr:uid="{00000000-0005-0000-0000-0000800B0000}"/>
    <cellStyle name="20% - Accent4 14 2" xfId="2478" xr:uid="{00000000-0005-0000-0000-0000810B0000}"/>
    <cellStyle name="20% - Accent4 14 2 2" xfId="2479" xr:uid="{00000000-0005-0000-0000-0000820B0000}"/>
    <cellStyle name="20% - Accent4 14 2 3" xfId="2480" xr:uid="{00000000-0005-0000-0000-0000830B0000}"/>
    <cellStyle name="20% - Accent4 14 2 4" xfId="13797" xr:uid="{00000000-0005-0000-0000-0000840B0000}"/>
    <cellStyle name="20% - Accent4 14 2 5" xfId="13798" xr:uid="{00000000-0005-0000-0000-0000850B0000}"/>
    <cellStyle name="20% - Accent4 14 3" xfId="2481" xr:uid="{00000000-0005-0000-0000-0000860B0000}"/>
    <cellStyle name="20% - Accent4 14 4" xfId="2482" xr:uid="{00000000-0005-0000-0000-0000870B0000}"/>
    <cellStyle name="20% - Accent4 14 5" xfId="13799" xr:uid="{00000000-0005-0000-0000-0000880B0000}"/>
    <cellStyle name="20% - Accent4 14 6" xfId="13800" xr:uid="{00000000-0005-0000-0000-0000890B0000}"/>
    <cellStyle name="20% - Accent4 14_Template A new" xfId="2483" xr:uid="{00000000-0005-0000-0000-00008A0B0000}"/>
    <cellStyle name="20% - Accent4 15" xfId="2484" xr:uid="{00000000-0005-0000-0000-00008B0B0000}"/>
    <cellStyle name="20% - Accent4 15 2" xfId="2485" xr:uid="{00000000-0005-0000-0000-00008C0B0000}"/>
    <cellStyle name="20% - Accent4 15 2 2" xfId="2486" xr:uid="{00000000-0005-0000-0000-00008D0B0000}"/>
    <cellStyle name="20% - Accent4 15 2 3" xfId="2487" xr:uid="{00000000-0005-0000-0000-00008E0B0000}"/>
    <cellStyle name="20% - Accent4 15 2 4" xfId="13801" xr:uid="{00000000-0005-0000-0000-00008F0B0000}"/>
    <cellStyle name="20% - Accent4 15 2 5" xfId="13802" xr:uid="{00000000-0005-0000-0000-0000900B0000}"/>
    <cellStyle name="20% - Accent4 15 3" xfId="2488" xr:uid="{00000000-0005-0000-0000-0000910B0000}"/>
    <cellStyle name="20% - Accent4 15 4" xfId="2489" xr:uid="{00000000-0005-0000-0000-0000920B0000}"/>
    <cellStyle name="20% - Accent4 15 5" xfId="13803" xr:uid="{00000000-0005-0000-0000-0000930B0000}"/>
    <cellStyle name="20% - Accent4 15 6" xfId="13804" xr:uid="{00000000-0005-0000-0000-0000940B0000}"/>
    <cellStyle name="20% - Accent4 15_Template A new" xfId="2490" xr:uid="{00000000-0005-0000-0000-0000950B0000}"/>
    <cellStyle name="20% - Accent4 16" xfId="2491" xr:uid="{00000000-0005-0000-0000-0000960B0000}"/>
    <cellStyle name="20% - Accent4 16 2" xfId="2492" xr:uid="{00000000-0005-0000-0000-0000970B0000}"/>
    <cellStyle name="20% - Accent4 16 2 2" xfId="2493" xr:uid="{00000000-0005-0000-0000-0000980B0000}"/>
    <cellStyle name="20% - Accent4 16 2 3" xfId="2494" xr:uid="{00000000-0005-0000-0000-0000990B0000}"/>
    <cellStyle name="20% - Accent4 16 2 4" xfId="13805" xr:uid="{00000000-0005-0000-0000-00009A0B0000}"/>
    <cellStyle name="20% - Accent4 16 2 5" xfId="13806" xr:uid="{00000000-0005-0000-0000-00009B0B0000}"/>
    <cellStyle name="20% - Accent4 16 3" xfId="2495" xr:uid="{00000000-0005-0000-0000-00009C0B0000}"/>
    <cellStyle name="20% - Accent4 16 4" xfId="2496" xr:uid="{00000000-0005-0000-0000-00009D0B0000}"/>
    <cellStyle name="20% - Accent4 16 5" xfId="13807" xr:uid="{00000000-0005-0000-0000-00009E0B0000}"/>
    <cellStyle name="20% - Accent4 16 6" xfId="13808" xr:uid="{00000000-0005-0000-0000-00009F0B0000}"/>
    <cellStyle name="20% - Accent4 16_Template A new" xfId="2497" xr:uid="{00000000-0005-0000-0000-0000A00B0000}"/>
    <cellStyle name="20% - Accent4 17" xfId="2498" xr:uid="{00000000-0005-0000-0000-0000A10B0000}"/>
    <cellStyle name="20% - Accent4 17 2" xfId="2499" xr:uid="{00000000-0005-0000-0000-0000A20B0000}"/>
    <cellStyle name="20% - Accent4 17 3" xfId="2500" xr:uid="{00000000-0005-0000-0000-0000A30B0000}"/>
    <cellStyle name="20% - Accent4 17 4" xfId="13809" xr:uid="{00000000-0005-0000-0000-0000A40B0000}"/>
    <cellStyle name="20% - Accent4 17 5" xfId="13810" xr:uid="{00000000-0005-0000-0000-0000A50B0000}"/>
    <cellStyle name="20% - Accent4 18" xfId="2501" xr:uid="{00000000-0005-0000-0000-0000A60B0000}"/>
    <cellStyle name="20% - Accent4 18 2" xfId="13811" xr:uid="{00000000-0005-0000-0000-0000A70B0000}"/>
    <cellStyle name="20% - Accent4 19" xfId="2502" xr:uid="{00000000-0005-0000-0000-0000A80B0000}"/>
    <cellStyle name="20% - Accent4 2" xfId="2503" xr:uid="{00000000-0005-0000-0000-0000A90B0000}"/>
    <cellStyle name="20% - Accent4 2 10" xfId="2504" xr:uid="{00000000-0005-0000-0000-0000AA0B0000}"/>
    <cellStyle name="20% - Accent4 2 10 2" xfId="2505" xr:uid="{00000000-0005-0000-0000-0000AB0B0000}"/>
    <cellStyle name="20% - Accent4 2 10 2 2" xfId="2506" xr:uid="{00000000-0005-0000-0000-0000AC0B0000}"/>
    <cellStyle name="20% - Accent4 2 10 2 3" xfId="2507" xr:uid="{00000000-0005-0000-0000-0000AD0B0000}"/>
    <cellStyle name="20% - Accent4 2 10 2 4" xfId="13812" xr:uid="{00000000-0005-0000-0000-0000AE0B0000}"/>
    <cellStyle name="20% - Accent4 2 10 2 5" xfId="13813" xr:uid="{00000000-0005-0000-0000-0000AF0B0000}"/>
    <cellStyle name="20% - Accent4 2 10 3" xfId="2508" xr:uid="{00000000-0005-0000-0000-0000B00B0000}"/>
    <cellStyle name="20% - Accent4 2 10 4" xfId="2509" xr:uid="{00000000-0005-0000-0000-0000B10B0000}"/>
    <cellStyle name="20% - Accent4 2 10 5" xfId="13814" xr:uid="{00000000-0005-0000-0000-0000B20B0000}"/>
    <cellStyle name="20% - Accent4 2 10 6" xfId="13815" xr:uid="{00000000-0005-0000-0000-0000B30B0000}"/>
    <cellStyle name="20% - Accent4 2 10_Template A new" xfId="2510" xr:uid="{00000000-0005-0000-0000-0000B40B0000}"/>
    <cellStyle name="20% - Accent4 2 11" xfId="2511" xr:uid="{00000000-0005-0000-0000-0000B50B0000}"/>
    <cellStyle name="20% - Accent4 2 11 2" xfId="2512" xr:uid="{00000000-0005-0000-0000-0000B60B0000}"/>
    <cellStyle name="20% - Accent4 2 11 2 2" xfId="2513" xr:uid="{00000000-0005-0000-0000-0000B70B0000}"/>
    <cellStyle name="20% - Accent4 2 11 2 3" xfId="2514" xr:uid="{00000000-0005-0000-0000-0000B80B0000}"/>
    <cellStyle name="20% - Accent4 2 11 2 4" xfId="13816" xr:uid="{00000000-0005-0000-0000-0000B90B0000}"/>
    <cellStyle name="20% - Accent4 2 11 2 5" xfId="13817" xr:uid="{00000000-0005-0000-0000-0000BA0B0000}"/>
    <cellStyle name="20% - Accent4 2 11 3" xfId="2515" xr:uid="{00000000-0005-0000-0000-0000BB0B0000}"/>
    <cellStyle name="20% - Accent4 2 11 4" xfId="2516" xr:uid="{00000000-0005-0000-0000-0000BC0B0000}"/>
    <cellStyle name="20% - Accent4 2 11 5" xfId="13818" xr:uid="{00000000-0005-0000-0000-0000BD0B0000}"/>
    <cellStyle name="20% - Accent4 2 11 6" xfId="13819" xr:uid="{00000000-0005-0000-0000-0000BE0B0000}"/>
    <cellStyle name="20% - Accent4 2 12" xfId="2517" xr:uid="{00000000-0005-0000-0000-0000BF0B0000}"/>
    <cellStyle name="20% - Accent4 2 12 2" xfId="2518" xr:uid="{00000000-0005-0000-0000-0000C00B0000}"/>
    <cellStyle name="20% - Accent4 2 12 2 2" xfId="2519" xr:uid="{00000000-0005-0000-0000-0000C10B0000}"/>
    <cellStyle name="20% - Accent4 2 12 2 3" xfId="2520" xr:uid="{00000000-0005-0000-0000-0000C20B0000}"/>
    <cellStyle name="20% - Accent4 2 12 2 4" xfId="13820" xr:uid="{00000000-0005-0000-0000-0000C30B0000}"/>
    <cellStyle name="20% - Accent4 2 12 2 5" xfId="13821" xr:uid="{00000000-0005-0000-0000-0000C40B0000}"/>
    <cellStyle name="20% - Accent4 2 12 3" xfId="2521" xr:uid="{00000000-0005-0000-0000-0000C50B0000}"/>
    <cellStyle name="20% - Accent4 2 12 4" xfId="2522" xr:uid="{00000000-0005-0000-0000-0000C60B0000}"/>
    <cellStyle name="20% - Accent4 2 12 5" xfId="13822" xr:uid="{00000000-0005-0000-0000-0000C70B0000}"/>
    <cellStyle name="20% - Accent4 2 12 6" xfId="13823" xr:uid="{00000000-0005-0000-0000-0000C80B0000}"/>
    <cellStyle name="20% - Accent4 2 13" xfId="2523" xr:uid="{00000000-0005-0000-0000-0000C90B0000}"/>
    <cellStyle name="20% - Accent4 2 13 2" xfId="2524" xr:uid="{00000000-0005-0000-0000-0000CA0B0000}"/>
    <cellStyle name="20% - Accent4 2 13 2 2" xfId="2525" xr:uid="{00000000-0005-0000-0000-0000CB0B0000}"/>
    <cellStyle name="20% - Accent4 2 13 2 3" xfId="2526" xr:uid="{00000000-0005-0000-0000-0000CC0B0000}"/>
    <cellStyle name="20% - Accent4 2 13 2 4" xfId="13824" xr:uid="{00000000-0005-0000-0000-0000CD0B0000}"/>
    <cellStyle name="20% - Accent4 2 13 2 5" xfId="13825" xr:uid="{00000000-0005-0000-0000-0000CE0B0000}"/>
    <cellStyle name="20% - Accent4 2 13 3" xfId="2527" xr:uid="{00000000-0005-0000-0000-0000CF0B0000}"/>
    <cellStyle name="20% - Accent4 2 13 4" xfId="2528" xr:uid="{00000000-0005-0000-0000-0000D00B0000}"/>
    <cellStyle name="20% - Accent4 2 13 5" xfId="13826" xr:uid="{00000000-0005-0000-0000-0000D10B0000}"/>
    <cellStyle name="20% - Accent4 2 13 6" xfId="13827" xr:uid="{00000000-0005-0000-0000-0000D20B0000}"/>
    <cellStyle name="20% - Accent4 2 14" xfId="2529" xr:uid="{00000000-0005-0000-0000-0000D30B0000}"/>
    <cellStyle name="20% - Accent4 2 14 2" xfId="2530" xr:uid="{00000000-0005-0000-0000-0000D40B0000}"/>
    <cellStyle name="20% - Accent4 2 14 2 2" xfId="2531" xr:uid="{00000000-0005-0000-0000-0000D50B0000}"/>
    <cellStyle name="20% - Accent4 2 14 2 3" xfId="2532" xr:uid="{00000000-0005-0000-0000-0000D60B0000}"/>
    <cellStyle name="20% - Accent4 2 14 2 4" xfId="13828" xr:uid="{00000000-0005-0000-0000-0000D70B0000}"/>
    <cellStyle name="20% - Accent4 2 14 2 5" xfId="13829" xr:uid="{00000000-0005-0000-0000-0000D80B0000}"/>
    <cellStyle name="20% - Accent4 2 14 3" xfId="2533" xr:uid="{00000000-0005-0000-0000-0000D90B0000}"/>
    <cellStyle name="20% - Accent4 2 14 4" xfId="2534" xr:uid="{00000000-0005-0000-0000-0000DA0B0000}"/>
    <cellStyle name="20% - Accent4 2 14 5" xfId="13830" xr:uid="{00000000-0005-0000-0000-0000DB0B0000}"/>
    <cellStyle name="20% - Accent4 2 14 6" xfId="13831" xr:uid="{00000000-0005-0000-0000-0000DC0B0000}"/>
    <cellStyle name="20% - Accent4 2 15" xfId="2535" xr:uid="{00000000-0005-0000-0000-0000DD0B0000}"/>
    <cellStyle name="20% - Accent4 2 15 2" xfId="2536" xr:uid="{00000000-0005-0000-0000-0000DE0B0000}"/>
    <cellStyle name="20% - Accent4 2 15 3" xfId="2537" xr:uid="{00000000-0005-0000-0000-0000DF0B0000}"/>
    <cellStyle name="20% - Accent4 2 15 4" xfId="13832" xr:uid="{00000000-0005-0000-0000-0000E00B0000}"/>
    <cellStyle name="20% - Accent4 2 15 5" xfId="13833" xr:uid="{00000000-0005-0000-0000-0000E10B0000}"/>
    <cellStyle name="20% - Accent4 2 16" xfId="2538" xr:uid="{00000000-0005-0000-0000-0000E20B0000}"/>
    <cellStyle name="20% - Accent4 2 17" xfId="2539" xr:uid="{00000000-0005-0000-0000-0000E30B0000}"/>
    <cellStyle name="20% - Accent4 2 18" xfId="2540" xr:uid="{00000000-0005-0000-0000-0000E40B0000}"/>
    <cellStyle name="20% - Accent4 2 19" xfId="13834" xr:uid="{00000000-0005-0000-0000-0000E50B0000}"/>
    <cellStyle name="20% - Accent4 2 2" xfId="2541" xr:uid="{00000000-0005-0000-0000-0000E60B0000}"/>
    <cellStyle name="20% - Accent4 2 2 2" xfId="2542" xr:uid="{00000000-0005-0000-0000-0000E70B0000}"/>
    <cellStyle name="20% - Accent4 2 2 2 2" xfId="2543" xr:uid="{00000000-0005-0000-0000-0000E80B0000}"/>
    <cellStyle name="20% - Accent4 2 2 2 3" xfId="2544" xr:uid="{00000000-0005-0000-0000-0000E90B0000}"/>
    <cellStyle name="20% - Accent4 2 2 2 4" xfId="13835" xr:uid="{00000000-0005-0000-0000-0000EA0B0000}"/>
    <cellStyle name="20% - Accent4 2 2 2 5" xfId="13836" xr:uid="{00000000-0005-0000-0000-0000EB0B0000}"/>
    <cellStyle name="20% - Accent4 2 2 3" xfId="2545" xr:uid="{00000000-0005-0000-0000-0000EC0B0000}"/>
    <cellStyle name="20% - Accent4 2 2 4" xfId="2546" xr:uid="{00000000-0005-0000-0000-0000ED0B0000}"/>
    <cellStyle name="20% - Accent4 2 2 5" xfId="2547" xr:uid="{00000000-0005-0000-0000-0000EE0B0000}"/>
    <cellStyle name="20% - Accent4 2 2 6" xfId="13837" xr:uid="{00000000-0005-0000-0000-0000EF0B0000}"/>
    <cellStyle name="20% - Accent4 2 2_Template A new" xfId="2548" xr:uid="{00000000-0005-0000-0000-0000F00B0000}"/>
    <cellStyle name="20% - Accent4 2 3" xfId="2549" xr:uid="{00000000-0005-0000-0000-0000F10B0000}"/>
    <cellStyle name="20% - Accent4 2 3 2" xfId="2550" xr:uid="{00000000-0005-0000-0000-0000F20B0000}"/>
    <cellStyle name="20% - Accent4 2 3 2 2" xfId="2551" xr:uid="{00000000-0005-0000-0000-0000F30B0000}"/>
    <cellStyle name="20% - Accent4 2 3 2 3" xfId="2552" xr:uid="{00000000-0005-0000-0000-0000F40B0000}"/>
    <cellStyle name="20% - Accent4 2 3 2 4" xfId="13838" xr:uid="{00000000-0005-0000-0000-0000F50B0000}"/>
    <cellStyle name="20% - Accent4 2 3 2 5" xfId="13839" xr:uid="{00000000-0005-0000-0000-0000F60B0000}"/>
    <cellStyle name="20% - Accent4 2 3 3" xfId="2553" xr:uid="{00000000-0005-0000-0000-0000F70B0000}"/>
    <cellStyle name="20% - Accent4 2 3 4" xfId="2554" xr:uid="{00000000-0005-0000-0000-0000F80B0000}"/>
    <cellStyle name="20% - Accent4 2 3 5" xfId="2555" xr:uid="{00000000-0005-0000-0000-0000F90B0000}"/>
    <cellStyle name="20% - Accent4 2 3 6" xfId="13840" xr:uid="{00000000-0005-0000-0000-0000FA0B0000}"/>
    <cellStyle name="20% - Accent4 2 3_Template A new" xfId="2556" xr:uid="{00000000-0005-0000-0000-0000FB0B0000}"/>
    <cellStyle name="20% - Accent4 2 4" xfId="2557" xr:uid="{00000000-0005-0000-0000-0000FC0B0000}"/>
    <cellStyle name="20% - Accent4 2 4 2" xfId="2558" xr:uid="{00000000-0005-0000-0000-0000FD0B0000}"/>
    <cellStyle name="20% - Accent4 2 4 2 2" xfId="2559" xr:uid="{00000000-0005-0000-0000-0000FE0B0000}"/>
    <cellStyle name="20% - Accent4 2 4 2 3" xfId="2560" xr:uid="{00000000-0005-0000-0000-0000FF0B0000}"/>
    <cellStyle name="20% - Accent4 2 4 2 4" xfId="13841" xr:uid="{00000000-0005-0000-0000-0000000C0000}"/>
    <cellStyle name="20% - Accent4 2 4 2 5" xfId="13842" xr:uid="{00000000-0005-0000-0000-0000010C0000}"/>
    <cellStyle name="20% - Accent4 2 4 3" xfId="2561" xr:uid="{00000000-0005-0000-0000-0000020C0000}"/>
    <cellStyle name="20% - Accent4 2 4 4" xfId="2562" xr:uid="{00000000-0005-0000-0000-0000030C0000}"/>
    <cellStyle name="20% - Accent4 2 4 5" xfId="2563" xr:uid="{00000000-0005-0000-0000-0000040C0000}"/>
    <cellStyle name="20% - Accent4 2 4 6" xfId="13843" xr:uid="{00000000-0005-0000-0000-0000050C0000}"/>
    <cellStyle name="20% - Accent4 2 4_Template A new" xfId="2564" xr:uid="{00000000-0005-0000-0000-0000060C0000}"/>
    <cellStyle name="20% - Accent4 2 5" xfId="2565" xr:uid="{00000000-0005-0000-0000-0000070C0000}"/>
    <cellStyle name="20% - Accent4 2 5 2" xfId="2566" xr:uid="{00000000-0005-0000-0000-0000080C0000}"/>
    <cellStyle name="20% - Accent4 2 5 2 2" xfId="2567" xr:uid="{00000000-0005-0000-0000-0000090C0000}"/>
    <cellStyle name="20% - Accent4 2 5 2 3" xfId="2568" xr:uid="{00000000-0005-0000-0000-00000A0C0000}"/>
    <cellStyle name="20% - Accent4 2 5 2 4" xfId="13844" xr:uid="{00000000-0005-0000-0000-00000B0C0000}"/>
    <cellStyle name="20% - Accent4 2 5 2 5" xfId="13845" xr:uid="{00000000-0005-0000-0000-00000C0C0000}"/>
    <cellStyle name="20% - Accent4 2 5 3" xfId="2569" xr:uid="{00000000-0005-0000-0000-00000D0C0000}"/>
    <cellStyle name="20% - Accent4 2 5 4" xfId="2570" xr:uid="{00000000-0005-0000-0000-00000E0C0000}"/>
    <cellStyle name="20% - Accent4 2 5 5" xfId="2571" xr:uid="{00000000-0005-0000-0000-00000F0C0000}"/>
    <cellStyle name="20% - Accent4 2 5 6" xfId="13846" xr:uid="{00000000-0005-0000-0000-0000100C0000}"/>
    <cellStyle name="20% - Accent4 2 5_Template A new" xfId="2572" xr:uid="{00000000-0005-0000-0000-0000110C0000}"/>
    <cellStyle name="20% - Accent4 2 6" xfId="2573" xr:uid="{00000000-0005-0000-0000-0000120C0000}"/>
    <cellStyle name="20% - Accent4 2 6 2" xfId="2574" xr:uid="{00000000-0005-0000-0000-0000130C0000}"/>
    <cellStyle name="20% - Accent4 2 6 2 2" xfId="2575" xr:uid="{00000000-0005-0000-0000-0000140C0000}"/>
    <cellStyle name="20% - Accent4 2 6 2 3" xfId="2576" xr:uid="{00000000-0005-0000-0000-0000150C0000}"/>
    <cellStyle name="20% - Accent4 2 6 2 4" xfId="13847" xr:uid="{00000000-0005-0000-0000-0000160C0000}"/>
    <cellStyle name="20% - Accent4 2 6 2 5" xfId="13848" xr:uid="{00000000-0005-0000-0000-0000170C0000}"/>
    <cellStyle name="20% - Accent4 2 6 3" xfId="2577" xr:uid="{00000000-0005-0000-0000-0000180C0000}"/>
    <cellStyle name="20% - Accent4 2 6 4" xfId="2578" xr:uid="{00000000-0005-0000-0000-0000190C0000}"/>
    <cellStyle name="20% - Accent4 2 6 5" xfId="13849" xr:uid="{00000000-0005-0000-0000-00001A0C0000}"/>
    <cellStyle name="20% - Accent4 2 6 6" xfId="13850" xr:uid="{00000000-0005-0000-0000-00001B0C0000}"/>
    <cellStyle name="20% - Accent4 2 6_Template A new" xfId="2579" xr:uid="{00000000-0005-0000-0000-00001C0C0000}"/>
    <cellStyle name="20% - Accent4 2 7" xfId="2580" xr:uid="{00000000-0005-0000-0000-00001D0C0000}"/>
    <cellStyle name="20% - Accent4 2 7 2" xfId="2581" xr:uid="{00000000-0005-0000-0000-00001E0C0000}"/>
    <cellStyle name="20% - Accent4 2 7 2 2" xfId="2582" xr:uid="{00000000-0005-0000-0000-00001F0C0000}"/>
    <cellStyle name="20% - Accent4 2 7 2 3" xfId="2583" xr:uid="{00000000-0005-0000-0000-0000200C0000}"/>
    <cellStyle name="20% - Accent4 2 7 2 4" xfId="13851" xr:uid="{00000000-0005-0000-0000-0000210C0000}"/>
    <cellStyle name="20% - Accent4 2 7 2 5" xfId="13852" xr:uid="{00000000-0005-0000-0000-0000220C0000}"/>
    <cellStyle name="20% - Accent4 2 7 3" xfId="2584" xr:uid="{00000000-0005-0000-0000-0000230C0000}"/>
    <cellStyle name="20% - Accent4 2 7 4" xfId="2585" xr:uid="{00000000-0005-0000-0000-0000240C0000}"/>
    <cellStyle name="20% - Accent4 2 7 5" xfId="13853" xr:uid="{00000000-0005-0000-0000-0000250C0000}"/>
    <cellStyle name="20% - Accent4 2 7 6" xfId="13854" xr:uid="{00000000-0005-0000-0000-0000260C0000}"/>
    <cellStyle name="20% - Accent4 2 7_Template A new" xfId="2586" xr:uid="{00000000-0005-0000-0000-0000270C0000}"/>
    <cellStyle name="20% - Accent4 2 8" xfId="2587" xr:uid="{00000000-0005-0000-0000-0000280C0000}"/>
    <cellStyle name="20% - Accent4 2 8 2" xfId="2588" xr:uid="{00000000-0005-0000-0000-0000290C0000}"/>
    <cellStyle name="20% - Accent4 2 8 2 2" xfId="2589" xr:uid="{00000000-0005-0000-0000-00002A0C0000}"/>
    <cellStyle name="20% - Accent4 2 8 2 3" xfId="2590" xr:uid="{00000000-0005-0000-0000-00002B0C0000}"/>
    <cellStyle name="20% - Accent4 2 8 2 4" xfId="13855" xr:uid="{00000000-0005-0000-0000-00002C0C0000}"/>
    <cellStyle name="20% - Accent4 2 8 2 5" xfId="13856" xr:uid="{00000000-0005-0000-0000-00002D0C0000}"/>
    <cellStyle name="20% - Accent4 2 8 3" xfId="2591" xr:uid="{00000000-0005-0000-0000-00002E0C0000}"/>
    <cellStyle name="20% - Accent4 2 8 4" xfId="2592" xr:uid="{00000000-0005-0000-0000-00002F0C0000}"/>
    <cellStyle name="20% - Accent4 2 8 5" xfId="13857" xr:uid="{00000000-0005-0000-0000-0000300C0000}"/>
    <cellStyle name="20% - Accent4 2 8 6" xfId="13858" xr:uid="{00000000-0005-0000-0000-0000310C0000}"/>
    <cellStyle name="20% - Accent4 2 8_Template A new" xfId="2593" xr:uid="{00000000-0005-0000-0000-0000320C0000}"/>
    <cellStyle name="20% - Accent4 2 9" xfId="2594" xr:uid="{00000000-0005-0000-0000-0000330C0000}"/>
    <cellStyle name="20% - Accent4 2 9 2" xfId="2595" xr:uid="{00000000-0005-0000-0000-0000340C0000}"/>
    <cellStyle name="20% - Accent4 2 9 2 2" xfId="2596" xr:uid="{00000000-0005-0000-0000-0000350C0000}"/>
    <cellStyle name="20% - Accent4 2 9 2 3" xfId="2597" xr:uid="{00000000-0005-0000-0000-0000360C0000}"/>
    <cellStyle name="20% - Accent4 2 9 2 4" xfId="13859" xr:uid="{00000000-0005-0000-0000-0000370C0000}"/>
    <cellStyle name="20% - Accent4 2 9 2 5" xfId="13860" xr:uid="{00000000-0005-0000-0000-0000380C0000}"/>
    <cellStyle name="20% - Accent4 2 9 3" xfId="2598" xr:uid="{00000000-0005-0000-0000-0000390C0000}"/>
    <cellStyle name="20% - Accent4 2 9 4" xfId="2599" xr:uid="{00000000-0005-0000-0000-00003A0C0000}"/>
    <cellStyle name="20% - Accent4 2 9 5" xfId="13861" xr:uid="{00000000-0005-0000-0000-00003B0C0000}"/>
    <cellStyle name="20% - Accent4 2 9 6" xfId="13862" xr:uid="{00000000-0005-0000-0000-00003C0C0000}"/>
    <cellStyle name="20% - Accent4 2 9_Template A new" xfId="2600" xr:uid="{00000000-0005-0000-0000-00003D0C0000}"/>
    <cellStyle name="20% - Accent4 2_ECO Targets" xfId="2601" xr:uid="{00000000-0005-0000-0000-00003E0C0000}"/>
    <cellStyle name="20% - Accent4 20" xfId="2602" xr:uid="{00000000-0005-0000-0000-00003F0C0000}"/>
    <cellStyle name="20% - Accent4 21" xfId="2603" xr:uid="{00000000-0005-0000-0000-0000400C0000}"/>
    <cellStyle name="20% - Accent4 22" xfId="2604" xr:uid="{00000000-0005-0000-0000-0000410C0000}"/>
    <cellStyle name="20% - Accent4 23" xfId="2605" xr:uid="{00000000-0005-0000-0000-0000420C0000}"/>
    <cellStyle name="20% - Accent4 24" xfId="2606" xr:uid="{00000000-0005-0000-0000-0000430C0000}"/>
    <cellStyle name="20% - Accent4 25" xfId="2607" xr:uid="{00000000-0005-0000-0000-0000440C0000}"/>
    <cellStyle name="20% - Accent4 26" xfId="2608" xr:uid="{00000000-0005-0000-0000-0000450C0000}"/>
    <cellStyle name="20% - Accent4 27" xfId="2609" xr:uid="{00000000-0005-0000-0000-0000460C0000}"/>
    <cellStyle name="20% - Accent4 28" xfId="2610" xr:uid="{00000000-0005-0000-0000-0000470C0000}"/>
    <cellStyle name="20% - Accent4 29" xfId="2611" xr:uid="{00000000-0005-0000-0000-0000480C0000}"/>
    <cellStyle name="20% - Accent4 3" xfId="2612" xr:uid="{00000000-0005-0000-0000-0000490C0000}"/>
    <cellStyle name="20% - Accent4 3 10" xfId="2613" xr:uid="{00000000-0005-0000-0000-00004A0C0000}"/>
    <cellStyle name="20% - Accent4 3 10 2" xfId="2614" xr:uid="{00000000-0005-0000-0000-00004B0C0000}"/>
    <cellStyle name="20% - Accent4 3 11" xfId="2615" xr:uid="{00000000-0005-0000-0000-00004C0C0000}"/>
    <cellStyle name="20% - Accent4 3 12" xfId="2616" xr:uid="{00000000-0005-0000-0000-00004D0C0000}"/>
    <cellStyle name="20% - Accent4 3 13" xfId="13863" xr:uid="{00000000-0005-0000-0000-00004E0C0000}"/>
    <cellStyle name="20% - Accent4 3 2" xfId="2617" xr:uid="{00000000-0005-0000-0000-00004F0C0000}"/>
    <cellStyle name="20% - Accent4 3 2 2" xfId="2618" xr:uid="{00000000-0005-0000-0000-0000500C0000}"/>
    <cellStyle name="20% - Accent4 3 2 2 2" xfId="2619" xr:uid="{00000000-0005-0000-0000-0000510C0000}"/>
    <cellStyle name="20% - Accent4 3 2 2 3" xfId="2620" xr:uid="{00000000-0005-0000-0000-0000520C0000}"/>
    <cellStyle name="20% - Accent4 3 2 2 4" xfId="13864" xr:uid="{00000000-0005-0000-0000-0000530C0000}"/>
    <cellStyle name="20% - Accent4 3 2 2 5" xfId="13865" xr:uid="{00000000-0005-0000-0000-0000540C0000}"/>
    <cellStyle name="20% - Accent4 3 2 3" xfId="2621" xr:uid="{00000000-0005-0000-0000-0000550C0000}"/>
    <cellStyle name="20% - Accent4 3 2 4" xfId="2622" xr:uid="{00000000-0005-0000-0000-0000560C0000}"/>
    <cellStyle name="20% - Accent4 3 2 5" xfId="2623" xr:uid="{00000000-0005-0000-0000-0000570C0000}"/>
    <cellStyle name="20% - Accent4 3 2 6" xfId="13866" xr:uid="{00000000-0005-0000-0000-0000580C0000}"/>
    <cellStyle name="20% - Accent4 3 2_Template A new" xfId="2624" xr:uid="{00000000-0005-0000-0000-0000590C0000}"/>
    <cellStyle name="20% - Accent4 3 3" xfId="2625" xr:uid="{00000000-0005-0000-0000-00005A0C0000}"/>
    <cellStyle name="20% - Accent4 3 3 2" xfId="2626" xr:uid="{00000000-0005-0000-0000-00005B0C0000}"/>
    <cellStyle name="20% - Accent4 3 3 2 2" xfId="2627" xr:uid="{00000000-0005-0000-0000-00005C0C0000}"/>
    <cellStyle name="20% - Accent4 3 3 2 3" xfId="2628" xr:uid="{00000000-0005-0000-0000-00005D0C0000}"/>
    <cellStyle name="20% - Accent4 3 3 2 4" xfId="13867" xr:uid="{00000000-0005-0000-0000-00005E0C0000}"/>
    <cellStyle name="20% - Accent4 3 3 2 5" xfId="13868" xr:uid="{00000000-0005-0000-0000-00005F0C0000}"/>
    <cellStyle name="20% - Accent4 3 3 3" xfId="2629" xr:uid="{00000000-0005-0000-0000-0000600C0000}"/>
    <cellStyle name="20% - Accent4 3 3 4" xfId="2630" xr:uid="{00000000-0005-0000-0000-0000610C0000}"/>
    <cellStyle name="20% - Accent4 3 3 5" xfId="2631" xr:uid="{00000000-0005-0000-0000-0000620C0000}"/>
    <cellStyle name="20% - Accent4 3 3 6" xfId="13869" xr:uid="{00000000-0005-0000-0000-0000630C0000}"/>
    <cellStyle name="20% - Accent4 3 3_Template A new" xfId="2632" xr:uid="{00000000-0005-0000-0000-0000640C0000}"/>
    <cellStyle name="20% - Accent4 3 4" xfId="2633" xr:uid="{00000000-0005-0000-0000-0000650C0000}"/>
    <cellStyle name="20% - Accent4 3 4 2" xfId="2634" xr:uid="{00000000-0005-0000-0000-0000660C0000}"/>
    <cellStyle name="20% - Accent4 3 4 2 2" xfId="2635" xr:uid="{00000000-0005-0000-0000-0000670C0000}"/>
    <cellStyle name="20% - Accent4 3 4 2 3" xfId="2636" xr:uid="{00000000-0005-0000-0000-0000680C0000}"/>
    <cellStyle name="20% - Accent4 3 4 2 4" xfId="13870" xr:uid="{00000000-0005-0000-0000-0000690C0000}"/>
    <cellStyle name="20% - Accent4 3 4 2 5" xfId="13871" xr:uid="{00000000-0005-0000-0000-00006A0C0000}"/>
    <cellStyle name="20% - Accent4 3 4 3" xfId="2637" xr:uid="{00000000-0005-0000-0000-00006B0C0000}"/>
    <cellStyle name="20% - Accent4 3 4 4" xfId="2638" xr:uid="{00000000-0005-0000-0000-00006C0C0000}"/>
    <cellStyle name="20% - Accent4 3 4 5" xfId="2639" xr:uid="{00000000-0005-0000-0000-00006D0C0000}"/>
    <cellStyle name="20% - Accent4 3 4 6" xfId="13872" xr:uid="{00000000-0005-0000-0000-00006E0C0000}"/>
    <cellStyle name="20% - Accent4 3 4_Template A new" xfId="2640" xr:uid="{00000000-0005-0000-0000-00006F0C0000}"/>
    <cellStyle name="20% - Accent4 3 5" xfId="2641" xr:uid="{00000000-0005-0000-0000-0000700C0000}"/>
    <cellStyle name="20% - Accent4 3 5 2" xfId="2642" xr:uid="{00000000-0005-0000-0000-0000710C0000}"/>
    <cellStyle name="20% - Accent4 3 5 2 2" xfId="2643" xr:uid="{00000000-0005-0000-0000-0000720C0000}"/>
    <cellStyle name="20% - Accent4 3 5 2 3" xfId="2644" xr:uid="{00000000-0005-0000-0000-0000730C0000}"/>
    <cellStyle name="20% - Accent4 3 5 2 4" xfId="13873" xr:uid="{00000000-0005-0000-0000-0000740C0000}"/>
    <cellStyle name="20% - Accent4 3 5 2 5" xfId="13874" xr:uid="{00000000-0005-0000-0000-0000750C0000}"/>
    <cellStyle name="20% - Accent4 3 5 3" xfId="2645" xr:uid="{00000000-0005-0000-0000-0000760C0000}"/>
    <cellStyle name="20% - Accent4 3 5 4" xfId="2646" xr:uid="{00000000-0005-0000-0000-0000770C0000}"/>
    <cellStyle name="20% - Accent4 3 5 5" xfId="2647" xr:uid="{00000000-0005-0000-0000-0000780C0000}"/>
    <cellStyle name="20% - Accent4 3 5 6" xfId="13875" xr:uid="{00000000-0005-0000-0000-0000790C0000}"/>
    <cellStyle name="20% - Accent4 3 5_Template A new" xfId="2648" xr:uid="{00000000-0005-0000-0000-00007A0C0000}"/>
    <cellStyle name="20% - Accent4 3 6" xfId="2649" xr:uid="{00000000-0005-0000-0000-00007B0C0000}"/>
    <cellStyle name="20% - Accent4 3 6 2" xfId="2650" xr:uid="{00000000-0005-0000-0000-00007C0C0000}"/>
    <cellStyle name="20% - Accent4 3 6 2 2" xfId="2651" xr:uid="{00000000-0005-0000-0000-00007D0C0000}"/>
    <cellStyle name="20% - Accent4 3 6 2 3" xfId="2652" xr:uid="{00000000-0005-0000-0000-00007E0C0000}"/>
    <cellStyle name="20% - Accent4 3 6 2 4" xfId="13876" xr:uid="{00000000-0005-0000-0000-00007F0C0000}"/>
    <cellStyle name="20% - Accent4 3 6 2 5" xfId="13877" xr:uid="{00000000-0005-0000-0000-0000800C0000}"/>
    <cellStyle name="20% - Accent4 3 6 3" xfId="2653" xr:uid="{00000000-0005-0000-0000-0000810C0000}"/>
    <cellStyle name="20% - Accent4 3 6 4" xfId="2654" xr:uid="{00000000-0005-0000-0000-0000820C0000}"/>
    <cellStyle name="20% - Accent4 3 6 5" xfId="13878" xr:uid="{00000000-0005-0000-0000-0000830C0000}"/>
    <cellStyle name="20% - Accent4 3 6 6" xfId="13879" xr:uid="{00000000-0005-0000-0000-0000840C0000}"/>
    <cellStyle name="20% - Accent4 3 6_Template A new" xfId="2655" xr:uid="{00000000-0005-0000-0000-0000850C0000}"/>
    <cellStyle name="20% - Accent4 3 7" xfId="2656" xr:uid="{00000000-0005-0000-0000-0000860C0000}"/>
    <cellStyle name="20% - Accent4 3 7 2" xfId="2657" xr:uid="{00000000-0005-0000-0000-0000870C0000}"/>
    <cellStyle name="20% - Accent4 3 7 2 2" xfId="2658" xr:uid="{00000000-0005-0000-0000-0000880C0000}"/>
    <cellStyle name="20% - Accent4 3 7 2 3" xfId="2659" xr:uid="{00000000-0005-0000-0000-0000890C0000}"/>
    <cellStyle name="20% - Accent4 3 7 2 4" xfId="13880" xr:uid="{00000000-0005-0000-0000-00008A0C0000}"/>
    <cellStyle name="20% - Accent4 3 7 2 5" xfId="13881" xr:uid="{00000000-0005-0000-0000-00008B0C0000}"/>
    <cellStyle name="20% - Accent4 3 7 3" xfId="2660" xr:uid="{00000000-0005-0000-0000-00008C0C0000}"/>
    <cellStyle name="20% - Accent4 3 7 4" xfId="2661" xr:uid="{00000000-0005-0000-0000-00008D0C0000}"/>
    <cellStyle name="20% - Accent4 3 7 5" xfId="13882" xr:uid="{00000000-0005-0000-0000-00008E0C0000}"/>
    <cellStyle name="20% - Accent4 3 7 6" xfId="13883" xr:uid="{00000000-0005-0000-0000-00008F0C0000}"/>
    <cellStyle name="20% - Accent4 3 7_Template A new" xfId="2662" xr:uid="{00000000-0005-0000-0000-0000900C0000}"/>
    <cellStyle name="20% - Accent4 3 8" xfId="2663" xr:uid="{00000000-0005-0000-0000-0000910C0000}"/>
    <cellStyle name="20% - Accent4 3 8 2" xfId="2664" xr:uid="{00000000-0005-0000-0000-0000920C0000}"/>
    <cellStyle name="20% - Accent4 3 8 2 2" xfId="2665" xr:uid="{00000000-0005-0000-0000-0000930C0000}"/>
    <cellStyle name="20% - Accent4 3 8 2 3" xfId="2666" xr:uid="{00000000-0005-0000-0000-0000940C0000}"/>
    <cellStyle name="20% - Accent4 3 8 2 4" xfId="13884" xr:uid="{00000000-0005-0000-0000-0000950C0000}"/>
    <cellStyle name="20% - Accent4 3 8 2 5" xfId="13885" xr:uid="{00000000-0005-0000-0000-0000960C0000}"/>
    <cellStyle name="20% - Accent4 3 8 3" xfId="2667" xr:uid="{00000000-0005-0000-0000-0000970C0000}"/>
    <cellStyle name="20% - Accent4 3 8 4" xfId="2668" xr:uid="{00000000-0005-0000-0000-0000980C0000}"/>
    <cellStyle name="20% - Accent4 3 8 5" xfId="13886" xr:uid="{00000000-0005-0000-0000-0000990C0000}"/>
    <cellStyle name="20% - Accent4 3 8 6" xfId="13887" xr:uid="{00000000-0005-0000-0000-00009A0C0000}"/>
    <cellStyle name="20% - Accent4 3 8_Template A new" xfId="2669" xr:uid="{00000000-0005-0000-0000-00009B0C0000}"/>
    <cellStyle name="20% - Accent4 3 9" xfId="2670" xr:uid="{00000000-0005-0000-0000-00009C0C0000}"/>
    <cellStyle name="20% - Accent4 3 9 2" xfId="2671" xr:uid="{00000000-0005-0000-0000-00009D0C0000}"/>
    <cellStyle name="20% - Accent4 3 9 3" xfId="2672" xr:uid="{00000000-0005-0000-0000-00009E0C0000}"/>
    <cellStyle name="20% - Accent4 3 9 4" xfId="13888" xr:uid="{00000000-0005-0000-0000-00009F0C0000}"/>
    <cellStyle name="20% - Accent4 3 9 5" xfId="13889" xr:uid="{00000000-0005-0000-0000-0000A00C0000}"/>
    <cellStyle name="20% - Accent4 3_ECO Targets" xfId="2673" xr:uid="{00000000-0005-0000-0000-0000A10C0000}"/>
    <cellStyle name="20% - Accent4 30" xfId="2674" xr:uid="{00000000-0005-0000-0000-0000A20C0000}"/>
    <cellStyle name="20% - Accent4 31" xfId="2675" xr:uid="{00000000-0005-0000-0000-0000A30C0000}"/>
    <cellStyle name="20% - Accent4 32" xfId="2676" xr:uid="{00000000-0005-0000-0000-0000A40C0000}"/>
    <cellStyle name="20% - Accent4 33" xfId="2677" xr:uid="{00000000-0005-0000-0000-0000A50C0000}"/>
    <cellStyle name="20% - Accent4 34" xfId="2678" xr:uid="{00000000-0005-0000-0000-0000A60C0000}"/>
    <cellStyle name="20% - Accent4 35" xfId="2679" xr:uid="{00000000-0005-0000-0000-0000A70C0000}"/>
    <cellStyle name="20% - Accent4 36" xfId="2680" xr:uid="{00000000-0005-0000-0000-0000A80C0000}"/>
    <cellStyle name="20% - Accent4 37" xfId="2681" xr:uid="{00000000-0005-0000-0000-0000A90C0000}"/>
    <cellStyle name="20% - Accent4 38" xfId="2682" xr:uid="{00000000-0005-0000-0000-0000AA0C0000}"/>
    <cellStyle name="20% - Accent4 39" xfId="2683" xr:uid="{00000000-0005-0000-0000-0000AB0C0000}"/>
    <cellStyle name="20% - Accent4 4" xfId="2684" xr:uid="{00000000-0005-0000-0000-0000AC0C0000}"/>
    <cellStyle name="20% - Accent4 4 10" xfId="2685" xr:uid="{00000000-0005-0000-0000-0000AD0C0000}"/>
    <cellStyle name="20% - Accent4 4 11" xfId="2686" xr:uid="{00000000-0005-0000-0000-0000AE0C0000}"/>
    <cellStyle name="20% - Accent4 4 12" xfId="2687" xr:uid="{00000000-0005-0000-0000-0000AF0C0000}"/>
    <cellStyle name="20% - Accent4 4 13" xfId="13890" xr:uid="{00000000-0005-0000-0000-0000B00C0000}"/>
    <cellStyle name="20% - Accent4 4 2" xfId="2688" xr:uid="{00000000-0005-0000-0000-0000B10C0000}"/>
    <cellStyle name="20% - Accent4 4 2 2" xfId="2689" xr:uid="{00000000-0005-0000-0000-0000B20C0000}"/>
    <cellStyle name="20% - Accent4 4 2 2 2" xfId="2690" xr:uid="{00000000-0005-0000-0000-0000B30C0000}"/>
    <cellStyle name="20% - Accent4 4 2 2 3" xfId="2691" xr:uid="{00000000-0005-0000-0000-0000B40C0000}"/>
    <cellStyle name="20% - Accent4 4 2 2 4" xfId="13891" xr:uid="{00000000-0005-0000-0000-0000B50C0000}"/>
    <cellStyle name="20% - Accent4 4 2 2 5" xfId="13892" xr:uid="{00000000-0005-0000-0000-0000B60C0000}"/>
    <cellStyle name="20% - Accent4 4 2 3" xfId="2692" xr:uid="{00000000-0005-0000-0000-0000B70C0000}"/>
    <cellStyle name="20% - Accent4 4 2 4" xfId="2693" xr:uid="{00000000-0005-0000-0000-0000B80C0000}"/>
    <cellStyle name="20% - Accent4 4 2 5" xfId="13893" xr:uid="{00000000-0005-0000-0000-0000B90C0000}"/>
    <cellStyle name="20% - Accent4 4 2 6" xfId="13894" xr:uid="{00000000-0005-0000-0000-0000BA0C0000}"/>
    <cellStyle name="20% - Accent4 4 2_Template A new" xfId="2694" xr:uid="{00000000-0005-0000-0000-0000BB0C0000}"/>
    <cellStyle name="20% - Accent4 4 3" xfId="2695" xr:uid="{00000000-0005-0000-0000-0000BC0C0000}"/>
    <cellStyle name="20% - Accent4 4 3 2" xfId="2696" xr:uid="{00000000-0005-0000-0000-0000BD0C0000}"/>
    <cellStyle name="20% - Accent4 4 3 2 2" xfId="2697" xr:uid="{00000000-0005-0000-0000-0000BE0C0000}"/>
    <cellStyle name="20% - Accent4 4 3 2 3" xfId="2698" xr:uid="{00000000-0005-0000-0000-0000BF0C0000}"/>
    <cellStyle name="20% - Accent4 4 3 2 4" xfId="13895" xr:uid="{00000000-0005-0000-0000-0000C00C0000}"/>
    <cellStyle name="20% - Accent4 4 3 2 5" xfId="13896" xr:uid="{00000000-0005-0000-0000-0000C10C0000}"/>
    <cellStyle name="20% - Accent4 4 3 3" xfId="2699" xr:uid="{00000000-0005-0000-0000-0000C20C0000}"/>
    <cellStyle name="20% - Accent4 4 3 4" xfId="2700" xr:uid="{00000000-0005-0000-0000-0000C30C0000}"/>
    <cellStyle name="20% - Accent4 4 3 5" xfId="13897" xr:uid="{00000000-0005-0000-0000-0000C40C0000}"/>
    <cellStyle name="20% - Accent4 4 3 6" xfId="13898" xr:uid="{00000000-0005-0000-0000-0000C50C0000}"/>
    <cellStyle name="20% - Accent4 4 4" xfId="2701" xr:uid="{00000000-0005-0000-0000-0000C60C0000}"/>
    <cellStyle name="20% - Accent4 4 4 2" xfId="2702" xr:uid="{00000000-0005-0000-0000-0000C70C0000}"/>
    <cellStyle name="20% - Accent4 4 4 2 2" xfId="2703" xr:uid="{00000000-0005-0000-0000-0000C80C0000}"/>
    <cellStyle name="20% - Accent4 4 4 2 3" xfId="2704" xr:uid="{00000000-0005-0000-0000-0000C90C0000}"/>
    <cellStyle name="20% - Accent4 4 4 2 4" xfId="13899" xr:uid="{00000000-0005-0000-0000-0000CA0C0000}"/>
    <cellStyle name="20% - Accent4 4 4 2 5" xfId="13900" xr:uid="{00000000-0005-0000-0000-0000CB0C0000}"/>
    <cellStyle name="20% - Accent4 4 4 3" xfId="2705" xr:uid="{00000000-0005-0000-0000-0000CC0C0000}"/>
    <cellStyle name="20% - Accent4 4 4 4" xfId="2706" xr:uid="{00000000-0005-0000-0000-0000CD0C0000}"/>
    <cellStyle name="20% - Accent4 4 4 5" xfId="13901" xr:uid="{00000000-0005-0000-0000-0000CE0C0000}"/>
    <cellStyle name="20% - Accent4 4 4 6" xfId="13902" xr:uid="{00000000-0005-0000-0000-0000CF0C0000}"/>
    <cellStyle name="20% - Accent4 4 5" xfId="2707" xr:uid="{00000000-0005-0000-0000-0000D00C0000}"/>
    <cellStyle name="20% - Accent4 4 5 2" xfId="2708" xr:uid="{00000000-0005-0000-0000-0000D10C0000}"/>
    <cellStyle name="20% - Accent4 4 5 2 2" xfId="2709" xr:uid="{00000000-0005-0000-0000-0000D20C0000}"/>
    <cellStyle name="20% - Accent4 4 5 2 3" xfId="2710" xr:uid="{00000000-0005-0000-0000-0000D30C0000}"/>
    <cellStyle name="20% - Accent4 4 5 2 4" xfId="13903" xr:uid="{00000000-0005-0000-0000-0000D40C0000}"/>
    <cellStyle name="20% - Accent4 4 5 2 5" xfId="13904" xr:uid="{00000000-0005-0000-0000-0000D50C0000}"/>
    <cellStyle name="20% - Accent4 4 5 3" xfId="2711" xr:uid="{00000000-0005-0000-0000-0000D60C0000}"/>
    <cellStyle name="20% - Accent4 4 5 4" xfId="2712" xr:uid="{00000000-0005-0000-0000-0000D70C0000}"/>
    <cellStyle name="20% - Accent4 4 5 5" xfId="13905" xr:uid="{00000000-0005-0000-0000-0000D80C0000}"/>
    <cellStyle name="20% - Accent4 4 5 6" xfId="13906" xr:uid="{00000000-0005-0000-0000-0000D90C0000}"/>
    <cellStyle name="20% - Accent4 4 6" xfId="2713" xr:uid="{00000000-0005-0000-0000-0000DA0C0000}"/>
    <cellStyle name="20% - Accent4 4 6 2" xfId="2714" xr:uid="{00000000-0005-0000-0000-0000DB0C0000}"/>
    <cellStyle name="20% - Accent4 4 6 2 2" xfId="2715" xr:uid="{00000000-0005-0000-0000-0000DC0C0000}"/>
    <cellStyle name="20% - Accent4 4 6 2 3" xfId="2716" xr:uid="{00000000-0005-0000-0000-0000DD0C0000}"/>
    <cellStyle name="20% - Accent4 4 6 2 4" xfId="13907" xr:uid="{00000000-0005-0000-0000-0000DE0C0000}"/>
    <cellStyle name="20% - Accent4 4 6 2 5" xfId="13908" xr:uid="{00000000-0005-0000-0000-0000DF0C0000}"/>
    <cellStyle name="20% - Accent4 4 6 3" xfId="2717" xr:uid="{00000000-0005-0000-0000-0000E00C0000}"/>
    <cellStyle name="20% - Accent4 4 6 4" xfId="2718" xr:uid="{00000000-0005-0000-0000-0000E10C0000}"/>
    <cellStyle name="20% - Accent4 4 6 5" xfId="13909" xr:uid="{00000000-0005-0000-0000-0000E20C0000}"/>
    <cellStyle name="20% - Accent4 4 6 6" xfId="13910" xr:uid="{00000000-0005-0000-0000-0000E30C0000}"/>
    <cellStyle name="20% - Accent4 4 7" xfId="2719" xr:uid="{00000000-0005-0000-0000-0000E40C0000}"/>
    <cellStyle name="20% - Accent4 4 7 2" xfId="2720" xr:uid="{00000000-0005-0000-0000-0000E50C0000}"/>
    <cellStyle name="20% - Accent4 4 7 2 2" xfId="2721" xr:uid="{00000000-0005-0000-0000-0000E60C0000}"/>
    <cellStyle name="20% - Accent4 4 7 2 3" xfId="2722" xr:uid="{00000000-0005-0000-0000-0000E70C0000}"/>
    <cellStyle name="20% - Accent4 4 7 2 4" xfId="13911" xr:uid="{00000000-0005-0000-0000-0000E80C0000}"/>
    <cellStyle name="20% - Accent4 4 7 2 5" xfId="13912" xr:uid="{00000000-0005-0000-0000-0000E90C0000}"/>
    <cellStyle name="20% - Accent4 4 7 3" xfId="2723" xr:uid="{00000000-0005-0000-0000-0000EA0C0000}"/>
    <cellStyle name="20% - Accent4 4 7 4" xfId="2724" xr:uid="{00000000-0005-0000-0000-0000EB0C0000}"/>
    <cellStyle name="20% - Accent4 4 7 5" xfId="13913" xr:uid="{00000000-0005-0000-0000-0000EC0C0000}"/>
    <cellStyle name="20% - Accent4 4 7 6" xfId="13914" xr:uid="{00000000-0005-0000-0000-0000ED0C0000}"/>
    <cellStyle name="20% - Accent4 4 8" xfId="2725" xr:uid="{00000000-0005-0000-0000-0000EE0C0000}"/>
    <cellStyle name="20% - Accent4 4 8 2" xfId="2726" xr:uid="{00000000-0005-0000-0000-0000EF0C0000}"/>
    <cellStyle name="20% - Accent4 4 8 2 2" xfId="2727" xr:uid="{00000000-0005-0000-0000-0000F00C0000}"/>
    <cellStyle name="20% - Accent4 4 8 2 3" xfId="2728" xr:uid="{00000000-0005-0000-0000-0000F10C0000}"/>
    <cellStyle name="20% - Accent4 4 8 2 4" xfId="13915" xr:uid="{00000000-0005-0000-0000-0000F20C0000}"/>
    <cellStyle name="20% - Accent4 4 8 2 5" xfId="13916" xr:uid="{00000000-0005-0000-0000-0000F30C0000}"/>
    <cellStyle name="20% - Accent4 4 8 3" xfId="2729" xr:uid="{00000000-0005-0000-0000-0000F40C0000}"/>
    <cellStyle name="20% - Accent4 4 8 4" xfId="2730" xr:uid="{00000000-0005-0000-0000-0000F50C0000}"/>
    <cellStyle name="20% - Accent4 4 8 5" xfId="13917" xr:uid="{00000000-0005-0000-0000-0000F60C0000}"/>
    <cellStyle name="20% - Accent4 4 8 6" xfId="13918" xr:uid="{00000000-0005-0000-0000-0000F70C0000}"/>
    <cellStyle name="20% - Accent4 4 9" xfId="2731" xr:uid="{00000000-0005-0000-0000-0000F80C0000}"/>
    <cellStyle name="20% - Accent4 4 9 2" xfId="2732" xr:uid="{00000000-0005-0000-0000-0000F90C0000}"/>
    <cellStyle name="20% - Accent4 4 9 3" xfId="2733" xr:uid="{00000000-0005-0000-0000-0000FA0C0000}"/>
    <cellStyle name="20% - Accent4 4 9 4" xfId="13919" xr:uid="{00000000-0005-0000-0000-0000FB0C0000}"/>
    <cellStyle name="20% - Accent4 4 9 5" xfId="13920" xr:uid="{00000000-0005-0000-0000-0000FC0C0000}"/>
    <cellStyle name="20% - Accent4 4_ECO Targets" xfId="2734" xr:uid="{00000000-0005-0000-0000-0000FD0C0000}"/>
    <cellStyle name="20% - Accent4 40" xfId="2735" xr:uid="{00000000-0005-0000-0000-0000FE0C0000}"/>
    <cellStyle name="20% - Accent4 41" xfId="2736" xr:uid="{00000000-0005-0000-0000-0000FF0C0000}"/>
    <cellStyle name="20% - Accent4 42" xfId="2737" xr:uid="{00000000-0005-0000-0000-0000000D0000}"/>
    <cellStyle name="20% - Accent4 43" xfId="2738" xr:uid="{00000000-0005-0000-0000-0000010D0000}"/>
    <cellStyle name="20% - Accent4 44" xfId="2739" xr:uid="{00000000-0005-0000-0000-0000020D0000}"/>
    <cellStyle name="20% - Accent4 45" xfId="2740" xr:uid="{00000000-0005-0000-0000-0000030D0000}"/>
    <cellStyle name="20% - Accent4 46" xfId="2741" xr:uid="{00000000-0005-0000-0000-0000040D0000}"/>
    <cellStyle name="20% - Accent4 47" xfId="2742" xr:uid="{00000000-0005-0000-0000-0000050D0000}"/>
    <cellStyle name="20% - Accent4 48" xfId="2743" xr:uid="{00000000-0005-0000-0000-0000060D0000}"/>
    <cellStyle name="20% - Accent4 49" xfId="2744" xr:uid="{00000000-0005-0000-0000-0000070D0000}"/>
    <cellStyle name="20% - Accent4 5" xfId="2745" xr:uid="{00000000-0005-0000-0000-0000080D0000}"/>
    <cellStyle name="20% - Accent4 5 2" xfId="2746" xr:uid="{00000000-0005-0000-0000-0000090D0000}"/>
    <cellStyle name="20% - Accent4 5 2 2" xfId="2747" xr:uid="{00000000-0005-0000-0000-00000A0D0000}"/>
    <cellStyle name="20% - Accent4 5 2 3" xfId="2748" xr:uid="{00000000-0005-0000-0000-00000B0D0000}"/>
    <cellStyle name="20% - Accent4 5 2 4" xfId="13921" xr:uid="{00000000-0005-0000-0000-00000C0D0000}"/>
    <cellStyle name="20% - Accent4 5 2 5" xfId="13922" xr:uid="{00000000-0005-0000-0000-00000D0D0000}"/>
    <cellStyle name="20% - Accent4 5 3" xfId="2749" xr:uid="{00000000-0005-0000-0000-00000E0D0000}"/>
    <cellStyle name="20% - Accent4 5 4" xfId="2750" xr:uid="{00000000-0005-0000-0000-00000F0D0000}"/>
    <cellStyle name="20% - Accent4 5 5" xfId="13923" xr:uid="{00000000-0005-0000-0000-0000100D0000}"/>
    <cellStyle name="20% - Accent4 5 6" xfId="13924" xr:uid="{00000000-0005-0000-0000-0000110D0000}"/>
    <cellStyle name="20% - Accent4 5_Template A new" xfId="2751" xr:uid="{00000000-0005-0000-0000-0000120D0000}"/>
    <cellStyle name="20% - Accent4 50" xfId="2752" xr:uid="{00000000-0005-0000-0000-0000130D0000}"/>
    <cellStyle name="20% - Accent4 51" xfId="2753" xr:uid="{00000000-0005-0000-0000-0000140D0000}"/>
    <cellStyle name="20% - Accent4 52" xfId="2754" xr:uid="{00000000-0005-0000-0000-0000150D0000}"/>
    <cellStyle name="20% - Accent4 53" xfId="2755" xr:uid="{00000000-0005-0000-0000-0000160D0000}"/>
    <cellStyle name="20% - Accent4 54" xfId="2756" xr:uid="{00000000-0005-0000-0000-0000170D0000}"/>
    <cellStyle name="20% - Accent4 55" xfId="2757" xr:uid="{00000000-0005-0000-0000-0000180D0000}"/>
    <cellStyle name="20% - Accent4 56" xfId="2758" xr:uid="{00000000-0005-0000-0000-0000190D0000}"/>
    <cellStyle name="20% - Accent4 57" xfId="2759" xr:uid="{00000000-0005-0000-0000-00001A0D0000}"/>
    <cellStyle name="20% - Accent4 58" xfId="2760" xr:uid="{00000000-0005-0000-0000-00001B0D0000}"/>
    <cellStyle name="20% - Accent4 59" xfId="2761" xr:uid="{00000000-0005-0000-0000-00001C0D0000}"/>
    <cellStyle name="20% - Accent4 6" xfId="2762" xr:uid="{00000000-0005-0000-0000-00001D0D0000}"/>
    <cellStyle name="20% - Accent4 6 2" xfId="2763" xr:uid="{00000000-0005-0000-0000-00001E0D0000}"/>
    <cellStyle name="20% - Accent4 6 2 2" xfId="2764" xr:uid="{00000000-0005-0000-0000-00001F0D0000}"/>
    <cellStyle name="20% - Accent4 6 2 3" xfId="2765" xr:uid="{00000000-0005-0000-0000-0000200D0000}"/>
    <cellStyle name="20% - Accent4 6 2 4" xfId="13925" xr:uid="{00000000-0005-0000-0000-0000210D0000}"/>
    <cellStyle name="20% - Accent4 6 2 5" xfId="13926" xr:uid="{00000000-0005-0000-0000-0000220D0000}"/>
    <cellStyle name="20% - Accent4 6 3" xfId="2766" xr:uid="{00000000-0005-0000-0000-0000230D0000}"/>
    <cellStyle name="20% - Accent4 6 4" xfId="2767" xr:uid="{00000000-0005-0000-0000-0000240D0000}"/>
    <cellStyle name="20% - Accent4 6 5" xfId="13927" xr:uid="{00000000-0005-0000-0000-0000250D0000}"/>
    <cellStyle name="20% - Accent4 6 6" xfId="13928" xr:uid="{00000000-0005-0000-0000-0000260D0000}"/>
    <cellStyle name="20% - Accent4 6_Template A new" xfId="2768" xr:uid="{00000000-0005-0000-0000-0000270D0000}"/>
    <cellStyle name="20% - Accent4 60" xfId="2769" xr:uid="{00000000-0005-0000-0000-0000280D0000}"/>
    <cellStyle name="20% - Accent4 61" xfId="2770" xr:uid="{00000000-0005-0000-0000-0000290D0000}"/>
    <cellStyle name="20% - Accent4 62" xfId="2771" xr:uid="{00000000-0005-0000-0000-00002A0D0000}"/>
    <cellStyle name="20% - Accent4 63" xfId="2772" xr:uid="{00000000-0005-0000-0000-00002B0D0000}"/>
    <cellStyle name="20% - Accent4 64" xfId="2773" xr:uid="{00000000-0005-0000-0000-00002C0D0000}"/>
    <cellStyle name="20% - Accent4 65" xfId="2774" xr:uid="{00000000-0005-0000-0000-00002D0D0000}"/>
    <cellStyle name="20% - Accent4 7" xfId="2775" xr:uid="{00000000-0005-0000-0000-00002E0D0000}"/>
    <cellStyle name="20% - Accent4 7 2" xfId="2776" xr:uid="{00000000-0005-0000-0000-00002F0D0000}"/>
    <cellStyle name="20% - Accent4 7 2 2" xfId="2777" xr:uid="{00000000-0005-0000-0000-0000300D0000}"/>
    <cellStyle name="20% - Accent4 7 2 3" xfId="2778" xr:uid="{00000000-0005-0000-0000-0000310D0000}"/>
    <cellStyle name="20% - Accent4 7 2 4" xfId="13929" xr:uid="{00000000-0005-0000-0000-0000320D0000}"/>
    <cellStyle name="20% - Accent4 7 2 5" xfId="13930" xr:uid="{00000000-0005-0000-0000-0000330D0000}"/>
    <cellStyle name="20% - Accent4 7 3" xfId="2779" xr:uid="{00000000-0005-0000-0000-0000340D0000}"/>
    <cellStyle name="20% - Accent4 7 4" xfId="2780" xr:uid="{00000000-0005-0000-0000-0000350D0000}"/>
    <cellStyle name="20% - Accent4 7 5" xfId="13931" xr:uid="{00000000-0005-0000-0000-0000360D0000}"/>
    <cellStyle name="20% - Accent4 7 6" xfId="13932" xr:uid="{00000000-0005-0000-0000-0000370D0000}"/>
    <cellStyle name="20% - Accent4 7_Template A new" xfId="2781" xr:uid="{00000000-0005-0000-0000-0000380D0000}"/>
    <cellStyle name="20% - Accent4 8" xfId="2782" xr:uid="{00000000-0005-0000-0000-0000390D0000}"/>
    <cellStyle name="20% - Accent4 8 2" xfId="2783" xr:uid="{00000000-0005-0000-0000-00003A0D0000}"/>
    <cellStyle name="20% - Accent4 8 2 2" xfId="2784" xr:uid="{00000000-0005-0000-0000-00003B0D0000}"/>
    <cellStyle name="20% - Accent4 8 2 3" xfId="2785" xr:uid="{00000000-0005-0000-0000-00003C0D0000}"/>
    <cellStyle name="20% - Accent4 8 2 4" xfId="13933" xr:uid="{00000000-0005-0000-0000-00003D0D0000}"/>
    <cellStyle name="20% - Accent4 8 2 5" xfId="13934" xr:uid="{00000000-0005-0000-0000-00003E0D0000}"/>
    <cellStyle name="20% - Accent4 8 3" xfId="2786" xr:uid="{00000000-0005-0000-0000-00003F0D0000}"/>
    <cellStyle name="20% - Accent4 8 4" xfId="2787" xr:uid="{00000000-0005-0000-0000-0000400D0000}"/>
    <cellStyle name="20% - Accent4 8 5" xfId="13935" xr:uid="{00000000-0005-0000-0000-0000410D0000}"/>
    <cellStyle name="20% - Accent4 8 6" xfId="13936" xr:uid="{00000000-0005-0000-0000-0000420D0000}"/>
    <cellStyle name="20% - Accent4 8_Template A new" xfId="2788" xr:uid="{00000000-0005-0000-0000-0000430D0000}"/>
    <cellStyle name="20% - Accent4 9" xfId="2789" xr:uid="{00000000-0005-0000-0000-0000440D0000}"/>
    <cellStyle name="20% - Accent4 9 2" xfId="2790" xr:uid="{00000000-0005-0000-0000-0000450D0000}"/>
    <cellStyle name="20% - Accent4 9 2 2" xfId="2791" xr:uid="{00000000-0005-0000-0000-0000460D0000}"/>
    <cellStyle name="20% - Accent4 9 2 3" xfId="2792" xr:uid="{00000000-0005-0000-0000-0000470D0000}"/>
    <cellStyle name="20% - Accent4 9 2 4" xfId="13937" xr:uid="{00000000-0005-0000-0000-0000480D0000}"/>
    <cellStyle name="20% - Accent4 9 2 5" xfId="13938" xr:uid="{00000000-0005-0000-0000-0000490D0000}"/>
    <cellStyle name="20% - Accent4 9 3" xfId="2793" xr:uid="{00000000-0005-0000-0000-00004A0D0000}"/>
    <cellStyle name="20% - Accent4 9 4" xfId="2794" xr:uid="{00000000-0005-0000-0000-00004B0D0000}"/>
    <cellStyle name="20% - Accent4 9 5" xfId="13939" xr:uid="{00000000-0005-0000-0000-00004C0D0000}"/>
    <cellStyle name="20% - Accent4 9 6" xfId="13940" xr:uid="{00000000-0005-0000-0000-00004D0D0000}"/>
    <cellStyle name="20% - Accent4 9_Template A new" xfId="2795" xr:uid="{00000000-0005-0000-0000-00004E0D0000}"/>
    <cellStyle name="20% - Accent5 10" xfId="2796" xr:uid="{00000000-0005-0000-0000-00004F0D0000}"/>
    <cellStyle name="20% - Accent5 10 2" xfId="2797" xr:uid="{00000000-0005-0000-0000-0000500D0000}"/>
    <cellStyle name="20% - Accent5 10 2 2" xfId="2798" xr:uid="{00000000-0005-0000-0000-0000510D0000}"/>
    <cellStyle name="20% - Accent5 10 2 3" xfId="2799" xr:uid="{00000000-0005-0000-0000-0000520D0000}"/>
    <cellStyle name="20% - Accent5 10 2 4" xfId="13941" xr:uid="{00000000-0005-0000-0000-0000530D0000}"/>
    <cellStyle name="20% - Accent5 10 2 5" xfId="13942" xr:uid="{00000000-0005-0000-0000-0000540D0000}"/>
    <cellStyle name="20% - Accent5 10 3" xfId="2800" xr:uid="{00000000-0005-0000-0000-0000550D0000}"/>
    <cellStyle name="20% - Accent5 10 4" xfId="2801" xr:uid="{00000000-0005-0000-0000-0000560D0000}"/>
    <cellStyle name="20% - Accent5 10 5" xfId="13943" xr:uid="{00000000-0005-0000-0000-0000570D0000}"/>
    <cellStyle name="20% - Accent5 10 6" xfId="13944" xr:uid="{00000000-0005-0000-0000-0000580D0000}"/>
    <cellStyle name="20% - Accent5 10_Template A new" xfId="2802" xr:uid="{00000000-0005-0000-0000-0000590D0000}"/>
    <cellStyle name="20% - Accent5 11" xfId="2803" xr:uid="{00000000-0005-0000-0000-00005A0D0000}"/>
    <cellStyle name="20% - Accent5 11 2" xfId="2804" xr:uid="{00000000-0005-0000-0000-00005B0D0000}"/>
    <cellStyle name="20% - Accent5 11 2 2" xfId="2805" xr:uid="{00000000-0005-0000-0000-00005C0D0000}"/>
    <cellStyle name="20% - Accent5 11 2 3" xfId="2806" xr:uid="{00000000-0005-0000-0000-00005D0D0000}"/>
    <cellStyle name="20% - Accent5 11 2 4" xfId="13945" xr:uid="{00000000-0005-0000-0000-00005E0D0000}"/>
    <cellStyle name="20% - Accent5 11 2 5" xfId="13946" xr:uid="{00000000-0005-0000-0000-00005F0D0000}"/>
    <cellStyle name="20% - Accent5 11 3" xfId="2807" xr:uid="{00000000-0005-0000-0000-0000600D0000}"/>
    <cellStyle name="20% - Accent5 11 4" xfId="2808" xr:uid="{00000000-0005-0000-0000-0000610D0000}"/>
    <cellStyle name="20% - Accent5 11 5" xfId="13947" xr:uid="{00000000-0005-0000-0000-0000620D0000}"/>
    <cellStyle name="20% - Accent5 11 6" xfId="13948" xr:uid="{00000000-0005-0000-0000-0000630D0000}"/>
    <cellStyle name="20% - Accent5 11_Template A new" xfId="2809" xr:uid="{00000000-0005-0000-0000-0000640D0000}"/>
    <cellStyle name="20% - Accent5 12" xfId="2810" xr:uid="{00000000-0005-0000-0000-0000650D0000}"/>
    <cellStyle name="20% - Accent5 12 2" xfId="2811" xr:uid="{00000000-0005-0000-0000-0000660D0000}"/>
    <cellStyle name="20% - Accent5 12 2 2" xfId="2812" xr:uid="{00000000-0005-0000-0000-0000670D0000}"/>
    <cellStyle name="20% - Accent5 12 2 3" xfId="2813" xr:uid="{00000000-0005-0000-0000-0000680D0000}"/>
    <cellStyle name="20% - Accent5 12 2 4" xfId="13949" xr:uid="{00000000-0005-0000-0000-0000690D0000}"/>
    <cellStyle name="20% - Accent5 12 2 5" xfId="13950" xr:uid="{00000000-0005-0000-0000-00006A0D0000}"/>
    <cellStyle name="20% - Accent5 12 3" xfId="2814" xr:uid="{00000000-0005-0000-0000-00006B0D0000}"/>
    <cellStyle name="20% - Accent5 12 4" xfId="2815" xr:uid="{00000000-0005-0000-0000-00006C0D0000}"/>
    <cellStyle name="20% - Accent5 12 5" xfId="13951" xr:uid="{00000000-0005-0000-0000-00006D0D0000}"/>
    <cellStyle name="20% - Accent5 12 6" xfId="13952" xr:uid="{00000000-0005-0000-0000-00006E0D0000}"/>
    <cellStyle name="20% - Accent5 12_Template A new" xfId="2816" xr:uid="{00000000-0005-0000-0000-00006F0D0000}"/>
    <cellStyle name="20% - Accent5 13" xfId="2817" xr:uid="{00000000-0005-0000-0000-0000700D0000}"/>
    <cellStyle name="20% - Accent5 13 2" xfId="2818" xr:uid="{00000000-0005-0000-0000-0000710D0000}"/>
    <cellStyle name="20% - Accent5 13 2 2" xfId="2819" xr:uid="{00000000-0005-0000-0000-0000720D0000}"/>
    <cellStyle name="20% - Accent5 13 2 3" xfId="2820" xr:uid="{00000000-0005-0000-0000-0000730D0000}"/>
    <cellStyle name="20% - Accent5 13 2 4" xfId="13953" xr:uid="{00000000-0005-0000-0000-0000740D0000}"/>
    <cellStyle name="20% - Accent5 13 2 5" xfId="13954" xr:uid="{00000000-0005-0000-0000-0000750D0000}"/>
    <cellStyle name="20% - Accent5 13 3" xfId="2821" xr:uid="{00000000-0005-0000-0000-0000760D0000}"/>
    <cellStyle name="20% - Accent5 13 4" xfId="2822" xr:uid="{00000000-0005-0000-0000-0000770D0000}"/>
    <cellStyle name="20% - Accent5 13 5" xfId="13955" xr:uid="{00000000-0005-0000-0000-0000780D0000}"/>
    <cellStyle name="20% - Accent5 13 6" xfId="13956" xr:uid="{00000000-0005-0000-0000-0000790D0000}"/>
    <cellStyle name="20% - Accent5 13_Template A new" xfId="2823" xr:uid="{00000000-0005-0000-0000-00007A0D0000}"/>
    <cellStyle name="20% - Accent5 14" xfId="2824" xr:uid="{00000000-0005-0000-0000-00007B0D0000}"/>
    <cellStyle name="20% - Accent5 14 2" xfId="2825" xr:uid="{00000000-0005-0000-0000-00007C0D0000}"/>
    <cellStyle name="20% - Accent5 14 2 2" xfId="2826" xr:uid="{00000000-0005-0000-0000-00007D0D0000}"/>
    <cellStyle name="20% - Accent5 14 2 3" xfId="2827" xr:uid="{00000000-0005-0000-0000-00007E0D0000}"/>
    <cellStyle name="20% - Accent5 14 2 4" xfId="13957" xr:uid="{00000000-0005-0000-0000-00007F0D0000}"/>
    <cellStyle name="20% - Accent5 14 2 5" xfId="13958" xr:uid="{00000000-0005-0000-0000-0000800D0000}"/>
    <cellStyle name="20% - Accent5 14 3" xfId="2828" xr:uid="{00000000-0005-0000-0000-0000810D0000}"/>
    <cellStyle name="20% - Accent5 14 4" xfId="2829" xr:uid="{00000000-0005-0000-0000-0000820D0000}"/>
    <cellStyle name="20% - Accent5 14 5" xfId="13959" xr:uid="{00000000-0005-0000-0000-0000830D0000}"/>
    <cellStyle name="20% - Accent5 14 6" xfId="13960" xr:uid="{00000000-0005-0000-0000-0000840D0000}"/>
    <cellStyle name="20% - Accent5 14_Template A new" xfId="2830" xr:uid="{00000000-0005-0000-0000-0000850D0000}"/>
    <cellStyle name="20% - Accent5 15" xfId="2831" xr:uid="{00000000-0005-0000-0000-0000860D0000}"/>
    <cellStyle name="20% - Accent5 15 2" xfId="2832" xr:uid="{00000000-0005-0000-0000-0000870D0000}"/>
    <cellStyle name="20% - Accent5 15 2 2" xfId="2833" xr:uid="{00000000-0005-0000-0000-0000880D0000}"/>
    <cellStyle name="20% - Accent5 15 2 3" xfId="2834" xr:uid="{00000000-0005-0000-0000-0000890D0000}"/>
    <cellStyle name="20% - Accent5 15 2 4" xfId="13961" xr:uid="{00000000-0005-0000-0000-00008A0D0000}"/>
    <cellStyle name="20% - Accent5 15 2 5" xfId="13962" xr:uid="{00000000-0005-0000-0000-00008B0D0000}"/>
    <cellStyle name="20% - Accent5 15 3" xfId="2835" xr:uid="{00000000-0005-0000-0000-00008C0D0000}"/>
    <cellStyle name="20% - Accent5 15 4" xfId="2836" xr:uid="{00000000-0005-0000-0000-00008D0D0000}"/>
    <cellStyle name="20% - Accent5 15 5" xfId="13963" xr:uid="{00000000-0005-0000-0000-00008E0D0000}"/>
    <cellStyle name="20% - Accent5 15 6" xfId="13964" xr:uid="{00000000-0005-0000-0000-00008F0D0000}"/>
    <cellStyle name="20% - Accent5 15_Template A new" xfId="2837" xr:uid="{00000000-0005-0000-0000-0000900D0000}"/>
    <cellStyle name="20% - Accent5 16" xfId="2838" xr:uid="{00000000-0005-0000-0000-0000910D0000}"/>
    <cellStyle name="20% - Accent5 16 2" xfId="2839" xr:uid="{00000000-0005-0000-0000-0000920D0000}"/>
    <cellStyle name="20% - Accent5 16 2 2" xfId="2840" xr:uid="{00000000-0005-0000-0000-0000930D0000}"/>
    <cellStyle name="20% - Accent5 16 2 3" xfId="2841" xr:uid="{00000000-0005-0000-0000-0000940D0000}"/>
    <cellStyle name="20% - Accent5 16 2 4" xfId="13965" xr:uid="{00000000-0005-0000-0000-0000950D0000}"/>
    <cellStyle name="20% - Accent5 16 2 5" xfId="13966" xr:uid="{00000000-0005-0000-0000-0000960D0000}"/>
    <cellStyle name="20% - Accent5 16 3" xfId="2842" xr:uid="{00000000-0005-0000-0000-0000970D0000}"/>
    <cellStyle name="20% - Accent5 16 4" xfId="2843" xr:uid="{00000000-0005-0000-0000-0000980D0000}"/>
    <cellStyle name="20% - Accent5 16 5" xfId="13967" xr:uid="{00000000-0005-0000-0000-0000990D0000}"/>
    <cellStyle name="20% - Accent5 16 6" xfId="13968" xr:uid="{00000000-0005-0000-0000-00009A0D0000}"/>
    <cellStyle name="20% - Accent5 16_Template A new" xfId="2844" xr:uid="{00000000-0005-0000-0000-00009B0D0000}"/>
    <cellStyle name="20% - Accent5 17" xfId="2845" xr:uid="{00000000-0005-0000-0000-00009C0D0000}"/>
    <cellStyle name="20% - Accent5 17 2" xfId="2846" xr:uid="{00000000-0005-0000-0000-00009D0D0000}"/>
    <cellStyle name="20% - Accent5 17 3" xfId="2847" xr:uid="{00000000-0005-0000-0000-00009E0D0000}"/>
    <cellStyle name="20% - Accent5 17 4" xfId="13969" xr:uid="{00000000-0005-0000-0000-00009F0D0000}"/>
    <cellStyle name="20% - Accent5 17 5" xfId="13970" xr:uid="{00000000-0005-0000-0000-0000A00D0000}"/>
    <cellStyle name="20% - Accent5 18" xfId="2848" xr:uid="{00000000-0005-0000-0000-0000A10D0000}"/>
    <cellStyle name="20% - Accent5 18 2" xfId="13971" xr:uid="{00000000-0005-0000-0000-0000A20D0000}"/>
    <cellStyle name="20% - Accent5 19" xfId="2849" xr:uid="{00000000-0005-0000-0000-0000A30D0000}"/>
    <cellStyle name="20% - Accent5 2" xfId="2850" xr:uid="{00000000-0005-0000-0000-0000A40D0000}"/>
    <cellStyle name="20% - Accent5 2 10" xfId="2851" xr:uid="{00000000-0005-0000-0000-0000A50D0000}"/>
    <cellStyle name="20% - Accent5 2 10 2" xfId="2852" xr:uid="{00000000-0005-0000-0000-0000A60D0000}"/>
    <cellStyle name="20% - Accent5 2 10 2 2" xfId="2853" xr:uid="{00000000-0005-0000-0000-0000A70D0000}"/>
    <cellStyle name="20% - Accent5 2 10 2 3" xfId="2854" xr:uid="{00000000-0005-0000-0000-0000A80D0000}"/>
    <cellStyle name="20% - Accent5 2 10 2 4" xfId="13972" xr:uid="{00000000-0005-0000-0000-0000A90D0000}"/>
    <cellStyle name="20% - Accent5 2 10 2 5" xfId="13973" xr:uid="{00000000-0005-0000-0000-0000AA0D0000}"/>
    <cellStyle name="20% - Accent5 2 10 3" xfId="2855" xr:uid="{00000000-0005-0000-0000-0000AB0D0000}"/>
    <cellStyle name="20% - Accent5 2 10 4" xfId="2856" xr:uid="{00000000-0005-0000-0000-0000AC0D0000}"/>
    <cellStyle name="20% - Accent5 2 10 5" xfId="13974" xr:uid="{00000000-0005-0000-0000-0000AD0D0000}"/>
    <cellStyle name="20% - Accent5 2 10 6" xfId="13975" xr:uid="{00000000-0005-0000-0000-0000AE0D0000}"/>
    <cellStyle name="20% - Accent5 2 10_Template A new" xfId="2857" xr:uid="{00000000-0005-0000-0000-0000AF0D0000}"/>
    <cellStyle name="20% - Accent5 2 11" xfId="2858" xr:uid="{00000000-0005-0000-0000-0000B00D0000}"/>
    <cellStyle name="20% - Accent5 2 11 2" xfId="2859" xr:uid="{00000000-0005-0000-0000-0000B10D0000}"/>
    <cellStyle name="20% - Accent5 2 11 2 2" xfId="2860" xr:uid="{00000000-0005-0000-0000-0000B20D0000}"/>
    <cellStyle name="20% - Accent5 2 11 2 3" xfId="2861" xr:uid="{00000000-0005-0000-0000-0000B30D0000}"/>
    <cellStyle name="20% - Accent5 2 11 2 4" xfId="13976" xr:uid="{00000000-0005-0000-0000-0000B40D0000}"/>
    <cellStyle name="20% - Accent5 2 11 2 5" xfId="13977" xr:uid="{00000000-0005-0000-0000-0000B50D0000}"/>
    <cellStyle name="20% - Accent5 2 11 3" xfId="2862" xr:uid="{00000000-0005-0000-0000-0000B60D0000}"/>
    <cellStyle name="20% - Accent5 2 11 4" xfId="2863" xr:uid="{00000000-0005-0000-0000-0000B70D0000}"/>
    <cellStyle name="20% - Accent5 2 11 5" xfId="13978" xr:uid="{00000000-0005-0000-0000-0000B80D0000}"/>
    <cellStyle name="20% - Accent5 2 11 6" xfId="13979" xr:uid="{00000000-0005-0000-0000-0000B90D0000}"/>
    <cellStyle name="20% - Accent5 2 12" xfId="2864" xr:uid="{00000000-0005-0000-0000-0000BA0D0000}"/>
    <cellStyle name="20% - Accent5 2 12 2" xfId="2865" xr:uid="{00000000-0005-0000-0000-0000BB0D0000}"/>
    <cellStyle name="20% - Accent5 2 12 2 2" xfId="2866" xr:uid="{00000000-0005-0000-0000-0000BC0D0000}"/>
    <cellStyle name="20% - Accent5 2 12 2 3" xfId="2867" xr:uid="{00000000-0005-0000-0000-0000BD0D0000}"/>
    <cellStyle name="20% - Accent5 2 12 2 4" xfId="13980" xr:uid="{00000000-0005-0000-0000-0000BE0D0000}"/>
    <cellStyle name="20% - Accent5 2 12 2 5" xfId="13981" xr:uid="{00000000-0005-0000-0000-0000BF0D0000}"/>
    <cellStyle name="20% - Accent5 2 12 3" xfId="2868" xr:uid="{00000000-0005-0000-0000-0000C00D0000}"/>
    <cellStyle name="20% - Accent5 2 12 4" xfId="2869" xr:uid="{00000000-0005-0000-0000-0000C10D0000}"/>
    <cellStyle name="20% - Accent5 2 12 5" xfId="13982" xr:uid="{00000000-0005-0000-0000-0000C20D0000}"/>
    <cellStyle name="20% - Accent5 2 12 6" xfId="13983" xr:uid="{00000000-0005-0000-0000-0000C30D0000}"/>
    <cellStyle name="20% - Accent5 2 13" xfId="2870" xr:uid="{00000000-0005-0000-0000-0000C40D0000}"/>
    <cellStyle name="20% - Accent5 2 13 2" xfId="2871" xr:uid="{00000000-0005-0000-0000-0000C50D0000}"/>
    <cellStyle name="20% - Accent5 2 13 2 2" xfId="2872" xr:uid="{00000000-0005-0000-0000-0000C60D0000}"/>
    <cellStyle name="20% - Accent5 2 13 2 3" xfId="2873" xr:uid="{00000000-0005-0000-0000-0000C70D0000}"/>
    <cellStyle name="20% - Accent5 2 13 2 4" xfId="13984" xr:uid="{00000000-0005-0000-0000-0000C80D0000}"/>
    <cellStyle name="20% - Accent5 2 13 2 5" xfId="13985" xr:uid="{00000000-0005-0000-0000-0000C90D0000}"/>
    <cellStyle name="20% - Accent5 2 13 3" xfId="2874" xr:uid="{00000000-0005-0000-0000-0000CA0D0000}"/>
    <cellStyle name="20% - Accent5 2 13 4" xfId="2875" xr:uid="{00000000-0005-0000-0000-0000CB0D0000}"/>
    <cellStyle name="20% - Accent5 2 13 5" xfId="13986" xr:uid="{00000000-0005-0000-0000-0000CC0D0000}"/>
    <cellStyle name="20% - Accent5 2 13 6" xfId="13987" xr:uid="{00000000-0005-0000-0000-0000CD0D0000}"/>
    <cellStyle name="20% - Accent5 2 14" xfId="2876" xr:uid="{00000000-0005-0000-0000-0000CE0D0000}"/>
    <cellStyle name="20% - Accent5 2 14 2" xfId="2877" xr:uid="{00000000-0005-0000-0000-0000CF0D0000}"/>
    <cellStyle name="20% - Accent5 2 14 2 2" xfId="2878" xr:uid="{00000000-0005-0000-0000-0000D00D0000}"/>
    <cellStyle name="20% - Accent5 2 14 2 3" xfId="2879" xr:uid="{00000000-0005-0000-0000-0000D10D0000}"/>
    <cellStyle name="20% - Accent5 2 14 2 4" xfId="13988" xr:uid="{00000000-0005-0000-0000-0000D20D0000}"/>
    <cellStyle name="20% - Accent5 2 14 2 5" xfId="13989" xr:uid="{00000000-0005-0000-0000-0000D30D0000}"/>
    <cellStyle name="20% - Accent5 2 14 3" xfId="2880" xr:uid="{00000000-0005-0000-0000-0000D40D0000}"/>
    <cellStyle name="20% - Accent5 2 14 4" xfId="2881" xr:uid="{00000000-0005-0000-0000-0000D50D0000}"/>
    <cellStyle name="20% - Accent5 2 14 5" xfId="13990" xr:uid="{00000000-0005-0000-0000-0000D60D0000}"/>
    <cellStyle name="20% - Accent5 2 14 6" xfId="13991" xr:uid="{00000000-0005-0000-0000-0000D70D0000}"/>
    <cellStyle name="20% - Accent5 2 15" xfId="2882" xr:uid="{00000000-0005-0000-0000-0000D80D0000}"/>
    <cellStyle name="20% - Accent5 2 15 2" xfId="2883" xr:uid="{00000000-0005-0000-0000-0000D90D0000}"/>
    <cellStyle name="20% - Accent5 2 15 3" xfId="2884" xr:uid="{00000000-0005-0000-0000-0000DA0D0000}"/>
    <cellStyle name="20% - Accent5 2 15 4" xfId="13992" xr:uid="{00000000-0005-0000-0000-0000DB0D0000}"/>
    <cellStyle name="20% - Accent5 2 15 5" xfId="13993" xr:uid="{00000000-0005-0000-0000-0000DC0D0000}"/>
    <cellStyle name="20% - Accent5 2 16" xfId="2885" xr:uid="{00000000-0005-0000-0000-0000DD0D0000}"/>
    <cellStyle name="20% - Accent5 2 17" xfId="2886" xr:uid="{00000000-0005-0000-0000-0000DE0D0000}"/>
    <cellStyle name="20% - Accent5 2 18" xfId="2887" xr:uid="{00000000-0005-0000-0000-0000DF0D0000}"/>
    <cellStyle name="20% - Accent5 2 19" xfId="13994" xr:uid="{00000000-0005-0000-0000-0000E00D0000}"/>
    <cellStyle name="20% - Accent5 2 2" xfId="2888" xr:uid="{00000000-0005-0000-0000-0000E10D0000}"/>
    <cellStyle name="20% - Accent5 2 2 2" xfId="2889" xr:uid="{00000000-0005-0000-0000-0000E20D0000}"/>
    <cellStyle name="20% - Accent5 2 2 2 2" xfId="2890" xr:uid="{00000000-0005-0000-0000-0000E30D0000}"/>
    <cellStyle name="20% - Accent5 2 2 2 3" xfId="2891" xr:uid="{00000000-0005-0000-0000-0000E40D0000}"/>
    <cellStyle name="20% - Accent5 2 2 2 4" xfId="13995" xr:uid="{00000000-0005-0000-0000-0000E50D0000}"/>
    <cellStyle name="20% - Accent5 2 2 2 5" xfId="13996" xr:uid="{00000000-0005-0000-0000-0000E60D0000}"/>
    <cellStyle name="20% - Accent5 2 2 3" xfId="2892" xr:uid="{00000000-0005-0000-0000-0000E70D0000}"/>
    <cellStyle name="20% - Accent5 2 2 4" xfId="2893" xr:uid="{00000000-0005-0000-0000-0000E80D0000}"/>
    <cellStyle name="20% - Accent5 2 2 5" xfId="2894" xr:uid="{00000000-0005-0000-0000-0000E90D0000}"/>
    <cellStyle name="20% - Accent5 2 2 6" xfId="13997" xr:uid="{00000000-0005-0000-0000-0000EA0D0000}"/>
    <cellStyle name="20% - Accent5 2 2_Template A new" xfId="2895" xr:uid="{00000000-0005-0000-0000-0000EB0D0000}"/>
    <cellStyle name="20% - Accent5 2 3" xfId="2896" xr:uid="{00000000-0005-0000-0000-0000EC0D0000}"/>
    <cellStyle name="20% - Accent5 2 3 2" xfId="2897" xr:uid="{00000000-0005-0000-0000-0000ED0D0000}"/>
    <cellStyle name="20% - Accent5 2 3 2 2" xfId="2898" xr:uid="{00000000-0005-0000-0000-0000EE0D0000}"/>
    <cellStyle name="20% - Accent5 2 3 2 3" xfId="2899" xr:uid="{00000000-0005-0000-0000-0000EF0D0000}"/>
    <cellStyle name="20% - Accent5 2 3 2 4" xfId="13998" xr:uid="{00000000-0005-0000-0000-0000F00D0000}"/>
    <cellStyle name="20% - Accent5 2 3 2 5" xfId="13999" xr:uid="{00000000-0005-0000-0000-0000F10D0000}"/>
    <cellStyle name="20% - Accent5 2 3 3" xfId="2900" xr:uid="{00000000-0005-0000-0000-0000F20D0000}"/>
    <cellStyle name="20% - Accent5 2 3 4" xfId="2901" xr:uid="{00000000-0005-0000-0000-0000F30D0000}"/>
    <cellStyle name="20% - Accent5 2 3 5" xfId="2902" xr:uid="{00000000-0005-0000-0000-0000F40D0000}"/>
    <cellStyle name="20% - Accent5 2 3 6" xfId="14000" xr:uid="{00000000-0005-0000-0000-0000F50D0000}"/>
    <cellStyle name="20% - Accent5 2 3_Template A new" xfId="2903" xr:uid="{00000000-0005-0000-0000-0000F60D0000}"/>
    <cellStyle name="20% - Accent5 2 4" xfId="2904" xr:uid="{00000000-0005-0000-0000-0000F70D0000}"/>
    <cellStyle name="20% - Accent5 2 4 2" xfId="2905" xr:uid="{00000000-0005-0000-0000-0000F80D0000}"/>
    <cellStyle name="20% - Accent5 2 4 2 2" xfId="2906" xr:uid="{00000000-0005-0000-0000-0000F90D0000}"/>
    <cellStyle name="20% - Accent5 2 4 2 3" xfId="2907" xr:uid="{00000000-0005-0000-0000-0000FA0D0000}"/>
    <cellStyle name="20% - Accent5 2 4 2 4" xfId="14001" xr:uid="{00000000-0005-0000-0000-0000FB0D0000}"/>
    <cellStyle name="20% - Accent5 2 4 2 5" xfId="14002" xr:uid="{00000000-0005-0000-0000-0000FC0D0000}"/>
    <cellStyle name="20% - Accent5 2 4 3" xfId="2908" xr:uid="{00000000-0005-0000-0000-0000FD0D0000}"/>
    <cellStyle name="20% - Accent5 2 4 4" xfId="2909" xr:uid="{00000000-0005-0000-0000-0000FE0D0000}"/>
    <cellStyle name="20% - Accent5 2 4 5" xfId="2910" xr:uid="{00000000-0005-0000-0000-0000FF0D0000}"/>
    <cellStyle name="20% - Accent5 2 4 6" xfId="14003" xr:uid="{00000000-0005-0000-0000-0000000E0000}"/>
    <cellStyle name="20% - Accent5 2 4_Template A new" xfId="2911" xr:uid="{00000000-0005-0000-0000-0000010E0000}"/>
    <cellStyle name="20% - Accent5 2 5" xfId="2912" xr:uid="{00000000-0005-0000-0000-0000020E0000}"/>
    <cellStyle name="20% - Accent5 2 5 2" xfId="2913" xr:uid="{00000000-0005-0000-0000-0000030E0000}"/>
    <cellStyle name="20% - Accent5 2 5 2 2" xfId="2914" xr:uid="{00000000-0005-0000-0000-0000040E0000}"/>
    <cellStyle name="20% - Accent5 2 5 2 3" xfId="2915" xr:uid="{00000000-0005-0000-0000-0000050E0000}"/>
    <cellStyle name="20% - Accent5 2 5 2 4" xfId="14004" xr:uid="{00000000-0005-0000-0000-0000060E0000}"/>
    <cellStyle name="20% - Accent5 2 5 2 5" xfId="14005" xr:uid="{00000000-0005-0000-0000-0000070E0000}"/>
    <cellStyle name="20% - Accent5 2 5 3" xfId="2916" xr:uid="{00000000-0005-0000-0000-0000080E0000}"/>
    <cellStyle name="20% - Accent5 2 5 4" xfId="2917" xr:uid="{00000000-0005-0000-0000-0000090E0000}"/>
    <cellStyle name="20% - Accent5 2 5 5" xfId="2918" xr:uid="{00000000-0005-0000-0000-00000A0E0000}"/>
    <cellStyle name="20% - Accent5 2 5 6" xfId="14006" xr:uid="{00000000-0005-0000-0000-00000B0E0000}"/>
    <cellStyle name="20% - Accent5 2 5_Template A new" xfId="2919" xr:uid="{00000000-0005-0000-0000-00000C0E0000}"/>
    <cellStyle name="20% - Accent5 2 6" xfId="2920" xr:uid="{00000000-0005-0000-0000-00000D0E0000}"/>
    <cellStyle name="20% - Accent5 2 6 2" xfId="2921" xr:uid="{00000000-0005-0000-0000-00000E0E0000}"/>
    <cellStyle name="20% - Accent5 2 6 2 2" xfId="2922" xr:uid="{00000000-0005-0000-0000-00000F0E0000}"/>
    <cellStyle name="20% - Accent5 2 6 2 3" xfId="2923" xr:uid="{00000000-0005-0000-0000-0000100E0000}"/>
    <cellStyle name="20% - Accent5 2 6 2 4" xfId="14007" xr:uid="{00000000-0005-0000-0000-0000110E0000}"/>
    <cellStyle name="20% - Accent5 2 6 2 5" xfId="14008" xr:uid="{00000000-0005-0000-0000-0000120E0000}"/>
    <cellStyle name="20% - Accent5 2 6 3" xfId="2924" xr:uid="{00000000-0005-0000-0000-0000130E0000}"/>
    <cellStyle name="20% - Accent5 2 6 4" xfId="2925" xr:uid="{00000000-0005-0000-0000-0000140E0000}"/>
    <cellStyle name="20% - Accent5 2 6 5" xfId="14009" xr:uid="{00000000-0005-0000-0000-0000150E0000}"/>
    <cellStyle name="20% - Accent5 2 6 6" xfId="14010" xr:uid="{00000000-0005-0000-0000-0000160E0000}"/>
    <cellStyle name="20% - Accent5 2 6_Template A new" xfId="2926" xr:uid="{00000000-0005-0000-0000-0000170E0000}"/>
    <cellStyle name="20% - Accent5 2 7" xfId="2927" xr:uid="{00000000-0005-0000-0000-0000180E0000}"/>
    <cellStyle name="20% - Accent5 2 7 2" xfId="2928" xr:uid="{00000000-0005-0000-0000-0000190E0000}"/>
    <cellStyle name="20% - Accent5 2 7 2 2" xfId="2929" xr:uid="{00000000-0005-0000-0000-00001A0E0000}"/>
    <cellStyle name="20% - Accent5 2 7 2 3" xfId="2930" xr:uid="{00000000-0005-0000-0000-00001B0E0000}"/>
    <cellStyle name="20% - Accent5 2 7 2 4" xfId="14011" xr:uid="{00000000-0005-0000-0000-00001C0E0000}"/>
    <cellStyle name="20% - Accent5 2 7 2 5" xfId="14012" xr:uid="{00000000-0005-0000-0000-00001D0E0000}"/>
    <cellStyle name="20% - Accent5 2 7 3" xfId="2931" xr:uid="{00000000-0005-0000-0000-00001E0E0000}"/>
    <cellStyle name="20% - Accent5 2 7 4" xfId="2932" xr:uid="{00000000-0005-0000-0000-00001F0E0000}"/>
    <cellStyle name="20% - Accent5 2 7 5" xfId="14013" xr:uid="{00000000-0005-0000-0000-0000200E0000}"/>
    <cellStyle name="20% - Accent5 2 7 6" xfId="14014" xr:uid="{00000000-0005-0000-0000-0000210E0000}"/>
    <cellStyle name="20% - Accent5 2 7_Template A new" xfId="2933" xr:uid="{00000000-0005-0000-0000-0000220E0000}"/>
    <cellStyle name="20% - Accent5 2 8" xfId="2934" xr:uid="{00000000-0005-0000-0000-0000230E0000}"/>
    <cellStyle name="20% - Accent5 2 8 2" xfId="2935" xr:uid="{00000000-0005-0000-0000-0000240E0000}"/>
    <cellStyle name="20% - Accent5 2 8 2 2" xfId="2936" xr:uid="{00000000-0005-0000-0000-0000250E0000}"/>
    <cellStyle name="20% - Accent5 2 8 2 3" xfId="2937" xr:uid="{00000000-0005-0000-0000-0000260E0000}"/>
    <cellStyle name="20% - Accent5 2 8 2 4" xfId="14015" xr:uid="{00000000-0005-0000-0000-0000270E0000}"/>
    <cellStyle name="20% - Accent5 2 8 2 5" xfId="14016" xr:uid="{00000000-0005-0000-0000-0000280E0000}"/>
    <cellStyle name="20% - Accent5 2 8 3" xfId="2938" xr:uid="{00000000-0005-0000-0000-0000290E0000}"/>
    <cellStyle name="20% - Accent5 2 8 4" xfId="2939" xr:uid="{00000000-0005-0000-0000-00002A0E0000}"/>
    <cellStyle name="20% - Accent5 2 8 5" xfId="14017" xr:uid="{00000000-0005-0000-0000-00002B0E0000}"/>
    <cellStyle name="20% - Accent5 2 8 6" xfId="14018" xr:uid="{00000000-0005-0000-0000-00002C0E0000}"/>
    <cellStyle name="20% - Accent5 2 8_Template A new" xfId="2940" xr:uid="{00000000-0005-0000-0000-00002D0E0000}"/>
    <cellStyle name="20% - Accent5 2 9" xfId="2941" xr:uid="{00000000-0005-0000-0000-00002E0E0000}"/>
    <cellStyle name="20% - Accent5 2 9 2" xfId="2942" xr:uid="{00000000-0005-0000-0000-00002F0E0000}"/>
    <cellStyle name="20% - Accent5 2 9 2 2" xfId="2943" xr:uid="{00000000-0005-0000-0000-0000300E0000}"/>
    <cellStyle name="20% - Accent5 2 9 2 3" xfId="2944" xr:uid="{00000000-0005-0000-0000-0000310E0000}"/>
    <cellStyle name="20% - Accent5 2 9 2 4" xfId="14019" xr:uid="{00000000-0005-0000-0000-0000320E0000}"/>
    <cellStyle name="20% - Accent5 2 9 2 5" xfId="14020" xr:uid="{00000000-0005-0000-0000-0000330E0000}"/>
    <cellStyle name="20% - Accent5 2 9 3" xfId="2945" xr:uid="{00000000-0005-0000-0000-0000340E0000}"/>
    <cellStyle name="20% - Accent5 2 9 4" xfId="2946" xr:uid="{00000000-0005-0000-0000-0000350E0000}"/>
    <cellStyle name="20% - Accent5 2 9 5" xfId="14021" xr:uid="{00000000-0005-0000-0000-0000360E0000}"/>
    <cellStyle name="20% - Accent5 2 9 6" xfId="14022" xr:uid="{00000000-0005-0000-0000-0000370E0000}"/>
    <cellStyle name="20% - Accent5 2 9_Template A new" xfId="2947" xr:uid="{00000000-0005-0000-0000-0000380E0000}"/>
    <cellStyle name="20% - Accent5 2_ECO Targets" xfId="2948" xr:uid="{00000000-0005-0000-0000-0000390E0000}"/>
    <cellStyle name="20% - Accent5 20" xfId="2949" xr:uid="{00000000-0005-0000-0000-00003A0E0000}"/>
    <cellStyle name="20% - Accent5 21" xfId="2950" xr:uid="{00000000-0005-0000-0000-00003B0E0000}"/>
    <cellStyle name="20% - Accent5 22" xfId="2951" xr:uid="{00000000-0005-0000-0000-00003C0E0000}"/>
    <cellStyle name="20% - Accent5 23" xfId="2952" xr:uid="{00000000-0005-0000-0000-00003D0E0000}"/>
    <cellStyle name="20% - Accent5 24" xfId="2953" xr:uid="{00000000-0005-0000-0000-00003E0E0000}"/>
    <cellStyle name="20% - Accent5 25" xfId="2954" xr:uid="{00000000-0005-0000-0000-00003F0E0000}"/>
    <cellStyle name="20% - Accent5 26" xfId="2955" xr:uid="{00000000-0005-0000-0000-0000400E0000}"/>
    <cellStyle name="20% - Accent5 27" xfId="2956" xr:uid="{00000000-0005-0000-0000-0000410E0000}"/>
    <cellStyle name="20% - Accent5 28" xfId="2957" xr:uid="{00000000-0005-0000-0000-0000420E0000}"/>
    <cellStyle name="20% - Accent5 29" xfId="2958" xr:uid="{00000000-0005-0000-0000-0000430E0000}"/>
    <cellStyle name="20% - Accent5 3" xfId="2959" xr:uid="{00000000-0005-0000-0000-0000440E0000}"/>
    <cellStyle name="20% - Accent5 3 10" xfId="2960" xr:uid="{00000000-0005-0000-0000-0000450E0000}"/>
    <cellStyle name="20% - Accent5 3 10 2" xfId="2961" xr:uid="{00000000-0005-0000-0000-0000460E0000}"/>
    <cellStyle name="20% - Accent5 3 11" xfId="2962" xr:uid="{00000000-0005-0000-0000-0000470E0000}"/>
    <cellStyle name="20% - Accent5 3 12" xfId="2963" xr:uid="{00000000-0005-0000-0000-0000480E0000}"/>
    <cellStyle name="20% - Accent5 3 13" xfId="14023" xr:uid="{00000000-0005-0000-0000-0000490E0000}"/>
    <cellStyle name="20% - Accent5 3 2" xfId="2964" xr:uid="{00000000-0005-0000-0000-00004A0E0000}"/>
    <cellStyle name="20% - Accent5 3 2 2" xfId="2965" xr:uid="{00000000-0005-0000-0000-00004B0E0000}"/>
    <cellStyle name="20% - Accent5 3 2 2 2" xfId="2966" xr:uid="{00000000-0005-0000-0000-00004C0E0000}"/>
    <cellStyle name="20% - Accent5 3 2 2 3" xfId="2967" xr:uid="{00000000-0005-0000-0000-00004D0E0000}"/>
    <cellStyle name="20% - Accent5 3 2 2 4" xfId="14024" xr:uid="{00000000-0005-0000-0000-00004E0E0000}"/>
    <cellStyle name="20% - Accent5 3 2 2 5" xfId="14025" xr:uid="{00000000-0005-0000-0000-00004F0E0000}"/>
    <cellStyle name="20% - Accent5 3 2 3" xfId="2968" xr:uid="{00000000-0005-0000-0000-0000500E0000}"/>
    <cellStyle name="20% - Accent5 3 2 4" xfId="2969" xr:uid="{00000000-0005-0000-0000-0000510E0000}"/>
    <cellStyle name="20% - Accent5 3 2 5" xfId="2970" xr:uid="{00000000-0005-0000-0000-0000520E0000}"/>
    <cellStyle name="20% - Accent5 3 2 6" xfId="14026" xr:uid="{00000000-0005-0000-0000-0000530E0000}"/>
    <cellStyle name="20% - Accent5 3 2_Template A new" xfId="2971" xr:uid="{00000000-0005-0000-0000-0000540E0000}"/>
    <cellStyle name="20% - Accent5 3 3" xfId="2972" xr:uid="{00000000-0005-0000-0000-0000550E0000}"/>
    <cellStyle name="20% - Accent5 3 3 2" xfId="2973" xr:uid="{00000000-0005-0000-0000-0000560E0000}"/>
    <cellStyle name="20% - Accent5 3 3 2 2" xfId="2974" xr:uid="{00000000-0005-0000-0000-0000570E0000}"/>
    <cellStyle name="20% - Accent5 3 3 2 3" xfId="2975" xr:uid="{00000000-0005-0000-0000-0000580E0000}"/>
    <cellStyle name="20% - Accent5 3 3 2 4" xfId="14027" xr:uid="{00000000-0005-0000-0000-0000590E0000}"/>
    <cellStyle name="20% - Accent5 3 3 2 5" xfId="14028" xr:uid="{00000000-0005-0000-0000-00005A0E0000}"/>
    <cellStyle name="20% - Accent5 3 3 3" xfId="2976" xr:uid="{00000000-0005-0000-0000-00005B0E0000}"/>
    <cellStyle name="20% - Accent5 3 3 4" xfId="2977" xr:uid="{00000000-0005-0000-0000-00005C0E0000}"/>
    <cellStyle name="20% - Accent5 3 3 5" xfId="2978" xr:uid="{00000000-0005-0000-0000-00005D0E0000}"/>
    <cellStyle name="20% - Accent5 3 3 6" xfId="14029" xr:uid="{00000000-0005-0000-0000-00005E0E0000}"/>
    <cellStyle name="20% - Accent5 3 3_Template A new" xfId="2979" xr:uid="{00000000-0005-0000-0000-00005F0E0000}"/>
    <cellStyle name="20% - Accent5 3 4" xfId="2980" xr:uid="{00000000-0005-0000-0000-0000600E0000}"/>
    <cellStyle name="20% - Accent5 3 4 2" xfId="2981" xr:uid="{00000000-0005-0000-0000-0000610E0000}"/>
    <cellStyle name="20% - Accent5 3 4 2 2" xfId="2982" xr:uid="{00000000-0005-0000-0000-0000620E0000}"/>
    <cellStyle name="20% - Accent5 3 4 2 3" xfId="2983" xr:uid="{00000000-0005-0000-0000-0000630E0000}"/>
    <cellStyle name="20% - Accent5 3 4 2 4" xfId="14030" xr:uid="{00000000-0005-0000-0000-0000640E0000}"/>
    <cellStyle name="20% - Accent5 3 4 2 5" xfId="14031" xr:uid="{00000000-0005-0000-0000-0000650E0000}"/>
    <cellStyle name="20% - Accent5 3 4 3" xfId="2984" xr:uid="{00000000-0005-0000-0000-0000660E0000}"/>
    <cellStyle name="20% - Accent5 3 4 4" xfId="2985" xr:uid="{00000000-0005-0000-0000-0000670E0000}"/>
    <cellStyle name="20% - Accent5 3 4 5" xfId="2986" xr:uid="{00000000-0005-0000-0000-0000680E0000}"/>
    <cellStyle name="20% - Accent5 3 4 6" xfId="14032" xr:uid="{00000000-0005-0000-0000-0000690E0000}"/>
    <cellStyle name="20% - Accent5 3 4_Template A new" xfId="2987" xr:uid="{00000000-0005-0000-0000-00006A0E0000}"/>
    <cellStyle name="20% - Accent5 3 5" xfId="2988" xr:uid="{00000000-0005-0000-0000-00006B0E0000}"/>
    <cellStyle name="20% - Accent5 3 5 2" xfId="2989" xr:uid="{00000000-0005-0000-0000-00006C0E0000}"/>
    <cellStyle name="20% - Accent5 3 5 2 2" xfId="2990" xr:uid="{00000000-0005-0000-0000-00006D0E0000}"/>
    <cellStyle name="20% - Accent5 3 5 2 3" xfId="2991" xr:uid="{00000000-0005-0000-0000-00006E0E0000}"/>
    <cellStyle name="20% - Accent5 3 5 2 4" xfId="14033" xr:uid="{00000000-0005-0000-0000-00006F0E0000}"/>
    <cellStyle name="20% - Accent5 3 5 2 5" xfId="14034" xr:uid="{00000000-0005-0000-0000-0000700E0000}"/>
    <cellStyle name="20% - Accent5 3 5 3" xfId="2992" xr:uid="{00000000-0005-0000-0000-0000710E0000}"/>
    <cellStyle name="20% - Accent5 3 5 4" xfId="2993" xr:uid="{00000000-0005-0000-0000-0000720E0000}"/>
    <cellStyle name="20% - Accent5 3 5 5" xfId="2994" xr:uid="{00000000-0005-0000-0000-0000730E0000}"/>
    <cellStyle name="20% - Accent5 3 5 6" xfId="14035" xr:uid="{00000000-0005-0000-0000-0000740E0000}"/>
    <cellStyle name="20% - Accent5 3 5_Template A new" xfId="2995" xr:uid="{00000000-0005-0000-0000-0000750E0000}"/>
    <cellStyle name="20% - Accent5 3 6" xfId="2996" xr:uid="{00000000-0005-0000-0000-0000760E0000}"/>
    <cellStyle name="20% - Accent5 3 6 2" xfId="2997" xr:uid="{00000000-0005-0000-0000-0000770E0000}"/>
    <cellStyle name="20% - Accent5 3 6 2 2" xfId="2998" xr:uid="{00000000-0005-0000-0000-0000780E0000}"/>
    <cellStyle name="20% - Accent5 3 6 2 3" xfId="2999" xr:uid="{00000000-0005-0000-0000-0000790E0000}"/>
    <cellStyle name="20% - Accent5 3 6 2 4" xfId="14036" xr:uid="{00000000-0005-0000-0000-00007A0E0000}"/>
    <cellStyle name="20% - Accent5 3 6 2 5" xfId="14037" xr:uid="{00000000-0005-0000-0000-00007B0E0000}"/>
    <cellStyle name="20% - Accent5 3 6 3" xfId="3000" xr:uid="{00000000-0005-0000-0000-00007C0E0000}"/>
    <cellStyle name="20% - Accent5 3 6 4" xfId="3001" xr:uid="{00000000-0005-0000-0000-00007D0E0000}"/>
    <cellStyle name="20% - Accent5 3 6 5" xfId="14038" xr:uid="{00000000-0005-0000-0000-00007E0E0000}"/>
    <cellStyle name="20% - Accent5 3 6 6" xfId="14039" xr:uid="{00000000-0005-0000-0000-00007F0E0000}"/>
    <cellStyle name="20% - Accent5 3 6_Template A new" xfId="3002" xr:uid="{00000000-0005-0000-0000-0000800E0000}"/>
    <cellStyle name="20% - Accent5 3 7" xfId="3003" xr:uid="{00000000-0005-0000-0000-0000810E0000}"/>
    <cellStyle name="20% - Accent5 3 7 2" xfId="3004" xr:uid="{00000000-0005-0000-0000-0000820E0000}"/>
    <cellStyle name="20% - Accent5 3 7 2 2" xfId="3005" xr:uid="{00000000-0005-0000-0000-0000830E0000}"/>
    <cellStyle name="20% - Accent5 3 7 2 3" xfId="3006" xr:uid="{00000000-0005-0000-0000-0000840E0000}"/>
    <cellStyle name="20% - Accent5 3 7 2 4" xfId="14040" xr:uid="{00000000-0005-0000-0000-0000850E0000}"/>
    <cellStyle name="20% - Accent5 3 7 2 5" xfId="14041" xr:uid="{00000000-0005-0000-0000-0000860E0000}"/>
    <cellStyle name="20% - Accent5 3 7 3" xfId="3007" xr:uid="{00000000-0005-0000-0000-0000870E0000}"/>
    <cellStyle name="20% - Accent5 3 7 4" xfId="3008" xr:uid="{00000000-0005-0000-0000-0000880E0000}"/>
    <cellStyle name="20% - Accent5 3 7 5" xfId="14042" xr:uid="{00000000-0005-0000-0000-0000890E0000}"/>
    <cellStyle name="20% - Accent5 3 7 6" xfId="14043" xr:uid="{00000000-0005-0000-0000-00008A0E0000}"/>
    <cellStyle name="20% - Accent5 3 7_Template A new" xfId="3009" xr:uid="{00000000-0005-0000-0000-00008B0E0000}"/>
    <cellStyle name="20% - Accent5 3 8" xfId="3010" xr:uid="{00000000-0005-0000-0000-00008C0E0000}"/>
    <cellStyle name="20% - Accent5 3 8 2" xfId="3011" xr:uid="{00000000-0005-0000-0000-00008D0E0000}"/>
    <cellStyle name="20% - Accent5 3 8 2 2" xfId="3012" xr:uid="{00000000-0005-0000-0000-00008E0E0000}"/>
    <cellStyle name="20% - Accent5 3 8 2 3" xfId="3013" xr:uid="{00000000-0005-0000-0000-00008F0E0000}"/>
    <cellStyle name="20% - Accent5 3 8 2 4" xfId="14044" xr:uid="{00000000-0005-0000-0000-0000900E0000}"/>
    <cellStyle name="20% - Accent5 3 8 2 5" xfId="14045" xr:uid="{00000000-0005-0000-0000-0000910E0000}"/>
    <cellStyle name="20% - Accent5 3 8 3" xfId="3014" xr:uid="{00000000-0005-0000-0000-0000920E0000}"/>
    <cellStyle name="20% - Accent5 3 8 4" xfId="3015" xr:uid="{00000000-0005-0000-0000-0000930E0000}"/>
    <cellStyle name="20% - Accent5 3 8 5" xfId="14046" xr:uid="{00000000-0005-0000-0000-0000940E0000}"/>
    <cellStyle name="20% - Accent5 3 8 6" xfId="14047" xr:uid="{00000000-0005-0000-0000-0000950E0000}"/>
    <cellStyle name="20% - Accent5 3 8_Template A new" xfId="3016" xr:uid="{00000000-0005-0000-0000-0000960E0000}"/>
    <cellStyle name="20% - Accent5 3 9" xfId="3017" xr:uid="{00000000-0005-0000-0000-0000970E0000}"/>
    <cellStyle name="20% - Accent5 3 9 2" xfId="3018" xr:uid="{00000000-0005-0000-0000-0000980E0000}"/>
    <cellStyle name="20% - Accent5 3 9 3" xfId="3019" xr:uid="{00000000-0005-0000-0000-0000990E0000}"/>
    <cellStyle name="20% - Accent5 3 9 4" xfId="14048" xr:uid="{00000000-0005-0000-0000-00009A0E0000}"/>
    <cellStyle name="20% - Accent5 3 9 5" xfId="14049" xr:uid="{00000000-0005-0000-0000-00009B0E0000}"/>
    <cellStyle name="20% - Accent5 3_ECO Targets" xfId="3020" xr:uid="{00000000-0005-0000-0000-00009C0E0000}"/>
    <cellStyle name="20% - Accent5 30" xfId="3021" xr:uid="{00000000-0005-0000-0000-00009D0E0000}"/>
    <cellStyle name="20% - Accent5 31" xfId="3022" xr:uid="{00000000-0005-0000-0000-00009E0E0000}"/>
    <cellStyle name="20% - Accent5 32" xfId="3023" xr:uid="{00000000-0005-0000-0000-00009F0E0000}"/>
    <cellStyle name="20% - Accent5 33" xfId="3024" xr:uid="{00000000-0005-0000-0000-0000A00E0000}"/>
    <cellStyle name="20% - Accent5 34" xfId="3025" xr:uid="{00000000-0005-0000-0000-0000A10E0000}"/>
    <cellStyle name="20% - Accent5 35" xfId="3026" xr:uid="{00000000-0005-0000-0000-0000A20E0000}"/>
    <cellStyle name="20% - Accent5 36" xfId="3027" xr:uid="{00000000-0005-0000-0000-0000A30E0000}"/>
    <cellStyle name="20% - Accent5 37" xfId="3028" xr:uid="{00000000-0005-0000-0000-0000A40E0000}"/>
    <cellStyle name="20% - Accent5 38" xfId="3029" xr:uid="{00000000-0005-0000-0000-0000A50E0000}"/>
    <cellStyle name="20% - Accent5 39" xfId="3030" xr:uid="{00000000-0005-0000-0000-0000A60E0000}"/>
    <cellStyle name="20% - Accent5 4" xfId="3031" xr:uid="{00000000-0005-0000-0000-0000A70E0000}"/>
    <cellStyle name="20% - Accent5 4 10" xfId="3032" xr:uid="{00000000-0005-0000-0000-0000A80E0000}"/>
    <cellStyle name="20% - Accent5 4 11" xfId="3033" xr:uid="{00000000-0005-0000-0000-0000A90E0000}"/>
    <cellStyle name="20% - Accent5 4 12" xfId="3034" xr:uid="{00000000-0005-0000-0000-0000AA0E0000}"/>
    <cellStyle name="20% - Accent5 4 13" xfId="14050" xr:uid="{00000000-0005-0000-0000-0000AB0E0000}"/>
    <cellStyle name="20% - Accent5 4 2" xfId="3035" xr:uid="{00000000-0005-0000-0000-0000AC0E0000}"/>
    <cellStyle name="20% - Accent5 4 2 2" xfId="3036" xr:uid="{00000000-0005-0000-0000-0000AD0E0000}"/>
    <cellStyle name="20% - Accent5 4 2 2 2" xfId="3037" xr:uid="{00000000-0005-0000-0000-0000AE0E0000}"/>
    <cellStyle name="20% - Accent5 4 2 2 3" xfId="3038" xr:uid="{00000000-0005-0000-0000-0000AF0E0000}"/>
    <cellStyle name="20% - Accent5 4 2 2 4" xfId="14051" xr:uid="{00000000-0005-0000-0000-0000B00E0000}"/>
    <cellStyle name="20% - Accent5 4 2 2 5" xfId="14052" xr:uid="{00000000-0005-0000-0000-0000B10E0000}"/>
    <cellStyle name="20% - Accent5 4 2 3" xfId="3039" xr:uid="{00000000-0005-0000-0000-0000B20E0000}"/>
    <cellStyle name="20% - Accent5 4 2 4" xfId="3040" xr:uid="{00000000-0005-0000-0000-0000B30E0000}"/>
    <cellStyle name="20% - Accent5 4 2 5" xfId="14053" xr:uid="{00000000-0005-0000-0000-0000B40E0000}"/>
    <cellStyle name="20% - Accent5 4 2 6" xfId="14054" xr:uid="{00000000-0005-0000-0000-0000B50E0000}"/>
    <cellStyle name="20% - Accent5 4 2_Template A new" xfId="3041" xr:uid="{00000000-0005-0000-0000-0000B60E0000}"/>
    <cellStyle name="20% - Accent5 4 3" xfId="3042" xr:uid="{00000000-0005-0000-0000-0000B70E0000}"/>
    <cellStyle name="20% - Accent5 4 3 2" xfId="3043" xr:uid="{00000000-0005-0000-0000-0000B80E0000}"/>
    <cellStyle name="20% - Accent5 4 3 2 2" xfId="3044" xr:uid="{00000000-0005-0000-0000-0000B90E0000}"/>
    <cellStyle name="20% - Accent5 4 3 2 3" xfId="3045" xr:uid="{00000000-0005-0000-0000-0000BA0E0000}"/>
    <cellStyle name="20% - Accent5 4 3 2 4" xfId="14055" xr:uid="{00000000-0005-0000-0000-0000BB0E0000}"/>
    <cellStyle name="20% - Accent5 4 3 2 5" xfId="14056" xr:uid="{00000000-0005-0000-0000-0000BC0E0000}"/>
    <cellStyle name="20% - Accent5 4 3 3" xfId="3046" xr:uid="{00000000-0005-0000-0000-0000BD0E0000}"/>
    <cellStyle name="20% - Accent5 4 3 4" xfId="3047" xr:uid="{00000000-0005-0000-0000-0000BE0E0000}"/>
    <cellStyle name="20% - Accent5 4 3 5" xfId="14057" xr:uid="{00000000-0005-0000-0000-0000BF0E0000}"/>
    <cellStyle name="20% - Accent5 4 3 6" xfId="14058" xr:uid="{00000000-0005-0000-0000-0000C00E0000}"/>
    <cellStyle name="20% - Accent5 4 4" xfId="3048" xr:uid="{00000000-0005-0000-0000-0000C10E0000}"/>
    <cellStyle name="20% - Accent5 4 4 2" xfId="3049" xr:uid="{00000000-0005-0000-0000-0000C20E0000}"/>
    <cellStyle name="20% - Accent5 4 4 2 2" xfId="3050" xr:uid="{00000000-0005-0000-0000-0000C30E0000}"/>
    <cellStyle name="20% - Accent5 4 4 2 3" xfId="3051" xr:uid="{00000000-0005-0000-0000-0000C40E0000}"/>
    <cellStyle name="20% - Accent5 4 4 2 4" xfId="14059" xr:uid="{00000000-0005-0000-0000-0000C50E0000}"/>
    <cellStyle name="20% - Accent5 4 4 2 5" xfId="14060" xr:uid="{00000000-0005-0000-0000-0000C60E0000}"/>
    <cellStyle name="20% - Accent5 4 4 3" xfId="3052" xr:uid="{00000000-0005-0000-0000-0000C70E0000}"/>
    <cellStyle name="20% - Accent5 4 4 4" xfId="3053" xr:uid="{00000000-0005-0000-0000-0000C80E0000}"/>
    <cellStyle name="20% - Accent5 4 4 5" xfId="14061" xr:uid="{00000000-0005-0000-0000-0000C90E0000}"/>
    <cellStyle name="20% - Accent5 4 4 6" xfId="14062" xr:uid="{00000000-0005-0000-0000-0000CA0E0000}"/>
    <cellStyle name="20% - Accent5 4 5" xfId="3054" xr:uid="{00000000-0005-0000-0000-0000CB0E0000}"/>
    <cellStyle name="20% - Accent5 4 5 2" xfId="3055" xr:uid="{00000000-0005-0000-0000-0000CC0E0000}"/>
    <cellStyle name="20% - Accent5 4 5 2 2" xfId="3056" xr:uid="{00000000-0005-0000-0000-0000CD0E0000}"/>
    <cellStyle name="20% - Accent5 4 5 2 3" xfId="3057" xr:uid="{00000000-0005-0000-0000-0000CE0E0000}"/>
    <cellStyle name="20% - Accent5 4 5 2 4" xfId="14063" xr:uid="{00000000-0005-0000-0000-0000CF0E0000}"/>
    <cellStyle name="20% - Accent5 4 5 2 5" xfId="14064" xr:uid="{00000000-0005-0000-0000-0000D00E0000}"/>
    <cellStyle name="20% - Accent5 4 5 3" xfId="3058" xr:uid="{00000000-0005-0000-0000-0000D10E0000}"/>
    <cellStyle name="20% - Accent5 4 5 4" xfId="3059" xr:uid="{00000000-0005-0000-0000-0000D20E0000}"/>
    <cellStyle name="20% - Accent5 4 5 5" xfId="14065" xr:uid="{00000000-0005-0000-0000-0000D30E0000}"/>
    <cellStyle name="20% - Accent5 4 5 6" xfId="14066" xr:uid="{00000000-0005-0000-0000-0000D40E0000}"/>
    <cellStyle name="20% - Accent5 4 6" xfId="3060" xr:uid="{00000000-0005-0000-0000-0000D50E0000}"/>
    <cellStyle name="20% - Accent5 4 6 2" xfId="3061" xr:uid="{00000000-0005-0000-0000-0000D60E0000}"/>
    <cellStyle name="20% - Accent5 4 6 2 2" xfId="3062" xr:uid="{00000000-0005-0000-0000-0000D70E0000}"/>
    <cellStyle name="20% - Accent5 4 6 2 3" xfId="3063" xr:uid="{00000000-0005-0000-0000-0000D80E0000}"/>
    <cellStyle name="20% - Accent5 4 6 2 4" xfId="14067" xr:uid="{00000000-0005-0000-0000-0000D90E0000}"/>
    <cellStyle name="20% - Accent5 4 6 2 5" xfId="14068" xr:uid="{00000000-0005-0000-0000-0000DA0E0000}"/>
    <cellStyle name="20% - Accent5 4 6 3" xfId="3064" xr:uid="{00000000-0005-0000-0000-0000DB0E0000}"/>
    <cellStyle name="20% - Accent5 4 6 4" xfId="3065" xr:uid="{00000000-0005-0000-0000-0000DC0E0000}"/>
    <cellStyle name="20% - Accent5 4 6 5" xfId="14069" xr:uid="{00000000-0005-0000-0000-0000DD0E0000}"/>
    <cellStyle name="20% - Accent5 4 6 6" xfId="14070" xr:uid="{00000000-0005-0000-0000-0000DE0E0000}"/>
    <cellStyle name="20% - Accent5 4 7" xfId="3066" xr:uid="{00000000-0005-0000-0000-0000DF0E0000}"/>
    <cellStyle name="20% - Accent5 4 7 2" xfId="3067" xr:uid="{00000000-0005-0000-0000-0000E00E0000}"/>
    <cellStyle name="20% - Accent5 4 7 2 2" xfId="3068" xr:uid="{00000000-0005-0000-0000-0000E10E0000}"/>
    <cellStyle name="20% - Accent5 4 7 2 3" xfId="3069" xr:uid="{00000000-0005-0000-0000-0000E20E0000}"/>
    <cellStyle name="20% - Accent5 4 7 2 4" xfId="14071" xr:uid="{00000000-0005-0000-0000-0000E30E0000}"/>
    <cellStyle name="20% - Accent5 4 7 2 5" xfId="14072" xr:uid="{00000000-0005-0000-0000-0000E40E0000}"/>
    <cellStyle name="20% - Accent5 4 7 3" xfId="3070" xr:uid="{00000000-0005-0000-0000-0000E50E0000}"/>
    <cellStyle name="20% - Accent5 4 7 4" xfId="3071" xr:uid="{00000000-0005-0000-0000-0000E60E0000}"/>
    <cellStyle name="20% - Accent5 4 7 5" xfId="14073" xr:uid="{00000000-0005-0000-0000-0000E70E0000}"/>
    <cellStyle name="20% - Accent5 4 7 6" xfId="14074" xr:uid="{00000000-0005-0000-0000-0000E80E0000}"/>
    <cellStyle name="20% - Accent5 4 8" xfId="3072" xr:uid="{00000000-0005-0000-0000-0000E90E0000}"/>
    <cellStyle name="20% - Accent5 4 8 2" xfId="3073" xr:uid="{00000000-0005-0000-0000-0000EA0E0000}"/>
    <cellStyle name="20% - Accent5 4 8 2 2" xfId="3074" xr:uid="{00000000-0005-0000-0000-0000EB0E0000}"/>
    <cellStyle name="20% - Accent5 4 8 2 3" xfId="3075" xr:uid="{00000000-0005-0000-0000-0000EC0E0000}"/>
    <cellStyle name="20% - Accent5 4 8 2 4" xfId="14075" xr:uid="{00000000-0005-0000-0000-0000ED0E0000}"/>
    <cellStyle name="20% - Accent5 4 8 2 5" xfId="14076" xr:uid="{00000000-0005-0000-0000-0000EE0E0000}"/>
    <cellStyle name="20% - Accent5 4 8 3" xfId="3076" xr:uid="{00000000-0005-0000-0000-0000EF0E0000}"/>
    <cellStyle name="20% - Accent5 4 8 4" xfId="3077" xr:uid="{00000000-0005-0000-0000-0000F00E0000}"/>
    <cellStyle name="20% - Accent5 4 8 5" xfId="14077" xr:uid="{00000000-0005-0000-0000-0000F10E0000}"/>
    <cellStyle name="20% - Accent5 4 8 6" xfId="14078" xr:uid="{00000000-0005-0000-0000-0000F20E0000}"/>
    <cellStyle name="20% - Accent5 4 9" xfId="3078" xr:uid="{00000000-0005-0000-0000-0000F30E0000}"/>
    <cellStyle name="20% - Accent5 4 9 2" xfId="3079" xr:uid="{00000000-0005-0000-0000-0000F40E0000}"/>
    <cellStyle name="20% - Accent5 4 9 3" xfId="3080" xr:uid="{00000000-0005-0000-0000-0000F50E0000}"/>
    <cellStyle name="20% - Accent5 4 9 4" xfId="14079" xr:uid="{00000000-0005-0000-0000-0000F60E0000}"/>
    <cellStyle name="20% - Accent5 4 9 5" xfId="14080" xr:uid="{00000000-0005-0000-0000-0000F70E0000}"/>
    <cellStyle name="20% - Accent5 4_ECO Targets" xfId="3081" xr:uid="{00000000-0005-0000-0000-0000F80E0000}"/>
    <cellStyle name="20% - Accent5 40" xfId="3082" xr:uid="{00000000-0005-0000-0000-0000F90E0000}"/>
    <cellStyle name="20% - Accent5 41" xfId="3083" xr:uid="{00000000-0005-0000-0000-0000FA0E0000}"/>
    <cellStyle name="20% - Accent5 42" xfId="3084" xr:uid="{00000000-0005-0000-0000-0000FB0E0000}"/>
    <cellStyle name="20% - Accent5 43" xfId="3085" xr:uid="{00000000-0005-0000-0000-0000FC0E0000}"/>
    <cellStyle name="20% - Accent5 44" xfId="3086" xr:uid="{00000000-0005-0000-0000-0000FD0E0000}"/>
    <cellStyle name="20% - Accent5 45" xfId="3087" xr:uid="{00000000-0005-0000-0000-0000FE0E0000}"/>
    <cellStyle name="20% - Accent5 46" xfId="3088" xr:uid="{00000000-0005-0000-0000-0000FF0E0000}"/>
    <cellStyle name="20% - Accent5 47" xfId="3089" xr:uid="{00000000-0005-0000-0000-0000000F0000}"/>
    <cellStyle name="20% - Accent5 48" xfId="3090" xr:uid="{00000000-0005-0000-0000-0000010F0000}"/>
    <cellStyle name="20% - Accent5 49" xfId="3091" xr:uid="{00000000-0005-0000-0000-0000020F0000}"/>
    <cellStyle name="20% - Accent5 5" xfId="3092" xr:uid="{00000000-0005-0000-0000-0000030F0000}"/>
    <cellStyle name="20% - Accent5 5 2" xfId="3093" xr:uid="{00000000-0005-0000-0000-0000040F0000}"/>
    <cellStyle name="20% - Accent5 5 2 2" xfId="3094" xr:uid="{00000000-0005-0000-0000-0000050F0000}"/>
    <cellStyle name="20% - Accent5 5 2 3" xfId="3095" xr:uid="{00000000-0005-0000-0000-0000060F0000}"/>
    <cellStyle name="20% - Accent5 5 2 4" xfId="14081" xr:uid="{00000000-0005-0000-0000-0000070F0000}"/>
    <cellStyle name="20% - Accent5 5 2 5" xfId="14082" xr:uid="{00000000-0005-0000-0000-0000080F0000}"/>
    <cellStyle name="20% - Accent5 5 3" xfId="3096" xr:uid="{00000000-0005-0000-0000-0000090F0000}"/>
    <cellStyle name="20% - Accent5 5 4" xfId="3097" xr:uid="{00000000-0005-0000-0000-00000A0F0000}"/>
    <cellStyle name="20% - Accent5 5 5" xfId="14083" xr:uid="{00000000-0005-0000-0000-00000B0F0000}"/>
    <cellStyle name="20% - Accent5 5 6" xfId="14084" xr:uid="{00000000-0005-0000-0000-00000C0F0000}"/>
    <cellStyle name="20% - Accent5 5_Template A new" xfId="3098" xr:uid="{00000000-0005-0000-0000-00000D0F0000}"/>
    <cellStyle name="20% - Accent5 50" xfId="3099" xr:uid="{00000000-0005-0000-0000-00000E0F0000}"/>
    <cellStyle name="20% - Accent5 51" xfId="3100" xr:uid="{00000000-0005-0000-0000-00000F0F0000}"/>
    <cellStyle name="20% - Accent5 52" xfId="3101" xr:uid="{00000000-0005-0000-0000-0000100F0000}"/>
    <cellStyle name="20% - Accent5 53" xfId="3102" xr:uid="{00000000-0005-0000-0000-0000110F0000}"/>
    <cellStyle name="20% - Accent5 54" xfId="3103" xr:uid="{00000000-0005-0000-0000-0000120F0000}"/>
    <cellStyle name="20% - Accent5 55" xfId="3104" xr:uid="{00000000-0005-0000-0000-0000130F0000}"/>
    <cellStyle name="20% - Accent5 56" xfId="3105" xr:uid="{00000000-0005-0000-0000-0000140F0000}"/>
    <cellStyle name="20% - Accent5 57" xfId="3106" xr:uid="{00000000-0005-0000-0000-0000150F0000}"/>
    <cellStyle name="20% - Accent5 58" xfId="3107" xr:uid="{00000000-0005-0000-0000-0000160F0000}"/>
    <cellStyle name="20% - Accent5 59" xfId="3108" xr:uid="{00000000-0005-0000-0000-0000170F0000}"/>
    <cellStyle name="20% - Accent5 6" xfId="3109" xr:uid="{00000000-0005-0000-0000-0000180F0000}"/>
    <cellStyle name="20% - Accent5 6 2" xfId="3110" xr:uid="{00000000-0005-0000-0000-0000190F0000}"/>
    <cellStyle name="20% - Accent5 6 2 2" xfId="3111" xr:uid="{00000000-0005-0000-0000-00001A0F0000}"/>
    <cellStyle name="20% - Accent5 6 2 3" xfId="3112" xr:uid="{00000000-0005-0000-0000-00001B0F0000}"/>
    <cellStyle name="20% - Accent5 6 2 4" xfId="14085" xr:uid="{00000000-0005-0000-0000-00001C0F0000}"/>
    <cellStyle name="20% - Accent5 6 2 5" xfId="14086" xr:uid="{00000000-0005-0000-0000-00001D0F0000}"/>
    <cellStyle name="20% - Accent5 6 3" xfId="3113" xr:uid="{00000000-0005-0000-0000-00001E0F0000}"/>
    <cellStyle name="20% - Accent5 6 4" xfId="3114" xr:uid="{00000000-0005-0000-0000-00001F0F0000}"/>
    <cellStyle name="20% - Accent5 6 5" xfId="14087" xr:uid="{00000000-0005-0000-0000-0000200F0000}"/>
    <cellStyle name="20% - Accent5 6 6" xfId="14088" xr:uid="{00000000-0005-0000-0000-0000210F0000}"/>
    <cellStyle name="20% - Accent5 6_Template A new" xfId="3115" xr:uid="{00000000-0005-0000-0000-0000220F0000}"/>
    <cellStyle name="20% - Accent5 60" xfId="3116" xr:uid="{00000000-0005-0000-0000-0000230F0000}"/>
    <cellStyle name="20% - Accent5 61" xfId="3117" xr:uid="{00000000-0005-0000-0000-0000240F0000}"/>
    <cellStyle name="20% - Accent5 62" xfId="3118" xr:uid="{00000000-0005-0000-0000-0000250F0000}"/>
    <cellStyle name="20% - Accent5 63" xfId="3119" xr:uid="{00000000-0005-0000-0000-0000260F0000}"/>
    <cellStyle name="20% - Accent5 64" xfId="3120" xr:uid="{00000000-0005-0000-0000-0000270F0000}"/>
    <cellStyle name="20% - Accent5 65" xfId="3121" xr:uid="{00000000-0005-0000-0000-0000280F0000}"/>
    <cellStyle name="20% - Accent5 7" xfId="3122" xr:uid="{00000000-0005-0000-0000-0000290F0000}"/>
    <cellStyle name="20% - Accent5 7 2" xfId="3123" xr:uid="{00000000-0005-0000-0000-00002A0F0000}"/>
    <cellStyle name="20% - Accent5 7 2 2" xfId="3124" xr:uid="{00000000-0005-0000-0000-00002B0F0000}"/>
    <cellStyle name="20% - Accent5 7 2 3" xfId="3125" xr:uid="{00000000-0005-0000-0000-00002C0F0000}"/>
    <cellStyle name="20% - Accent5 7 2 4" xfId="14089" xr:uid="{00000000-0005-0000-0000-00002D0F0000}"/>
    <cellStyle name="20% - Accent5 7 2 5" xfId="14090" xr:uid="{00000000-0005-0000-0000-00002E0F0000}"/>
    <cellStyle name="20% - Accent5 7 3" xfId="3126" xr:uid="{00000000-0005-0000-0000-00002F0F0000}"/>
    <cellStyle name="20% - Accent5 7 4" xfId="3127" xr:uid="{00000000-0005-0000-0000-0000300F0000}"/>
    <cellStyle name="20% - Accent5 7 5" xfId="14091" xr:uid="{00000000-0005-0000-0000-0000310F0000}"/>
    <cellStyle name="20% - Accent5 7 6" xfId="14092" xr:uid="{00000000-0005-0000-0000-0000320F0000}"/>
    <cellStyle name="20% - Accent5 7_Template A new" xfId="3128" xr:uid="{00000000-0005-0000-0000-0000330F0000}"/>
    <cellStyle name="20% - Accent5 8" xfId="3129" xr:uid="{00000000-0005-0000-0000-0000340F0000}"/>
    <cellStyle name="20% - Accent5 8 2" xfId="3130" xr:uid="{00000000-0005-0000-0000-0000350F0000}"/>
    <cellStyle name="20% - Accent5 8 2 2" xfId="3131" xr:uid="{00000000-0005-0000-0000-0000360F0000}"/>
    <cellStyle name="20% - Accent5 8 2 3" xfId="3132" xr:uid="{00000000-0005-0000-0000-0000370F0000}"/>
    <cellStyle name="20% - Accent5 8 2 4" xfId="14093" xr:uid="{00000000-0005-0000-0000-0000380F0000}"/>
    <cellStyle name="20% - Accent5 8 2 5" xfId="14094" xr:uid="{00000000-0005-0000-0000-0000390F0000}"/>
    <cellStyle name="20% - Accent5 8 3" xfId="3133" xr:uid="{00000000-0005-0000-0000-00003A0F0000}"/>
    <cellStyle name="20% - Accent5 8 4" xfId="3134" xr:uid="{00000000-0005-0000-0000-00003B0F0000}"/>
    <cellStyle name="20% - Accent5 8 5" xfId="14095" xr:uid="{00000000-0005-0000-0000-00003C0F0000}"/>
    <cellStyle name="20% - Accent5 8 6" xfId="14096" xr:uid="{00000000-0005-0000-0000-00003D0F0000}"/>
    <cellStyle name="20% - Accent5 8_Template A new" xfId="3135" xr:uid="{00000000-0005-0000-0000-00003E0F0000}"/>
    <cellStyle name="20% - Accent5 9" xfId="3136" xr:uid="{00000000-0005-0000-0000-00003F0F0000}"/>
    <cellStyle name="20% - Accent5 9 2" xfId="3137" xr:uid="{00000000-0005-0000-0000-0000400F0000}"/>
    <cellStyle name="20% - Accent5 9 2 2" xfId="3138" xr:uid="{00000000-0005-0000-0000-0000410F0000}"/>
    <cellStyle name="20% - Accent5 9 2 3" xfId="3139" xr:uid="{00000000-0005-0000-0000-0000420F0000}"/>
    <cellStyle name="20% - Accent5 9 2 4" xfId="14097" xr:uid="{00000000-0005-0000-0000-0000430F0000}"/>
    <cellStyle name="20% - Accent5 9 2 5" xfId="14098" xr:uid="{00000000-0005-0000-0000-0000440F0000}"/>
    <cellStyle name="20% - Accent5 9 3" xfId="3140" xr:uid="{00000000-0005-0000-0000-0000450F0000}"/>
    <cellStyle name="20% - Accent5 9 4" xfId="3141" xr:uid="{00000000-0005-0000-0000-0000460F0000}"/>
    <cellStyle name="20% - Accent5 9 5" xfId="14099" xr:uid="{00000000-0005-0000-0000-0000470F0000}"/>
    <cellStyle name="20% - Accent5 9 6" xfId="14100" xr:uid="{00000000-0005-0000-0000-0000480F0000}"/>
    <cellStyle name="20% - Accent5 9_Template A new" xfId="3142" xr:uid="{00000000-0005-0000-0000-0000490F0000}"/>
    <cellStyle name="20% - Accent6 10" xfId="3143" xr:uid="{00000000-0005-0000-0000-00004A0F0000}"/>
    <cellStyle name="20% - Accent6 10 2" xfId="3144" xr:uid="{00000000-0005-0000-0000-00004B0F0000}"/>
    <cellStyle name="20% - Accent6 10 2 2" xfId="3145" xr:uid="{00000000-0005-0000-0000-00004C0F0000}"/>
    <cellStyle name="20% - Accent6 10 2 3" xfId="3146" xr:uid="{00000000-0005-0000-0000-00004D0F0000}"/>
    <cellStyle name="20% - Accent6 10 2 4" xfId="14101" xr:uid="{00000000-0005-0000-0000-00004E0F0000}"/>
    <cellStyle name="20% - Accent6 10 2 5" xfId="14102" xr:uid="{00000000-0005-0000-0000-00004F0F0000}"/>
    <cellStyle name="20% - Accent6 10 3" xfId="3147" xr:uid="{00000000-0005-0000-0000-0000500F0000}"/>
    <cellStyle name="20% - Accent6 10 4" xfId="3148" xr:uid="{00000000-0005-0000-0000-0000510F0000}"/>
    <cellStyle name="20% - Accent6 10 5" xfId="14103" xr:uid="{00000000-0005-0000-0000-0000520F0000}"/>
    <cellStyle name="20% - Accent6 10 6" xfId="14104" xr:uid="{00000000-0005-0000-0000-0000530F0000}"/>
    <cellStyle name="20% - Accent6 10_Template A new" xfId="3149" xr:uid="{00000000-0005-0000-0000-0000540F0000}"/>
    <cellStyle name="20% - Accent6 11" xfId="3150" xr:uid="{00000000-0005-0000-0000-0000550F0000}"/>
    <cellStyle name="20% - Accent6 11 2" xfId="3151" xr:uid="{00000000-0005-0000-0000-0000560F0000}"/>
    <cellStyle name="20% - Accent6 11 2 2" xfId="3152" xr:uid="{00000000-0005-0000-0000-0000570F0000}"/>
    <cellStyle name="20% - Accent6 11 2 3" xfId="3153" xr:uid="{00000000-0005-0000-0000-0000580F0000}"/>
    <cellStyle name="20% - Accent6 11 2 4" xfId="14105" xr:uid="{00000000-0005-0000-0000-0000590F0000}"/>
    <cellStyle name="20% - Accent6 11 2 5" xfId="14106" xr:uid="{00000000-0005-0000-0000-00005A0F0000}"/>
    <cellStyle name="20% - Accent6 11 3" xfId="3154" xr:uid="{00000000-0005-0000-0000-00005B0F0000}"/>
    <cellStyle name="20% - Accent6 11 4" xfId="3155" xr:uid="{00000000-0005-0000-0000-00005C0F0000}"/>
    <cellStyle name="20% - Accent6 11 5" xfId="14107" xr:uid="{00000000-0005-0000-0000-00005D0F0000}"/>
    <cellStyle name="20% - Accent6 11 6" xfId="14108" xr:uid="{00000000-0005-0000-0000-00005E0F0000}"/>
    <cellStyle name="20% - Accent6 11_Template A new" xfId="3156" xr:uid="{00000000-0005-0000-0000-00005F0F0000}"/>
    <cellStyle name="20% - Accent6 12" xfId="3157" xr:uid="{00000000-0005-0000-0000-0000600F0000}"/>
    <cellStyle name="20% - Accent6 12 2" xfId="3158" xr:uid="{00000000-0005-0000-0000-0000610F0000}"/>
    <cellStyle name="20% - Accent6 12 2 2" xfId="3159" xr:uid="{00000000-0005-0000-0000-0000620F0000}"/>
    <cellStyle name="20% - Accent6 12 2 3" xfId="3160" xr:uid="{00000000-0005-0000-0000-0000630F0000}"/>
    <cellStyle name="20% - Accent6 12 2 4" xfId="14109" xr:uid="{00000000-0005-0000-0000-0000640F0000}"/>
    <cellStyle name="20% - Accent6 12 2 5" xfId="14110" xr:uid="{00000000-0005-0000-0000-0000650F0000}"/>
    <cellStyle name="20% - Accent6 12 3" xfId="3161" xr:uid="{00000000-0005-0000-0000-0000660F0000}"/>
    <cellStyle name="20% - Accent6 12 4" xfId="3162" xr:uid="{00000000-0005-0000-0000-0000670F0000}"/>
    <cellStyle name="20% - Accent6 12 5" xfId="14111" xr:uid="{00000000-0005-0000-0000-0000680F0000}"/>
    <cellStyle name="20% - Accent6 12 6" xfId="14112" xr:uid="{00000000-0005-0000-0000-0000690F0000}"/>
    <cellStyle name="20% - Accent6 12_Template A new" xfId="3163" xr:uid="{00000000-0005-0000-0000-00006A0F0000}"/>
    <cellStyle name="20% - Accent6 13" xfId="3164" xr:uid="{00000000-0005-0000-0000-00006B0F0000}"/>
    <cellStyle name="20% - Accent6 13 2" xfId="3165" xr:uid="{00000000-0005-0000-0000-00006C0F0000}"/>
    <cellStyle name="20% - Accent6 13 2 2" xfId="3166" xr:uid="{00000000-0005-0000-0000-00006D0F0000}"/>
    <cellStyle name="20% - Accent6 13 2 3" xfId="3167" xr:uid="{00000000-0005-0000-0000-00006E0F0000}"/>
    <cellStyle name="20% - Accent6 13 2 4" xfId="14113" xr:uid="{00000000-0005-0000-0000-00006F0F0000}"/>
    <cellStyle name="20% - Accent6 13 2 5" xfId="14114" xr:uid="{00000000-0005-0000-0000-0000700F0000}"/>
    <cellStyle name="20% - Accent6 13 3" xfId="3168" xr:uid="{00000000-0005-0000-0000-0000710F0000}"/>
    <cellStyle name="20% - Accent6 13 4" xfId="3169" xr:uid="{00000000-0005-0000-0000-0000720F0000}"/>
    <cellStyle name="20% - Accent6 13 5" xfId="14115" xr:uid="{00000000-0005-0000-0000-0000730F0000}"/>
    <cellStyle name="20% - Accent6 13 6" xfId="14116" xr:uid="{00000000-0005-0000-0000-0000740F0000}"/>
    <cellStyle name="20% - Accent6 13_Template A new" xfId="3170" xr:uid="{00000000-0005-0000-0000-0000750F0000}"/>
    <cellStyle name="20% - Accent6 14" xfId="3171" xr:uid="{00000000-0005-0000-0000-0000760F0000}"/>
    <cellStyle name="20% - Accent6 14 2" xfId="3172" xr:uid="{00000000-0005-0000-0000-0000770F0000}"/>
    <cellStyle name="20% - Accent6 14 2 2" xfId="3173" xr:uid="{00000000-0005-0000-0000-0000780F0000}"/>
    <cellStyle name="20% - Accent6 14 2 3" xfId="3174" xr:uid="{00000000-0005-0000-0000-0000790F0000}"/>
    <cellStyle name="20% - Accent6 14 2 4" xfId="14117" xr:uid="{00000000-0005-0000-0000-00007A0F0000}"/>
    <cellStyle name="20% - Accent6 14 2 5" xfId="14118" xr:uid="{00000000-0005-0000-0000-00007B0F0000}"/>
    <cellStyle name="20% - Accent6 14 3" xfId="3175" xr:uid="{00000000-0005-0000-0000-00007C0F0000}"/>
    <cellStyle name="20% - Accent6 14 4" xfId="3176" xr:uid="{00000000-0005-0000-0000-00007D0F0000}"/>
    <cellStyle name="20% - Accent6 14 5" xfId="14119" xr:uid="{00000000-0005-0000-0000-00007E0F0000}"/>
    <cellStyle name="20% - Accent6 14 6" xfId="14120" xr:uid="{00000000-0005-0000-0000-00007F0F0000}"/>
    <cellStyle name="20% - Accent6 14_Template A new" xfId="3177" xr:uid="{00000000-0005-0000-0000-0000800F0000}"/>
    <cellStyle name="20% - Accent6 15" xfId="3178" xr:uid="{00000000-0005-0000-0000-0000810F0000}"/>
    <cellStyle name="20% - Accent6 15 2" xfId="3179" xr:uid="{00000000-0005-0000-0000-0000820F0000}"/>
    <cellStyle name="20% - Accent6 15 2 2" xfId="3180" xr:uid="{00000000-0005-0000-0000-0000830F0000}"/>
    <cellStyle name="20% - Accent6 15 2 3" xfId="3181" xr:uid="{00000000-0005-0000-0000-0000840F0000}"/>
    <cellStyle name="20% - Accent6 15 2 4" xfId="14121" xr:uid="{00000000-0005-0000-0000-0000850F0000}"/>
    <cellStyle name="20% - Accent6 15 2 5" xfId="14122" xr:uid="{00000000-0005-0000-0000-0000860F0000}"/>
    <cellStyle name="20% - Accent6 15 3" xfId="3182" xr:uid="{00000000-0005-0000-0000-0000870F0000}"/>
    <cellStyle name="20% - Accent6 15 4" xfId="3183" xr:uid="{00000000-0005-0000-0000-0000880F0000}"/>
    <cellStyle name="20% - Accent6 15 5" xfId="14123" xr:uid="{00000000-0005-0000-0000-0000890F0000}"/>
    <cellStyle name="20% - Accent6 15 6" xfId="14124" xr:uid="{00000000-0005-0000-0000-00008A0F0000}"/>
    <cellStyle name="20% - Accent6 15_Template A new" xfId="3184" xr:uid="{00000000-0005-0000-0000-00008B0F0000}"/>
    <cellStyle name="20% - Accent6 16" xfId="3185" xr:uid="{00000000-0005-0000-0000-00008C0F0000}"/>
    <cellStyle name="20% - Accent6 16 2" xfId="3186" xr:uid="{00000000-0005-0000-0000-00008D0F0000}"/>
    <cellStyle name="20% - Accent6 16 2 2" xfId="3187" xr:uid="{00000000-0005-0000-0000-00008E0F0000}"/>
    <cellStyle name="20% - Accent6 16 2 3" xfId="3188" xr:uid="{00000000-0005-0000-0000-00008F0F0000}"/>
    <cellStyle name="20% - Accent6 16 2 4" xfId="14125" xr:uid="{00000000-0005-0000-0000-0000900F0000}"/>
    <cellStyle name="20% - Accent6 16 2 5" xfId="14126" xr:uid="{00000000-0005-0000-0000-0000910F0000}"/>
    <cellStyle name="20% - Accent6 16 3" xfId="3189" xr:uid="{00000000-0005-0000-0000-0000920F0000}"/>
    <cellStyle name="20% - Accent6 16 4" xfId="3190" xr:uid="{00000000-0005-0000-0000-0000930F0000}"/>
    <cellStyle name="20% - Accent6 16 5" xfId="14127" xr:uid="{00000000-0005-0000-0000-0000940F0000}"/>
    <cellStyle name="20% - Accent6 16 6" xfId="14128" xr:uid="{00000000-0005-0000-0000-0000950F0000}"/>
    <cellStyle name="20% - Accent6 16_Template A new" xfId="3191" xr:uid="{00000000-0005-0000-0000-0000960F0000}"/>
    <cellStyle name="20% - Accent6 17" xfId="3192" xr:uid="{00000000-0005-0000-0000-0000970F0000}"/>
    <cellStyle name="20% - Accent6 17 2" xfId="3193" xr:uid="{00000000-0005-0000-0000-0000980F0000}"/>
    <cellStyle name="20% - Accent6 17 3" xfId="3194" xr:uid="{00000000-0005-0000-0000-0000990F0000}"/>
    <cellStyle name="20% - Accent6 17 4" xfId="14129" xr:uid="{00000000-0005-0000-0000-00009A0F0000}"/>
    <cellStyle name="20% - Accent6 17 5" xfId="14130" xr:uid="{00000000-0005-0000-0000-00009B0F0000}"/>
    <cellStyle name="20% - Accent6 18" xfId="3195" xr:uid="{00000000-0005-0000-0000-00009C0F0000}"/>
    <cellStyle name="20% - Accent6 18 2" xfId="14131" xr:uid="{00000000-0005-0000-0000-00009D0F0000}"/>
    <cellStyle name="20% - Accent6 19" xfId="3196" xr:uid="{00000000-0005-0000-0000-00009E0F0000}"/>
    <cellStyle name="20% - Accent6 2" xfId="3197" xr:uid="{00000000-0005-0000-0000-00009F0F0000}"/>
    <cellStyle name="20% - Accent6 2 10" xfId="3198" xr:uid="{00000000-0005-0000-0000-0000A00F0000}"/>
    <cellStyle name="20% - Accent6 2 10 2" xfId="3199" xr:uid="{00000000-0005-0000-0000-0000A10F0000}"/>
    <cellStyle name="20% - Accent6 2 10 2 2" xfId="3200" xr:uid="{00000000-0005-0000-0000-0000A20F0000}"/>
    <cellStyle name="20% - Accent6 2 10 2 3" xfId="3201" xr:uid="{00000000-0005-0000-0000-0000A30F0000}"/>
    <cellStyle name="20% - Accent6 2 10 2 4" xfId="14132" xr:uid="{00000000-0005-0000-0000-0000A40F0000}"/>
    <cellStyle name="20% - Accent6 2 10 2 5" xfId="14133" xr:uid="{00000000-0005-0000-0000-0000A50F0000}"/>
    <cellStyle name="20% - Accent6 2 10 3" xfId="3202" xr:uid="{00000000-0005-0000-0000-0000A60F0000}"/>
    <cellStyle name="20% - Accent6 2 10 4" xfId="3203" xr:uid="{00000000-0005-0000-0000-0000A70F0000}"/>
    <cellStyle name="20% - Accent6 2 10 5" xfId="14134" xr:uid="{00000000-0005-0000-0000-0000A80F0000}"/>
    <cellStyle name="20% - Accent6 2 10 6" xfId="14135" xr:uid="{00000000-0005-0000-0000-0000A90F0000}"/>
    <cellStyle name="20% - Accent6 2 11" xfId="3204" xr:uid="{00000000-0005-0000-0000-0000AA0F0000}"/>
    <cellStyle name="20% - Accent6 2 11 2" xfId="3205" xr:uid="{00000000-0005-0000-0000-0000AB0F0000}"/>
    <cellStyle name="20% - Accent6 2 11 2 2" xfId="3206" xr:uid="{00000000-0005-0000-0000-0000AC0F0000}"/>
    <cellStyle name="20% - Accent6 2 11 2 3" xfId="3207" xr:uid="{00000000-0005-0000-0000-0000AD0F0000}"/>
    <cellStyle name="20% - Accent6 2 11 2 4" xfId="14136" xr:uid="{00000000-0005-0000-0000-0000AE0F0000}"/>
    <cellStyle name="20% - Accent6 2 11 2 5" xfId="14137" xr:uid="{00000000-0005-0000-0000-0000AF0F0000}"/>
    <cellStyle name="20% - Accent6 2 11 3" xfId="3208" xr:uid="{00000000-0005-0000-0000-0000B00F0000}"/>
    <cellStyle name="20% - Accent6 2 11 4" xfId="3209" xr:uid="{00000000-0005-0000-0000-0000B10F0000}"/>
    <cellStyle name="20% - Accent6 2 11 5" xfId="14138" xr:uid="{00000000-0005-0000-0000-0000B20F0000}"/>
    <cellStyle name="20% - Accent6 2 11 6" xfId="14139" xr:uid="{00000000-0005-0000-0000-0000B30F0000}"/>
    <cellStyle name="20% - Accent6 2 12" xfId="3210" xr:uid="{00000000-0005-0000-0000-0000B40F0000}"/>
    <cellStyle name="20% - Accent6 2 12 2" xfId="3211" xr:uid="{00000000-0005-0000-0000-0000B50F0000}"/>
    <cellStyle name="20% - Accent6 2 12 2 2" xfId="3212" xr:uid="{00000000-0005-0000-0000-0000B60F0000}"/>
    <cellStyle name="20% - Accent6 2 12 2 3" xfId="3213" xr:uid="{00000000-0005-0000-0000-0000B70F0000}"/>
    <cellStyle name="20% - Accent6 2 12 2 4" xfId="14140" xr:uid="{00000000-0005-0000-0000-0000B80F0000}"/>
    <cellStyle name="20% - Accent6 2 12 2 5" xfId="14141" xr:uid="{00000000-0005-0000-0000-0000B90F0000}"/>
    <cellStyle name="20% - Accent6 2 12 3" xfId="3214" xr:uid="{00000000-0005-0000-0000-0000BA0F0000}"/>
    <cellStyle name="20% - Accent6 2 12 4" xfId="3215" xr:uid="{00000000-0005-0000-0000-0000BB0F0000}"/>
    <cellStyle name="20% - Accent6 2 12 5" xfId="14142" xr:uid="{00000000-0005-0000-0000-0000BC0F0000}"/>
    <cellStyle name="20% - Accent6 2 12 6" xfId="14143" xr:uid="{00000000-0005-0000-0000-0000BD0F0000}"/>
    <cellStyle name="20% - Accent6 2 13" xfId="3216" xr:uid="{00000000-0005-0000-0000-0000BE0F0000}"/>
    <cellStyle name="20% - Accent6 2 13 2" xfId="3217" xr:uid="{00000000-0005-0000-0000-0000BF0F0000}"/>
    <cellStyle name="20% - Accent6 2 13 2 2" xfId="3218" xr:uid="{00000000-0005-0000-0000-0000C00F0000}"/>
    <cellStyle name="20% - Accent6 2 13 2 3" xfId="3219" xr:uid="{00000000-0005-0000-0000-0000C10F0000}"/>
    <cellStyle name="20% - Accent6 2 13 2 4" xfId="14144" xr:uid="{00000000-0005-0000-0000-0000C20F0000}"/>
    <cellStyle name="20% - Accent6 2 13 2 5" xfId="14145" xr:uid="{00000000-0005-0000-0000-0000C30F0000}"/>
    <cellStyle name="20% - Accent6 2 13 3" xfId="3220" xr:uid="{00000000-0005-0000-0000-0000C40F0000}"/>
    <cellStyle name="20% - Accent6 2 13 4" xfId="3221" xr:uid="{00000000-0005-0000-0000-0000C50F0000}"/>
    <cellStyle name="20% - Accent6 2 13 5" xfId="14146" xr:uid="{00000000-0005-0000-0000-0000C60F0000}"/>
    <cellStyle name="20% - Accent6 2 13 6" xfId="14147" xr:uid="{00000000-0005-0000-0000-0000C70F0000}"/>
    <cellStyle name="20% - Accent6 2 14" xfId="3222" xr:uid="{00000000-0005-0000-0000-0000C80F0000}"/>
    <cellStyle name="20% - Accent6 2 14 2" xfId="3223" xr:uid="{00000000-0005-0000-0000-0000C90F0000}"/>
    <cellStyle name="20% - Accent6 2 14 2 2" xfId="3224" xr:uid="{00000000-0005-0000-0000-0000CA0F0000}"/>
    <cellStyle name="20% - Accent6 2 14 2 3" xfId="3225" xr:uid="{00000000-0005-0000-0000-0000CB0F0000}"/>
    <cellStyle name="20% - Accent6 2 14 2 4" xfId="14148" xr:uid="{00000000-0005-0000-0000-0000CC0F0000}"/>
    <cellStyle name="20% - Accent6 2 14 2 5" xfId="14149" xr:uid="{00000000-0005-0000-0000-0000CD0F0000}"/>
    <cellStyle name="20% - Accent6 2 14 3" xfId="3226" xr:uid="{00000000-0005-0000-0000-0000CE0F0000}"/>
    <cellStyle name="20% - Accent6 2 14 4" xfId="3227" xr:uid="{00000000-0005-0000-0000-0000CF0F0000}"/>
    <cellStyle name="20% - Accent6 2 14 5" xfId="14150" xr:uid="{00000000-0005-0000-0000-0000D00F0000}"/>
    <cellStyle name="20% - Accent6 2 14 6" xfId="14151" xr:uid="{00000000-0005-0000-0000-0000D10F0000}"/>
    <cellStyle name="20% - Accent6 2 15" xfId="3228" xr:uid="{00000000-0005-0000-0000-0000D20F0000}"/>
    <cellStyle name="20% - Accent6 2 15 2" xfId="3229" xr:uid="{00000000-0005-0000-0000-0000D30F0000}"/>
    <cellStyle name="20% - Accent6 2 15 3" xfId="3230" xr:uid="{00000000-0005-0000-0000-0000D40F0000}"/>
    <cellStyle name="20% - Accent6 2 15 4" xfId="14152" xr:uid="{00000000-0005-0000-0000-0000D50F0000}"/>
    <cellStyle name="20% - Accent6 2 15 5" xfId="14153" xr:uid="{00000000-0005-0000-0000-0000D60F0000}"/>
    <cellStyle name="20% - Accent6 2 16" xfId="3231" xr:uid="{00000000-0005-0000-0000-0000D70F0000}"/>
    <cellStyle name="20% - Accent6 2 17" xfId="3232" xr:uid="{00000000-0005-0000-0000-0000D80F0000}"/>
    <cellStyle name="20% - Accent6 2 18" xfId="3233" xr:uid="{00000000-0005-0000-0000-0000D90F0000}"/>
    <cellStyle name="20% - Accent6 2 19" xfId="14154" xr:uid="{00000000-0005-0000-0000-0000DA0F0000}"/>
    <cellStyle name="20% - Accent6 2 2" xfId="3234" xr:uid="{00000000-0005-0000-0000-0000DB0F0000}"/>
    <cellStyle name="20% - Accent6 2 2 2" xfId="3235" xr:uid="{00000000-0005-0000-0000-0000DC0F0000}"/>
    <cellStyle name="20% - Accent6 2 2 2 2" xfId="3236" xr:uid="{00000000-0005-0000-0000-0000DD0F0000}"/>
    <cellStyle name="20% - Accent6 2 2 2 3" xfId="3237" xr:uid="{00000000-0005-0000-0000-0000DE0F0000}"/>
    <cellStyle name="20% - Accent6 2 2 2 4" xfId="14155" xr:uid="{00000000-0005-0000-0000-0000DF0F0000}"/>
    <cellStyle name="20% - Accent6 2 2 2 5" xfId="14156" xr:uid="{00000000-0005-0000-0000-0000E00F0000}"/>
    <cellStyle name="20% - Accent6 2 2 3" xfId="3238" xr:uid="{00000000-0005-0000-0000-0000E10F0000}"/>
    <cellStyle name="20% - Accent6 2 2 4" xfId="3239" xr:uid="{00000000-0005-0000-0000-0000E20F0000}"/>
    <cellStyle name="20% - Accent6 2 2 5" xfId="3240" xr:uid="{00000000-0005-0000-0000-0000E30F0000}"/>
    <cellStyle name="20% - Accent6 2 2 6" xfId="14157" xr:uid="{00000000-0005-0000-0000-0000E40F0000}"/>
    <cellStyle name="20% - Accent6 2 2_Template A new" xfId="3241" xr:uid="{00000000-0005-0000-0000-0000E50F0000}"/>
    <cellStyle name="20% - Accent6 2 3" xfId="3242" xr:uid="{00000000-0005-0000-0000-0000E60F0000}"/>
    <cellStyle name="20% - Accent6 2 3 2" xfId="3243" xr:uid="{00000000-0005-0000-0000-0000E70F0000}"/>
    <cellStyle name="20% - Accent6 2 3 2 2" xfId="3244" xr:uid="{00000000-0005-0000-0000-0000E80F0000}"/>
    <cellStyle name="20% - Accent6 2 3 2 3" xfId="3245" xr:uid="{00000000-0005-0000-0000-0000E90F0000}"/>
    <cellStyle name="20% - Accent6 2 3 2 4" xfId="14158" xr:uid="{00000000-0005-0000-0000-0000EA0F0000}"/>
    <cellStyle name="20% - Accent6 2 3 2 5" xfId="14159" xr:uid="{00000000-0005-0000-0000-0000EB0F0000}"/>
    <cellStyle name="20% - Accent6 2 3 3" xfId="3246" xr:uid="{00000000-0005-0000-0000-0000EC0F0000}"/>
    <cellStyle name="20% - Accent6 2 3 4" xfId="3247" xr:uid="{00000000-0005-0000-0000-0000ED0F0000}"/>
    <cellStyle name="20% - Accent6 2 3 5" xfId="3248" xr:uid="{00000000-0005-0000-0000-0000EE0F0000}"/>
    <cellStyle name="20% - Accent6 2 3 6" xfId="14160" xr:uid="{00000000-0005-0000-0000-0000EF0F0000}"/>
    <cellStyle name="20% - Accent6 2 4" xfId="3249" xr:uid="{00000000-0005-0000-0000-0000F00F0000}"/>
    <cellStyle name="20% - Accent6 2 4 2" xfId="3250" xr:uid="{00000000-0005-0000-0000-0000F10F0000}"/>
    <cellStyle name="20% - Accent6 2 4 2 2" xfId="3251" xr:uid="{00000000-0005-0000-0000-0000F20F0000}"/>
    <cellStyle name="20% - Accent6 2 4 2 3" xfId="3252" xr:uid="{00000000-0005-0000-0000-0000F30F0000}"/>
    <cellStyle name="20% - Accent6 2 4 2 4" xfId="14161" xr:uid="{00000000-0005-0000-0000-0000F40F0000}"/>
    <cellStyle name="20% - Accent6 2 4 2 5" xfId="14162" xr:uid="{00000000-0005-0000-0000-0000F50F0000}"/>
    <cellStyle name="20% - Accent6 2 4 3" xfId="3253" xr:uid="{00000000-0005-0000-0000-0000F60F0000}"/>
    <cellStyle name="20% - Accent6 2 4 4" xfId="3254" xr:uid="{00000000-0005-0000-0000-0000F70F0000}"/>
    <cellStyle name="20% - Accent6 2 4 5" xfId="3255" xr:uid="{00000000-0005-0000-0000-0000F80F0000}"/>
    <cellStyle name="20% - Accent6 2 4 6" xfId="14163" xr:uid="{00000000-0005-0000-0000-0000F90F0000}"/>
    <cellStyle name="20% - Accent6 2 5" xfId="3256" xr:uid="{00000000-0005-0000-0000-0000FA0F0000}"/>
    <cellStyle name="20% - Accent6 2 5 2" xfId="3257" xr:uid="{00000000-0005-0000-0000-0000FB0F0000}"/>
    <cellStyle name="20% - Accent6 2 5 2 2" xfId="3258" xr:uid="{00000000-0005-0000-0000-0000FC0F0000}"/>
    <cellStyle name="20% - Accent6 2 5 2 3" xfId="3259" xr:uid="{00000000-0005-0000-0000-0000FD0F0000}"/>
    <cellStyle name="20% - Accent6 2 5 2 4" xfId="14164" xr:uid="{00000000-0005-0000-0000-0000FE0F0000}"/>
    <cellStyle name="20% - Accent6 2 5 2 5" xfId="14165" xr:uid="{00000000-0005-0000-0000-0000FF0F0000}"/>
    <cellStyle name="20% - Accent6 2 5 3" xfId="3260" xr:uid="{00000000-0005-0000-0000-000000100000}"/>
    <cellStyle name="20% - Accent6 2 5 4" xfId="3261" xr:uid="{00000000-0005-0000-0000-000001100000}"/>
    <cellStyle name="20% - Accent6 2 5 5" xfId="3262" xr:uid="{00000000-0005-0000-0000-000002100000}"/>
    <cellStyle name="20% - Accent6 2 5 6" xfId="14166" xr:uid="{00000000-0005-0000-0000-000003100000}"/>
    <cellStyle name="20% - Accent6 2 6" xfId="3263" xr:uid="{00000000-0005-0000-0000-000004100000}"/>
    <cellStyle name="20% - Accent6 2 6 2" xfId="3264" xr:uid="{00000000-0005-0000-0000-000005100000}"/>
    <cellStyle name="20% - Accent6 2 6 2 2" xfId="3265" xr:uid="{00000000-0005-0000-0000-000006100000}"/>
    <cellStyle name="20% - Accent6 2 6 2 3" xfId="3266" xr:uid="{00000000-0005-0000-0000-000007100000}"/>
    <cellStyle name="20% - Accent6 2 6 2 4" xfId="14167" xr:uid="{00000000-0005-0000-0000-000008100000}"/>
    <cellStyle name="20% - Accent6 2 6 2 5" xfId="14168" xr:uid="{00000000-0005-0000-0000-000009100000}"/>
    <cellStyle name="20% - Accent6 2 6 3" xfId="3267" xr:uid="{00000000-0005-0000-0000-00000A100000}"/>
    <cellStyle name="20% - Accent6 2 6 4" xfId="3268" xr:uid="{00000000-0005-0000-0000-00000B100000}"/>
    <cellStyle name="20% - Accent6 2 6 5" xfId="14169" xr:uid="{00000000-0005-0000-0000-00000C100000}"/>
    <cellStyle name="20% - Accent6 2 6 6" xfId="14170" xr:uid="{00000000-0005-0000-0000-00000D100000}"/>
    <cellStyle name="20% - Accent6 2 7" xfId="3269" xr:uid="{00000000-0005-0000-0000-00000E100000}"/>
    <cellStyle name="20% - Accent6 2 7 2" xfId="3270" xr:uid="{00000000-0005-0000-0000-00000F100000}"/>
    <cellStyle name="20% - Accent6 2 7 2 2" xfId="3271" xr:uid="{00000000-0005-0000-0000-000010100000}"/>
    <cellStyle name="20% - Accent6 2 7 2 3" xfId="3272" xr:uid="{00000000-0005-0000-0000-000011100000}"/>
    <cellStyle name="20% - Accent6 2 7 2 4" xfId="14171" xr:uid="{00000000-0005-0000-0000-000012100000}"/>
    <cellStyle name="20% - Accent6 2 7 2 5" xfId="14172" xr:uid="{00000000-0005-0000-0000-000013100000}"/>
    <cellStyle name="20% - Accent6 2 7 3" xfId="3273" xr:uid="{00000000-0005-0000-0000-000014100000}"/>
    <cellStyle name="20% - Accent6 2 7 4" xfId="3274" xr:uid="{00000000-0005-0000-0000-000015100000}"/>
    <cellStyle name="20% - Accent6 2 7 5" xfId="14173" xr:uid="{00000000-0005-0000-0000-000016100000}"/>
    <cellStyle name="20% - Accent6 2 7 6" xfId="14174" xr:uid="{00000000-0005-0000-0000-000017100000}"/>
    <cellStyle name="20% - Accent6 2 8" xfId="3275" xr:uid="{00000000-0005-0000-0000-000018100000}"/>
    <cellStyle name="20% - Accent6 2 8 2" xfId="3276" xr:uid="{00000000-0005-0000-0000-000019100000}"/>
    <cellStyle name="20% - Accent6 2 8 2 2" xfId="3277" xr:uid="{00000000-0005-0000-0000-00001A100000}"/>
    <cellStyle name="20% - Accent6 2 8 2 3" xfId="3278" xr:uid="{00000000-0005-0000-0000-00001B100000}"/>
    <cellStyle name="20% - Accent6 2 8 2 4" xfId="14175" xr:uid="{00000000-0005-0000-0000-00001C100000}"/>
    <cellStyle name="20% - Accent6 2 8 2 5" xfId="14176" xr:uid="{00000000-0005-0000-0000-00001D100000}"/>
    <cellStyle name="20% - Accent6 2 8 3" xfId="3279" xr:uid="{00000000-0005-0000-0000-00001E100000}"/>
    <cellStyle name="20% - Accent6 2 8 4" xfId="3280" xr:uid="{00000000-0005-0000-0000-00001F100000}"/>
    <cellStyle name="20% - Accent6 2 8 5" xfId="14177" xr:uid="{00000000-0005-0000-0000-000020100000}"/>
    <cellStyle name="20% - Accent6 2 8 6" xfId="14178" xr:uid="{00000000-0005-0000-0000-000021100000}"/>
    <cellStyle name="20% - Accent6 2 9" xfId="3281" xr:uid="{00000000-0005-0000-0000-000022100000}"/>
    <cellStyle name="20% - Accent6 2 9 2" xfId="3282" xr:uid="{00000000-0005-0000-0000-000023100000}"/>
    <cellStyle name="20% - Accent6 2 9 2 2" xfId="3283" xr:uid="{00000000-0005-0000-0000-000024100000}"/>
    <cellStyle name="20% - Accent6 2 9 2 3" xfId="3284" xr:uid="{00000000-0005-0000-0000-000025100000}"/>
    <cellStyle name="20% - Accent6 2 9 2 4" xfId="14179" xr:uid="{00000000-0005-0000-0000-000026100000}"/>
    <cellStyle name="20% - Accent6 2 9 2 5" xfId="14180" xr:uid="{00000000-0005-0000-0000-000027100000}"/>
    <cellStyle name="20% - Accent6 2 9 3" xfId="3285" xr:uid="{00000000-0005-0000-0000-000028100000}"/>
    <cellStyle name="20% - Accent6 2 9 4" xfId="3286" xr:uid="{00000000-0005-0000-0000-000029100000}"/>
    <cellStyle name="20% - Accent6 2 9 5" xfId="14181" xr:uid="{00000000-0005-0000-0000-00002A100000}"/>
    <cellStyle name="20% - Accent6 2 9 6" xfId="14182" xr:uid="{00000000-0005-0000-0000-00002B100000}"/>
    <cellStyle name="20% - Accent6 2_ECO Targets" xfId="3287" xr:uid="{00000000-0005-0000-0000-00002C100000}"/>
    <cellStyle name="20% - Accent6 20" xfId="3288" xr:uid="{00000000-0005-0000-0000-00002D100000}"/>
    <cellStyle name="20% - Accent6 21" xfId="3289" xr:uid="{00000000-0005-0000-0000-00002E100000}"/>
    <cellStyle name="20% - Accent6 22" xfId="3290" xr:uid="{00000000-0005-0000-0000-00002F100000}"/>
    <cellStyle name="20% - Accent6 23" xfId="3291" xr:uid="{00000000-0005-0000-0000-000030100000}"/>
    <cellStyle name="20% - Accent6 24" xfId="3292" xr:uid="{00000000-0005-0000-0000-000031100000}"/>
    <cellStyle name="20% - Accent6 25" xfId="3293" xr:uid="{00000000-0005-0000-0000-000032100000}"/>
    <cellStyle name="20% - Accent6 26" xfId="3294" xr:uid="{00000000-0005-0000-0000-000033100000}"/>
    <cellStyle name="20% - Accent6 27" xfId="3295" xr:uid="{00000000-0005-0000-0000-000034100000}"/>
    <cellStyle name="20% - Accent6 28" xfId="3296" xr:uid="{00000000-0005-0000-0000-000035100000}"/>
    <cellStyle name="20% - Accent6 29" xfId="3297" xr:uid="{00000000-0005-0000-0000-000036100000}"/>
    <cellStyle name="20% - Accent6 3" xfId="3298" xr:uid="{00000000-0005-0000-0000-000037100000}"/>
    <cellStyle name="20% - Accent6 3 10" xfId="3299" xr:uid="{00000000-0005-0000-0000-000038100000}"/>
    <cellStyle name="20% - Accent6 3 11" xfId="3300" xr:uid="{00000000-0005-0000-0000-000039100000}"/>
    <cellStyle name="20% - Accent6 3 12" xfId="3301" xr:uid="{00000000-0005-0000-0000-00003A100000}"/>
    <cellStyle name="20% - Accent6 3 13" xfId="14183" xr:uid="{00000000-0005-0000-0000-00003B100000}"/>
    <cellStyle name="20% - Accent6 3 2" xfId="3302" xr:uid="{00000000-0005-0000-0000-00003C100000}"/>
    <cellStyle name="20% - Accent6 3 2 2" xfId="3303" xr:uid="{00000000-0005-0000-0000-00003D100000}"/>
    <cellStyle name="20% - Accent6 3 2 2 2" xfId="3304" xr:uid="{00000000-0005-0000-0000-00003E100000}"/>
    <cellStyle name="20% - Accent6 3 2 2 3" xfId="3305" xr:uid="{00000000-0005-0000-0000-00003F100000}"/>
    <cellStyle name="20% - Accent6 3 2 2 4" xfId="14184" xr:uid="{00000000-0005-0000-0000-000040100000}"/>
    <cellStyle name="20% - Accent6 3 2 2 5" xfId="14185" xr:uid="{00000000-0005-0000-0000-000041100000}"/>
    <cellStyle name="20% - Accent6 3 2 3" xfId="3306" xr:uid="{00000000-0005-0000-0000-000042100000}"/>
    <cellStyle name="20% - Accent6 3 2 4" xfId="3307" xr:uid="{00000000-0005-0000-0000-000043100000}"/>
    <cellStyle name="20% - Accent6 3 2 5" xfId="3308" xr:uid="{00000000-0005-0000-0000-000044100000}"/>
    <cellStyle name="20% - Accent6 3 2 6" xfId="14186" xr:uid="{00000000-0005-0000-0000-000045100000}"/>
    <cellStyle name="20% - Accent6 3 2_Template A new" xfId="3309" xr:uid="{00000000-0005-0000-0000-000046100000}"/>
    <cellStyle name="20% - Accent6 3 3" xfId="3310" xr:uid="{00000000-0005-0000-0000-000047100000}"/>
    <cellStyle name="20% - Accent6 3 3 2" xfId="3311" xr:uid="{00000000-0005-0000-0000-000048100000}"/>
    <cellStyle name="20% - Accent6 3 3 2 2" xfId="3312" xr:uid="{00000000-0005-0000-0000-000049100000}"/>
    <cellStyle name="20% - Accent6 3 3 2 3" xfId="3313" xr:uid="{00000000-0005-0000-0000-00004A100000}"/>
    <cellStyle name="20% - Accent6 3 3 2 4" xfId="14187" xr:uid="{00000000-0005-0000-0000-00004B100000}"/>
    <cellStyle name="20% - Accent6 3 3 2 5" xfId="14188" xr:uid="{00000000-0005-0000-0000-00004C100000}"/>
    <cellStyle name="20% - Accent6 3 3 3" xfId="3314" xr:uid="{00000000-0005-0000-0000-00004D100000}"/>
    <cellStyle name="20% - Accent6 3 3 4" xfId="3315" xr:uid="{00000000-0005-0000-0000-00004E100000}"/>
    <cellStyle name="20% - Accent6 3 3 5" xfId="3316" xr:uid="{00000000-0005-0000-0000-00004F100000}"/>
    <cellStyle name="20% - Accent6 3 3 6" xfId="14189" xr:uid="{00000000-0005-0000-0000-000050100000}"/>
    <cellStyle name="20% - Accent6 3 4" xfId="3317" xr:uid="{00000000-0005-0000-0000-000051100000}"/>
    <cellStyle name="20% - Accent6 3 4 2" xfId="3318" xr:uid="{00000000-0005-0000-0000-000052100000}"/>
    <cellStyle name="20% - Accent6 3 4 2 2" xfId="3319" xr:uid="{00000000-0005-0000-0000-000053100000}"/>
    <cellStyle name="20% - Accent6 3 4 2 3" xfId="3320" xr:uid="{00000000-0005-0000-0000-000054100000}"/>
    <cellStyle name="20% - Accent6 3 4 2 4" xfId="14190" xr:uid="{00000000-0005-0000-0000-000055100000}"/>
    <cellStyle name="20% - Accent6 3 4 2 5" xfId="14191" xr:uid="{00000000-0005-0000-0000-000056100000}"/>
    <cellStyle name="20% - Accent6 3 4 3" xfId="3321" xr:uid="{00000000-0005-0000-0000-000057100000}"/>
    <cellStyle name="20% - Accent6 3 4 4" xfId="3322" xr:uid="{00000000-0005-0000-0000-000058100000}"/>
    <cellStyle name="20% - Accent6 3 4 5" xfId="3323" xr:uid="{00000000-0005-0000-0000-000059100000}"/>
    <cellStyle name="20% - Accent6 3 4 6" xfId="14192" xr:uid="{00000000-0005-0000-0000-00005A100000}"/>
    <cellStyle name="20% - Accent6 3 5" xfId="3324" xr:uid="{00000000-0005-0000-0000-00005B100000}"/>
    <cellStyle name="20% - Accent6 3 5 2" xfId="3325" xr:uid="{00000000-0005-0000-0000-00005C100000}"/>
    <cellStyle name="20% - Accent6 3 5 2 2" xfId="3326" xr:uid="{00000000-0005-0000-0000-00005D100000}"/>
    <cellStyle name="20% - Accent6 3 5 2 3" xfId="3327" xr:uid="{00000000-0005-0000-0000-00005E100000}"/>
    <cellStyle name="20% - Accent6 3 5 2 4" xfId="14193" xr:uid="{00000000-0005-0000-0000-00005F100000}"/>
    <cellStyle name="20% - Accent6 3 5 2 5" xfId="14194" xr:uid="{00000000-0005-0000-0000-000060100000}"/>
    <cellStyle name="20% - Accent6 3 5 3" xfId="3328" xr:uid="{00000000-0005-0000-0000-000061100000}"/>
    <cellStyle name="20% - Accent6 3 5 4" xfId="3329" xr:uid="{00000000-0005-0000-0000-000062100000}"/>
    <cellStyle name="20% - Accent6 3 5 5" xfId="3330" xr:uid="{00000000-0005-0000-0000-000063100000}"/>
    <cellStyle name="20% - Accent6 3 5 6" xfId="14195" xr:uid="{00000000-0005-0000-0000-000064100000}"/>
    <cellStyle name="20% - Accent6 3 6" xfId="3331" xr:uid="{00000000-0005-0000-0000-000065100000}"/>
    <cellStyle name="20% - Accent6 3 6 2" xfId="3332" xr:uid="{00000000-0005-0000-0000-000066100000}"/>
    <cellStyle name="20% - Accent6 3 6 2 2" xfId="3333" xr:uid="{00000000-0005-0000-0000-000067100000}"/>
    <cellStyle name="20% - Accent6 3 6 2 3" xfId="3334" xr:uid="{00000000-0005-0000-0000-000068100000}"/>
    <cellStyle name="20% - Accent6 3 6 2 4" xfId="14196" xr:uid="{00000000-0005-0000-0000-000069100000}"/>
    <cellStyle name="20% - Accent6 3 6 2 5" xfId="14197" xr:uid="{00000000-0005-0000-0000-00006A100000}"/>
    <cellStyle name="20% - Accent6 3 6 3" xfId="3335" xr:uid="{00000000-0005-0000-0000-00006B100000}"/>
    <cellStyle name="20% - Accent6 3 6 4" xfId="3336" xr:uid="{00000000-0005-0000-0000-00006C100000}"/>
    <cellStyle name="20% - Accent6 3 6 5" xfId="14198" xr:uid="{00000000-0005-0000-0000-00006D100000}"/>
    <cellStyle name="20% - Accent6 3 6 6" xfId="14199" xr:uid="{00000000-0005-0000-0000-00006E100000}"/>
    <cellStyle name="20% - Accent6 3 7" xfId="3337" xr:uid="{00000000-0005-0000-0000-00006F100000}"/>
    <cellStyle name="20% - Accent6 3 7 2" xfId="3338" xr:uid="{00000000-0005-0000-0000-000070100000}"/>
    <cellStyle name="20% - Accent6 3 7 2 2" xfId="3339" xr:uid="{00000000-0005-0000-0000-000071100000}"/>
    <cellStyle name="20% - Accent6 3 7 2 3" xfId="3340" xr:uid="{00000000-0005-0000-0000-000072100000}"/>
    <cellStyle name="20% - Accent6 3 7 2 4" xfId="14200" xr:uid="{00000000-0005-0000-0000-000073100000}"/>
    <cellStyle name="20% - Accent6 3 7 2 5" xfId="14201" xr:uid="{00000000-0005-0000-0000-000074100000}"/>
    <cellStyle name="20% - Accent6 3 7 3" xfId="3341" xr:uid="{00000000-0005-0000-0000-000075100000}"/>
    <cellStyle name="20% - Accent6 3 7 4" xfId="3342" xr:uid="{00000000-0005-0000-0000-000076100000}"/>
    <cellStyle name="20% - Accent6 3 7 5" xfId="14202" xr:uid="{00000000-0005-0000-0000-000077100000}"/>
    <cellStyle name="20% - Accent6 3 7 6" xfId="14203" xr:uid="{00000000-0005-0000-0000-000078100000}"/>
    <cellStyle name="20% - Accent6 3 8" xfId="3343" xr:uid="{00000000-0005-0000-0000-000079100000}"/>
    <cellStyle name="20% - Accent6 3 8 2" xfId="3344" xr:uid="{00000000-0005-0000-0000-00007A100000}"/>
    <cellStyle name="20% - Accent6 3 8 2 2" xfId="3345" xr:uid="{00000000-0005-0000-0000-00007B100000}"/>
    <cellStyle name="20% - Accent6 3 8 2 3" xfId="3346" xr:uid="{00000000-0005-0000-0000-00007C100000}"/>
    <cellStyle name="20% - Accent6 3 8 2 4" xfId="14204" xr:uid="{00000000-0005-0000-0000-00007D100000}"/>
    <cellStyle name="20% - Accent6 3 8 2 5" xfId="14205" xr:uid="{00000000-0005-0000-0000-00007E100000}"/>
    <cellStyle name="20% - Accent6 3 8 3" xfId="3347" xr:uid="{00000000-0005-0000-0000-00007F100000}"/>
    <cellStyle name="20% - Accent6 3 8 4" xfId="3348" xr:uid="{00000000-0005-0000-0000-000080100000}"/>
    <cellStyle name="20% - Accent6 3 8 5" xfId="14206" xr:uid="{00000000-0005-0000-0000-000081100000}"/>
    <cellStyle name="20% - Accent6 3 8 6" xfId="14207" xr:uid="{00000000-0005-0000-0000-000082100000}"/>
    <cellStyle name="20% - Accent6 3 9" xfId="3349" xr:uid="{00000000-0005-0000-0000-000083100000}"/>
    <cellStyle name="20% - Accent6 3 9 2" xfId="3350" xr:uid="{00000000-0005-0000-0000-000084100000}"/>
    <cellStyle name="20% - Accent6 3 9 3" xfId="3351" xr:uid="{00000000-0005-0000-0000-000085100000}"/>
    <cellStyle name="20% - Accent6 3 9 4" xfId="14208" xr:uid="{00000000-0005-0000-0000-000086100000}"/>
    <cellStyle name="20% - Accent6 3 9 5" xfId="14209" xr:uid="{00000000-0005-0000-0000-000087100000}"/>
    <cellStyle name="20% - Accent6 3_ECO Targets" xfId="3352" xr:uid="{00000000-0005-0000-0000-000088100000}"/>
    <cellStyle name="20% - Accent6 30" xfId="3353" xr:uid="{00000000-0005-0000-0000-000089100000}"/>
    <cellStyle name="20% - Accent6 31" xfId="3354" xr:uid="{00000000-0005-0000-0000-00008A100000}"/>
    <cellStyle name="20% - Accent6 32" xfId="3355" xr:uid="{00000000-0005-0000-0000-00008B100000}"/>
    <cellStyle name="20% - Accent6 33" xfId="3356" xr:uid="{00000000-0005-0000-0000-00008C100000}"/>
    <cellStyle name="20% - Accent6 34" xfId="3357" xr:uid="{00000000-0005-0000-0000-00008D100000}"/>
    <cellStyle name="20% - Accent6 35" xfId="3358" xr:uid="{00000000-0005-0000-0000-00008E100000}"/>
    <cellStyle name="20% - Accent6 36" xfId="3359" xr:uid="{00000000-0005-0000-0000-00008F100000}"/>
    <cellStyle name="20% - Accent6 37" xfId="3360" xr:uid="{00000000-0005-0000-0000-000090100000}"/>
    <cellStyle name="20% - Accent6 38" xfId="3361" xr:uid="{00000000-0005-0000-0000-000091100000}"/>
    <cellStyle name="20% - Accent6 39" xfId="3362" xr:uid="{00000000-0005-0000-0000-000092100000}"/>
    <cellStyle name="20% - Accent6 4" xfId="3363" xr:uid="{00000000-0005-0000-0000-000093100000}"/>
    <cellStyle name="20% - Accent6 4 10" xfId="3364" xr:uid="{00000000-0005-0000-0000-000094100000}"/>
    <cellStyle name="20% - Accent6 4 11" xfId="3365" xr:uid="{00000000-0005-0000-0000-000095100000}"/>
    <cellStyle name="20% - Accent6 4 12" xfId="3366" xr:uid="{00000000-0005-0000-0000-000096100000}"/>
    <cellStyle name="20% - Accent6 4 13" xfId="14210" xr:uid="{00000000-0005-0000-0000-000097100000}"/>
    <cellStyle name="20% - Accent6 4 2" xfId="3367" xr:uid="{00000000-0005-0000-0000-000098100000}"/>
    <cellStyle name="20% - Accent6 4 2 2" xfId="3368" xr:uid="{00000000-0005-0000-0000-000099100000}"/>
    <cellStyle name="20% - Accent6 4 2 2 2" xfId="3369" xr:uid="{00000000-0005-0000-0000-00009A100000}"/>
    <cellStyle name="20% - Accent6 4 2 2 3" xfId="3370" xr:uid="{00000000-0005-0000-0000-00009B100000}"/>
    <cellStyle name="20% - Accent6 4 2 2 4" xfId="14211" xr:uid="{00000000-0005-0000-0000-00009C100000}"/>
    <cellStyle name="20% - Accent6 4 2 2 5" xfId="14212" xr:uid="{00000000-0005-0000-0000-00009D100000}"/>
    <cellStyle name="20% - Accent6 4 2 3" xfId="3371" xr:uid="{00000000-0005-0000-0000-00009E100000}"/>
    <cellStyle name="20% - Accent6 4 2 4" xfId="3372" xr:uid="{00000000-0005-0000-0000-00009F100000}"/>
    <cellStyle name="20% - Accent6 4 2 5" xfId="14213" xr:uid="{00000000-0005-0000-0000-0000A0100000}"/>
    <cellStyle name="20% - Accent6 4 2 6" xfId="14214" xr:uid="{00000000-0005-0000-0000-0000A1100000}"/>
    <cellStyle name="20% - Accent6 4 2_Template A new" xfId="3373" xr:uid="{00000000-0005-0000-0000-0000A2100000}"/>
    <cellStyle name="20% - Accent6 4 3" xfId="3374" xr:uid="{00000000-0005-0000-0000-0000A3100000}"/>
    <cellStyle name="20% - Accent6 4 3 2" xfId="3375" xr:uid="{00000000-0005-0000-0000-0000A4100000}"/>
    <cellStyle name="20% - Accent6 4 3 2 2" xfId="3376" xr:uid="{00000000-0005-0000-0000-0000A5100000}"/>
    <cellStyle name="20% - Accent6 4 3 2 3" xfId="3377" xr:uid="{00000000-0005-0000-0000-0000A6100000}"/>
    <cellStyle name="20% - Accent6 4 3 2 4" xfId="14215" xr:uid="{00000000-0005-0000-0000-0000A7100000}"/>
    <cellStyle name="20% - Accent6 4 3 2 5" xfId="14216" xr:uid="{00000000-0005-0000-0000-0000A8100000}"/>
    <cellStyle name="20% - Accent6 4 3 3" xfId="3378" xr:uid="{00000000-0005-0000-0000-0000A9100000}"/>
    <cellStyle name="20% - Accent6 4 3 4" xfId="3379" xr:uid="{00000000-0005-0000-0000-0000AA100000}"/>
    <cellStyle name="20% - Accent6 4 3 5" xfId="14217" xr:uid="{00000000-0005-0000-0000-0000AB100000}"/>
    <cellStyle name="20% - Accent6 4 3 6" xfId="14218" xr:uid="{00000000-0005-0000-0000-0000AC100000}"/>
    <cellStyle name="20% - Accent6 4 4" xfId="3380" xr:uid="{00000000-0005-0000-0000-0000AD100000}"/>
    <cellStyle name="20% - Accent6 4 4 2" xfId="3381" xr:uid="{00000000-0005-0000-0000-0000AE100000}"/>
    <cellStyle name="20% - Accent6 4 4 2 2" xfId="3382" xr:uid="{00000000-0005-0000-0000-0000AF100000}"/>
    <cellStyle name="20% - Accent6 4 4 2 3" xfId="3383" xr:uid="{00000000-0005-0000-0000-0000B0100000}"/>
    <cellStyle name="20% - Accent6 4 4 2 4" xfId="14219" xr:uid="{00000000-0005-0000-0000-0000B1100000}"/>
    <cellStyle name="20% - Accent6 4 4 2 5" xfId="14220" xr:uid="{00000000-0005-0000-0000-0000B2100000}"/>
    <cellStyle name="20% - Accent6 4 4 3" xfId="3384" xr:uid="{00000000-0005-0000-0000-0000B3100000}"/>
    <cellStyle name="20% - Accent6 4 4 4" xfId="3385" xr:uid="{00000000-0005-0000-0000-0000B4100000}"/>
    <cellStyle name="20% - Accent6 4 4 5" xfId="14221" xr:uid="{00000000-0005-0000-0000-0000B5100000}"/>
    <cellStyle name="20% - Accent6 4 4 6" xfId="14222" xr:uid="{00000000-0005-0000-0000-0000B6100000}"/>
    <cellStyle name="20% - Accent6 4 5" xfId="3386" xr:uid="{00000000-0005-0000-0000-0000B7100000}"/>
    <cellStyle name="20% - Accent6 4 5 2" xfId="3387" xr:uid="{00000000-0005-0000-0000-0000B8100000}"/>
    <cellStyle name="20% - Accent6 4 5 2 2" xfId="3388" xr:uid="{00000000-0005-0000-0000-0000B9100000}"/>
    <cellStyle name="20% - Accent6 4 5 2 3" xfId="3389" xr:uid="{00000000-0005-0000-0000-0000BA100000}"/>
    <cellStyle name="20% - Accent6 4 5 2 4" xfId="14223" xr:uid="{00000000-0005-0000-0000-0000BB100000}"/>
    <cellStyle name="20% - Accent6 4 5 2 5" xfId="14224" xr:uid="{00000000-0005-0000-0000-0000BC100000}"/>
    <cellStyle name="20% - Accent6 4 5 3" xfId="3390" xr:uid="{00000000-0005-0000-0000-0000BD100000}"/>
    <cellStyle name="20% - Accent6 4 5 4" xfId="3391" xr:uid="{00000000-0005-0000-0000-0000BE100000}"/>
    <cellStyle name="20% - Accent6 4 5 5" xfId="14225" xr:uid="{00000000-0005-0000-0000-0000BF100000}"/>
    <cellStyle name="20% - Accent6 4 5 6" xfId="14226" xr:uid="{00000000-0005-0000-0000-0000C0100000}"/>
    <cellStyle name="20% - Accent6 4 6" xfId="3392" xr:uid="{00000000-0005-0000-0000-0000C1100000}"/>
    <cellStyle name="20% - Accent6 4 6 2" xfId="3393" xr:uid="{00000000-0005-0000-0000-0000C2100000}"/>
    <cellStyle name="20% - Accent6 4 6 2 2" xfId="3394" xr:uid="{00000000-0005-0000-0000-0000C3100000}"/>
    <cellStyle name="20% - Accent6 4 6 2 3" xfId="3395" xr:uid="{00000000-0005-0000-0000-0000C4100000}"/>
    <cellStyle name="20% - Accent6 4 6 2 4" xfId="14227" xr:uid="{00000000-0005-0000-0000-0000C5100000}"/>
    <cellStyle name="20% - Accent6 4 6 2 5" xfId="14228" xr:uid="{00000000-0005-0000-0000-0000C6100000}"/>
    <cellStyle name="20% - Accent6 4 6 3" xfId="3396" xr:uid="{00000000-0005-0000-0000-0000C7100000}"/>
    <cellStyle name="20% - Accent6 4 6 4" xfId="3397" xr:uid="{00000000-0005-0000-0000-0000C8100000}"/>
    <cellStyle name="20% - Accent6 4 6 5" xfId="14229" xr:uid="{00000000-0005-0000-0000-0000C9100000}"/>
    <cellStyle name="20% - Accent6 4 6 6" xfId="14230" xr:uid="{00000000-0005-0000-0000-0000CA100000}"/>
    <cellStyle name="20% - Accent6 4 7" xfId="3398" xr:uid="{00000000-0005-0000-0000-0000CB100000}"/>
    <cellStyle name="20% - Accent6 4 7 2" xfId="3399" xr:uid="{00000000-0005-0000-0000-0000CC100000}"/>
    <cellStyle name="20% - Accent6 4 7 2 2" xfId="3400" xr:uid="{00000000-0005-0000-0000-0000CD100000}"/>
    <cellStyle name="20% - Accent6 4 7 2 3" xfId="3401" xr:uid="{00000000-0005-0000-0000-0000CE100000}"/>
    <cellStyle name="20% - Accent6 4 7 2 4" xfId="14231" xr:uid="{00000000-0005-0000-0000-0000CF100000}"/>
    <cellStyle name="20% - Accent6 4 7 2 5" xfId="14232" xr:uid="{00000000-0005-0000-0000-0000D0100000}"/>
    <cellStyle name="20% - Accent6 4 7 3" xfId="3402" xr:uid="{00000000-0005-0000-0000-0000D1100000}"/>
    <cellStyle name="20% - Accent6 4 7 4" xfId="3403" xr:uid="{00000000-0005-0000-0000-0000D2100000}"/>
    <cellStyle name="20% - Accent6 4 7 5" xfId="14233" xr:uid="{00000000-0005-0000-0000-0000D3100000}"/>
    <cellStyle name="20% - Accent6 4 7 6" xfId="14234" xr:uid="{00000000-0005-0000-0000-0000D4100000}"/>
    <cellStyle name="20% - Accent6 4 8" xfId="3404" xr:uid="{00000000-0005-0000-0000-0000D5100000}"/>
    <cellStyle name="20% - Accent6 4 8 2" xfId="3405" xr:uid="{00000000-0005-0000-0000-0000D6100000}"/>
    <cellStyle name="20% - Accent6 4 8 2 2" xfId="3406" xr:uid="{00000000-0005-0000-0000-0000D7100000}"/>
    <cellStyle name="20% - Accent6 4 8 2 3" xfId="3407" xr:uid="{00000000-0005-0000-0000-0000D8100000}"/>
    <cellStyle name="20% - Accent6 4 8 2 4" xfId="14235" xr:uid="{00000000-0005-0000-0000-0000D9100000}"/>
    <cellStyle name="20% - Accent6 4 8 2 5" xfId="14236" xr:uid="{00000000-0005-0000-0000-0000DA100000}"/>
    <cellStyle name="20% - Accent6 4 8 3" xfId="3408" xr:uid="{00000000-0005-0000-0000-0000DB100000}"/>
    <cellStyle name="20% - Accent6 4 8 4" xfId="3409" xr:uid="{00000000-0005-0000-0000-0000DC100000}"/>
    <cellStyle name="20% - Accent6 4 8 5" xfId="14237" xr:uid="{00000000-0005-0000-0000-0000DD100000}"/>
    <cellStyle name="20% - Accent6 4 8 6" xfId="14238" xr:uid="{00000000-0005-0000-0000-0000DE100000}"/>
    <cellStyle name="20% - Accent6 4 9" xfId="3410" xr:uid="{00000000-0005-0000-0000-0000DF100000}"/>
    <cellStyle name="20% - Accent6 4 9 2" xfId="3411" xr:uid="{00000000-0005-0000-0000-0000E0100000}"/>
    <cellStyle name="20% - Accent6 4 9 3" xfId="3412" xr:uid="{00000000-0005-0000-0000-0000E1100000}"/>
    <cellStyle name="20% - Accent6 4 9 4" xfId="14239" xr:uid="{00000000-0005-0000-0000-0000E2100000}"/>
    <cellStyle name="20% - Accent6 4 9 5" xfId="14240" xr:uid="{00000000-0005-0000-0000-0000E3100000}"/>
    <cellStyle name="20% - Accent6 4_ECO Targets" xfId="3413" xr:uid="{00000000-0005-0000-0000-0000E4100000}"/>
    <cellStyle name="20% - Accent6 40" xfId="3414" xr:uid="{00000000-0005-0000-0000-0000E5100000}"/>
    <cellStyle name="20% - Accent6 41" xfId="3415" xr:uid="{00000000-0005-0000-0000-0000E6100000}"/>
    <cellStyle name="20% - Accent6 42" xfId="3416" xr:uid="{00000000-0005-0000-0000-0000E7100000}"/>
    <cellStyle name="20% - Accent6 43" xfId="3417" xr:uid="{00000000-0005-0000-0000-0000E8100000}"/>
    <cellStyle name="20% - Accent6 44" xfId="3418" xr:uid="{00000000-0005-0000-0000-0000E9100000}"/>
    <cellStyle name="20% - Accent6 45" xfId="3419" xr:uid="{00000000-0005-0000-0000-0000EA100000}"/>
    <cellStyle name="20% - Accent6 46" xfId="3420" xr:uid="{00000000-0005-0000-0000-0000EB100000}"/>
    <cellStyle name="20% - Accent6 47" xfId="3421" xr:uid="{00000000-0005-0000-0000-0000EC100000}"/>
    <cellStyle name="20% - Accent6 48" xfId="3422" xr:uid="{00000000-0005-0000-0000-0000ED100000}"/>
    <cellStyle name="20% - Accent6 49" xfId="3423" xr:uid="{00000000-0005-0000-0000-0000EE100000}"/>
    <cellStyle name="20% - Accent6 5" xfId="3424" xr:uid="{00000000-0005-0000-0000-0000EF100000}"/>
    <cellStyle name="20% - Accent6 5 2" xfId="3425" xr:uid="{00000000-0005-0000-0000-0000F0100000}"/>
    <cellStyle name="20% - Accent6 5 2 2" xfId="3426" xr:uid="{00000000-0005-0000-0000-0000F1100000}"/>
    <cellStyle name="20% - Accent6 5 2 3" xfId="3427" xr:uid="{00000000-0005-0000-0000-0000F2100000}"/>
    <cellStyle name="20% - Accent6 5 2 4" xfId="14241" xr:uid="{00000000-0005-0000-0000-0000F3100000}"/>
    <cellStyle name="20% - Accent6 5 2 5" xfId="14242" xr:uid="{00000000-0005-0000-0000-0000F4100000}"/>
    <cellStyle name="20% - Accent6 5 3" xfId="3428" xr:uid="{00000000-0005-0000-0000-0000F5100000}"/>
    <cellStyle name="20% - Accent6 5 4" xfId="3429" xr:uid="{00000000-0005-0000-0000-0000F6100000}"/>
    <cellStyle name="20% - Accent6 5 5" xfId="14243" xr:uid="{00000000-0005-0000-0000-0000F7100000}"/>
    <cellStyle name="20% - Accent6 5 6" xfId="14244" xr:uid="{00000000-0005-0000-0000-0000F8100000}"/>
    <cellStyle name="20% - Accent6 5_Template A new" xfId="3430" xr:uid="{00000000-0005-0000-0000-0000F9100000}"/>
    <cellStyle name="20% - Accent6 50" xfId="3431" xr:uid="{00000000-0005-0000-0000-0000FA100000}"/>
    <cellStyle name="20% - Accent6 51" xfId="3432" xr:uid="{00000000-0005-0000-0000-0000FB100000}"/>
    <cellStyle name="20% - Accent6 52" xfId="3433" xr:uid="{00000000-0005-0000-0000-0000FC100000}"/>
    <cellStyle name="20% - Accent6 53" xfId="3434" xr:uid="{00000000-0005-0000-0000-0000FD100000}"/>
    <cellStyle name="20% - Accent6 54" xfId="3435" xr:uid="{00000000-0005-0000-0000-0000FE100000}"/>
    <cellStyle name="20% - Accent6 55" xfId="3436" xr:uid="{00000000-0005-0000-0000-0000FF100000}"/>
    <cellStyle name="20% - Accent6 56" xfId="3437" xr:uid="{00000000-0005-0000-0000-000000110000}"/>
    <cellStyle name="20% - Accent6 57" xfId="3438" xr:uid="{00000000-0005-0000-0000-000001110000}"/>
    <cellStyle name="20% - Accent6 58" xfId="3439" xr:uid="{00000000-0005-0000-0000-000002110000}"/>
    <cellStyle name="20% - Accent6 59" xfId="3440" xr:uid="{00000000-0005-0000-0000-000003110000}"/>
    <cellStyle name="20% - Accent6 6" xfId="3441" xr:uid="{00000000-0005-0000-0000-000004110000}"/>
    <cellStyle name="20% - Accent6 6 2" xfId="3442" xr:uid="{00000000-0005-0000-0000-000005110000}"/>
    <cellStyle name="20% - Accent6 6 2 2" xfId="3443" xr:uid="{00000000-0005-0000-0000-000006110000}"/>
    <cellStyle name="20% - Accent6 6 2 3" xfId="3444" xr:uid="{00000000-0005-0000-0000-000007110000}"/>
    <cellStyle name="20% - Accent6 6 2 4" xfId="14245" xr:uid="{00000000-0005-0000-0000-000008110000}"/>
    <cellStyle name="20% - Accent6 6 2 5" xfId="14246" xr:uid="{00000000-0005-0000-0000-000009110000}"/>
    <cellStyle name="20% - Accent6 6 3" xfId="3445" xr:uid="{00000000-0005-0000-0000-00000A110000}"/>
    <cellStyle name="20% - Accent6 6 4" xfId="3446" xr:uid="{00000000-0005-0000-0000-00000B110000}"/>
    <cellStyle name="20% - Accent6 6 5" xfId="14247" xr:uid="{00000000-0005-0000-0000-00000C110000}"/>
    <cellStyle name="20% - Accent6 6 6" xfId="14248" xr:uid="{00000000-0005-0000-0000-00000D110000}"/>
    <cellStyle name="20% - Accent6 6_Template A new" xfId="3447" xr:uid="{00000000-0005-0000-0000-00000E110000}"/>
    <cellStyle name="20% - Accent6 60" xfId="3448" xr:uid="{00000000-0005-0000-0000-00000F110000}"/>
    <cellStyle name="20% - Accent6 61" xfId="3449" xr:uid="{00000000-0005-0000-0000-000010110000}"/>
    <cellStyle name="20% - Accent6 62" xfId="3450" xr:uid="{00000000-0005-0000-0000-000011110000}"/>
    <cellStyle name="20% - Accent6 7" xfId="3451" xr:uid="{00000000-0005-0000-0000-000012110000}"/>
    <cellStyle name="20% - Accent6 7 2" xfId="3452" xr:uid="{00000000-0005-0000-0000-000013110000}"/>
    <cellStyle name="20% - Accent6 7 2 2" xfId="3453" xr:uid="{00000000-0005-0000-0000-000014110000}"/>
    <cellStyle name="20% - Accent6 7 2 3" xfId="3454" xr:uid="{00000000-0005-0000-0000-000015110000}"/>
    <cellStyle name="20% - Accent6 7 2 4" xfId="14249" xr:uid="{00000000-0005-0000-0000-000016110000}"/>
    <cellStyle name="20% - Accent6 7 2 5" xfId="14250" xr:uid="{00000000-0005-0000-0000-000017110000}"/>
    <cellStyle name="20% - Accent6 7 3" xfId="3455" xr:uid="{00000000-0005-0000-0000-000018110000}"/>
    <cellStyle name="20% - Accent6 7 4" xfId="3456" xr:uid="{00000000-0005-0000-0000-000019110000}"/>
    <cellStyle name="20% - Accent6 7 5" xfId="14251" xr:uid="{00000000-0005-0000-0000-00001A110000}"/>
    <cellStyle name="20% - Accent6 7 6" xfId="14252" xr:uid="{00000000-0005-0000-0000-00001B110000}"/>
    <cellStyle name="20% - Accent6 7_Template A new" xfId="3457" xr:uid="{00000000-0005-0000-0000-00001C110000}"/>
    <cellStyle name="20% - Accent6 8" xfId="3458" xr:uid="{00000000-0005-0000-0000-00001D110000}"/>
    <cellStyle name="20% - Accent6 8 2" xfId="3459" xr:uid="{00000000-0005-0000-0000-00001E110000}"/>
    <cellStyle name="20% - Accent6 8 2 2" xfId="3460" xr:uid="{00000000-0005-0000-0000-00001F110000}"/>
    <cellStyle name="20% - Accent6 8 2 3" xfId="3461" xr:uid="{00000000-0005-0000-0000-000020110000}"/>
    <cellStyle name="20% - Accent6 8 2 4" xfId="14253" xr:uid="{00000000-0005-0000-0000-000021110000}"/>
    <cellStyle name="20% - Accent6 8 2 5" xfId="14254" xr:uid="{00000000-0005-0000-0000-000022110000}"/>
    <cellStyle name="20% - Accent6 8 3" xfId="3462" xr:uid="{00000000-0005-0000-0000-000023110000}"/>
    <cellStyle name="20% - Accent6 8 4" xfId="3463" xr:uid="{00000000-0005-0000-0000-000024110000}"/>
    <cellStyle name="20% - Accent6 8 5" xfId="14255" xr:uid="{00000000-0005-0000-0000-000025110000}"/>
    <cellStyle name="20% - Accent6 8 6" xfId="14256" xr:uid="{00000000-0005-0000-0000-000026110000}"/>
    <cellStyle name="20% - Accent6 8_Template A new" xfId="3464" xr:uid="{00000000-0005-0000-0000-000027110000}"/>
    <cellStyle name="20% - Accent6 9" xfId="3465" xr:uid="{00000000-0005-0000-0000-000028110000}"/>
    <cellStyle name="20% - Accent6 9 2" xfId="3466" xr:uid="{00000000-0005-0000-0000-000029110000}"/>
    <cellStyle name="20% - Accent6 9 2 2" xfId="3467" xr:uid="{00000000-0005-0000-0000-00002A110000}"/>
    <cellStyle name="20% - Accent6 9 2 3" xfId="3468" xr:uid="{00000000-0005-0000-0000-00002B110000}"/>
    <cellStyle name="20% - Accent6 9 2 4" xfId="14257" xr:uid="{00000000-0005-0000-0000-00002C110000}"/>
    <cellStyle name="20% - Accent6 9 2 5" xfId="14258" xr:uid="{00000000-0005-0000-0000-00002D110000}"/>
    <cellStyle name="20% - Accent6 9 3" xfId="3469" xr:uid="{00000000-0005-0000-0000-00002E110000}"/>
    <cellStyle name="20% - Accent6 9 4" xfId="3470" xr:uid="{00000000-0005-0000-0000-00002F110000}"/>
    <cellStyle name="20% - Accent6 9 5" xfId="14259" xr:uid="{00000000-0005-0000-0000-000030110000}"/>
    <cellStyle name="20% - Accent6 9 6" xfId="14260" xr:uid="{00000000-0005-0000-0000-000031110000}"/>
    <cellStyle name="20% - Accent6 9_Template A new" xfId="3471" xr:uid="{00000000-0005-0000-0000-000032110000}"/>
    <cellStyle name="20% - Énfasis1" xfId="3472" xr:uid="{00000000-0005-0000-0000-000033110000}"/>
    <cellStyle name="20% - Énfasis1 2" xfId="3473" xr:uid="{00000000-0005-0000-0000-000034110000}"/>
    <cellStyle name="20% - Énfasis2" xfId="3474" xr:uid="{00000000-0005-0000-0000-000035110000}"/>
    <cellStyle name="20% - Énfasis2 2" xfId="3475" xr:uid="{00000000-0005-0000-0000-000036110000}"/>
    <cellStyle name="20% - Énfasis3" xfId="3476" xr:uid="{00000000-0005-0000-0000-000037110000}"/>
    <cellStyle name="20% - Énfasis3 2" xfId="3477" xr:uid="{00000000-0005-0000-0000-000038110000}"/>
    <cellStyle name="20% - Énfasis4" xfId="3478" xr:uid="{00000000-0005-0000-0000-000039110000}"/>
    <cellStyle name="20% - Énfasis4 2" xfId="3479" xr:uid="{00000000-0005-0000-0000-00003A110000}"/>
    <cellStyle name="20% - Énfasis5" xfId="3480" xr:uid="{00000000-0005-0000-0000-00003B110000}"/>
    <cellStyle name="20% - Énfasis5 2" xfId="3481" xr:uid="{00000000-0005-0000-0000-00003C110000}"/>
    <cellStyle name="20% - Énfasis6" xfId="3482" xr:uid="{00000000-0005-0000-0000-00003D110000}"/>
    <cellStyle name="20% - Énfasis6 2" xfId="3483" xr:uid="{00000000-0005-0000-0000-00003E110000}"/>
    <cellStyle name="2decimal" xfId="3484" xr:uid="{00000000-0005-0000-0000-00003F110000}"/>
    <cellStyle name="40% - Accent1 10" xfId="3485" xr:uid="{00000000-0005-0000-0000-000040110000}"/>
    <cellStyle name="40% - Accent1 10 2" xfId="3486" xr:uid="{00000000-0005-0000-0000-000041110000}"/>
    <cellStyle name="40% - Accent1 10 2 2" xfId="3487" xr:uid="{00000000-0005-0000-0000-000042110000}"/>
    <cellStyle name="40% - Accent1 10 2 3" xfId="3488" xr:uid="{00000000-0005-0000-0000-000043110000}"/>
    <cellStyle name="40% - Accent1 10 2 4" xfId="14261" xr:uid="{00000000-0005-0000-0000-000044110000}"/>
    <cellStyle name="40% - Accent1 10 2 5" xfId="14262" xr:uid="{00000000-0005-0000-0000-000045110000}"/>
    <cellStyle name="40% - Accent1 10 3" xfId="3489" xr:uid="{00000000-0005-0000-0000-000046110000}"/>
    <cellStyle name="40% - Accent1 10 4" xfId="3490" xr:uid="{00000000-0005-0000-0000-000047110000}"/>
    <cellStyle name="40% - Accent1 10 5" xfId="14263" xr:uid="{00000000-0005-0000-0000-000048110000}"/>
    <cellStyle name="40% - Accent1 10 6" xfId="14264" xr:uid="{00000000-0005-0000-0000-000049110000}"/>
    <cellStyle name="40% - Accent1 10_Template A new" xfId="3491" xr:uid="{00000000-0005-0000-0000-00004A110000}"/>
    <cellStyle name="40% - Accent1 11" xfId="3492" xr:uid="{00000000-0005-0000-0000-00004B110000}"/>
    <cellStyle name="40% - Accent1 11 2" xfId="3493" xr:uid="{00000000-0005-0000-0000-00004C110000}"/>
    <cellStyle name="40% - Accent1 11 2 2" xfId="3494" xr:uid="{00000000-0005-0000-0000-00004D110000}"/>
    <cellStyle name="40% - Accent1 11 2 3" xfId="3495" xr:uid="{00000000-0005-0000-0000-00004E110000}"/>
    <cellStyle name="40% - Accent1 11 2 4" xfId="14265" xr:uid="{00000000-0005-0000-0000-00004F110000}"/>
    <cellStyle name="40% - Accent1 11 2 5" xfId="14266" xr:uid="{00000000-0005-0000-0000-000050110000}"/>
    <cellStyle name="40% - Accent1 11 3" xfId="3496" xr:uid="{00000000-0005-0000-0000-000051110000}"/>
    <cellStyle name="40% - Accent1 11 4" xfId="3497" xr:uid="{00000000-0005-0000-0000-000052110000}"/>
    <cellStyle name="40% - Accent1 11 5" xfId="14267" xr:uid="{00000000-0005-0000-0000-000053110000}"/>
    <cellStyle name="40% - Accent1 11 6" xfId="14268" xr:uid="{00000000-0005-0000-0000-000054110000}"/>
    <cellStyle name="40% - Accent1 11_Template A new" xfId="3498" xr:uid="{00000000-0005-0000-0000-000055110000}"/>
    <cellStyle name="40% - Accent1 12" xfId="3499" xr:uid="{00000000-0005-0000-0000-000056110000}"/>
    <cellStyle name="40% - Accent1 12 2" xfId="3500" xr:uid="{00000000-0005-0000-0000-000057110000}"/>
    <cellStyle name="40% - Accent1 12 2 2" xfId="3501" xr:uid="{00000000-0005-0000-0000-000058110000}"/>
    <cellStyle name="40% - Accent1 12 2 3" xfId="3502" xr:uid="{00000000-0005-0000-0000-000059110000}"/>
    <cellStyle name="40% - Accent1 12 2 4" xfId="14269" xr:uid="{00000000-0005-0000-0000-00005A110000}"/>
    <cellStyle name="40% - Accent1 12 2 5" xfId="14270" xr:uid="{00000000-0005-0000-0000-00005B110000}"/>
    <cellStyle name="40% - Accent1 12 3" xfId="3503" xr:uid="{00000000-0005-0000-0000-00005C110000}"/>
    <cellStyle name="40% - Accent1 12 4" xfId="3504" xr:uid="{00000000-0005-0000-0000-00005D110000}"/>
    <cellStyle name="40% - Accent1 12 5" xfId="14271" xr:uid="{00000000-0005-0000-0000-00005E110000}"/>
    <cellStyle name="40% - Accent1 12 6" xfId="14272" xr:uid="{00000000-0005-0000-0000-00005F110000}"/>
    <cellStyle name="40% - Accent1 12_Template A new" xfId="3505" xr:uid="{00000000-0005-0000-0000-000060110000}"/>
    <cellStyle name="40% - Accent1 13" xfId="3506" xr:uid="{00000000-0005-0000-0000-000061110000}"/>
    <cellStyle name="40% - Accent1 13 2" xfId="3507" xr:uid="{00000000-0005-0000-0000-000062110000}"/>
    <cellStyle name="40% - Accent1 13 2 2" xfId="3508" xr:uid="{00000000-0005-0000-0000-000063110000}"/>
    <cellStyle name="40% - Accent1 13 2 3" xfId="3509" xr:uid="{00000000-0005-0000-0000-000064110000}"/>
    <cellStyle name="40% - Accent1 13 2 4" xfId="14273" xr:uid="{00000000-0005-0000-0000-000065110000}"/>
    <cellStyle name="40% - Accent1 13 2 5" xfId="14274" xr:uid="{00000000-0005-0000-0000-000066110000}"/>
    <cellStyle name="40% - Accent1 13 3" xfId="3510" xr:uid="{00000000-0005-0000-0000-000067110000}"/>
    <cellStyle name="40% - Accent1 13 4" xfId="3511" xr:uid="{00000000-0005-0000-0000-000068110000}"/>
    <cellStyle name="40% - Accent1 13 5" xfId="14275" xr:uid="{00000000-0005-0000-0000-000069110000}"/>
    <cellStyle name="40% - Accent1 13 6" xfId="14276" xr:uid="{00000000-0005-0000-0000-00006A110000}"/>
    <cellStyle name="40% - Accent1 13_Template A new" xfId="3512" xr:uid="{00000000-0005-0000-0000-00006B110000}"/>
    <cellStyle name="40% - Accent1 14" xfId="3513" xr:uid="{00000000-0005-0000-0000-00006C110000}"/>
    <cellStyle name="40% - Accent1 14 2" xfId="3514" xr:uid="{00000000-0005-0000-0000-00006D110000}"/>
    <cellStyle name="40% - Accent1 14 2 2" xfId="3515" xr:uid="{00000000-0005-0000-0000-00006E110000}"/>
    <cellStyle name="40% - Accent1 14 2 3" xfId="3516" xr:uid="{00000000-0005-0000-0000-00006F110000}"/>
    <cellStyle name="40% - Accent1 14 2 4" xfId="14277" xr:uid="{00000000-0005-0000-0000-000070110000}"/>
    <cellStyle name="40% - Accent1 14 2 5" xfId="14278" xr:uid="{00000000-0005-0000-0000-000071110000}"/>
    <cellStyle name="40% - Accent1 14 3" xfId="3517" xr:uid="{00000000-0005-0000-0000-000072110000}"/>
    <cellStyle name="40% - Accent1 14 4" xfId="3518" xr:uid="{00000000-0005-0000-0000-000073110000}"/>
    <cellStyle name="40% - Accent1 14 5" xfId="14279" xr:uid="{00000000-0005-0000-0000-000074110000}"/>
    <cellStyle name="40% - Accent1 14 6" xfId="14280" xr:uid="{00000000-0005-0000-0000-000075110000}"/>
    <cellStyle name="40% - Accent1 14_Template A new" xfId="3519" xr:uid="{00000000-0005-0000-0000-000076110000}"/>
    <cellStyle name="40% - Accent1 15" xfId="3520" xr:uid="{00000000-0005-0000-0000-000077110000}"/>
    <cellStyle name="40% - Accent1 15 2" xfId="3521" xr:uid="{00000000-0005-0000-0000-000078110000}"/>
    <cellStyle name="40% - Accent1 15 2 2" xfId="3522" xr:uid="{00000000-0005-0000-0000-000079110000}"/>
    <cellStyle name="40% - Accent1 15 2 3" xfId="3523" xr:uid="{00000000-0005-0000-0000-00007A110000}"/>
    <cellStyle name="40% - Accent1 15 2 4" xfId="14281" xr:uid="{00000000-0005-0000-0000-00007B110000}"/>
    <cellStyle name="40% - Accent1 15 2 5" xfId="14282" xr:uid="{00000000-0005-0000-0000-00007C110000}"/>
    <cellStyle name="40% - Accent1 15 3" xfId="3524" xr:uid="{00000000-0005-0000-0000-00007D110000}"/>
    <cellStyle name="40% - Accent1 15 4" xfId="3525" xr:uid="{00000000-0005-0000-0000-00007E110000}"/>
    <cellStyle name="40% - Accent1 15 5" xfId="14283" xr:uid="{00000000-0005-0000-0000-00007F110000}"/>
    <cellStyle name="40% - Accent1 15 6" xfId="14284" xr:uid="{00000000-0005-0000-0000-000080110000}"/>
    <cellStyle name="40% - Accent1 15_Template A new" xfId="3526" xr:uid="{00000000-0005-0000-0000-000081110000}"/>
    <cellStyle name="40% - Accent1 16" xfId="3527" xr:uid="{00000000-0005-0000-0000-000082110000}"/>
    <cellStyle name="40% - Accent1 16 2" xfId="3528" xr:uid="{00000000-0005-0000-0000-000083110000}"/>
    <cellStyle name="40% - Accent1 16 2 2" xfId="3529" xr:uid="{00000000-0005-0000-0000-000084110000}"/>
    <cellStyle name="40% - Accent1 16 2 3" xfId="3530" xr:uid="{00000000-0005-0000-0000-000085110000}"/>
    <cellStyle name="40% - Accent1 16 2 4" xfId="14285" xr:uid="{00000000-0005-0000-0000-000086110000}"/>
    <cellStyle name="40% - Accent1 16 2 5" xfId="14286" xr:uid="{00000000-0005-0000-0000-000087110000}"/>
    <cellStyle name="40% - Accent1 16 3" xfId="3531" xr:uid="{00000000-0005-0000-0000-000088110000}"/>
    <cellStyle name="40% - Accent1 16 4" xfId="3532" xr:uid="{00000000-0005-0000-0000-000089110000}"/>
    <cellStyle name="40% - Accent1 16 5" xfId="14287" xr:uid="{00000000-0005-0000-0000-00008A110000}"/>
    <cellStyle name="40% - Accent1 16 6" xfId="14288" xr:uid="{00000000-0005-0000-0000-00008B110000}"/>
    <cellStyle name="40% - Accent1 16_Template A new" xfId="3533" xr:uid="{00000000-0005-0000-0000-00008C110000}"/>
    <cellStyle name="40% - Accent1 17" xfId="3534" xr:uid="{00000000-0005-0000-0000-00008D110000}"/>
    <cellStyle name="40% - Accent1 17 2" xfId="3535" xr:uid="{00000000-0005-0000-0000-00008E110000}"/>
    <cellStyle name="40% - Accent1 17 3" xfId="3536" xr:uid="{00000000-0005-0000-0000-00008F110000}"/>
    <cellStyle name="40% - Accent1 17 4" xfId="14289" xr:uid="{00000000-0005-0000-0000-000090110000}"/>
    <cellStyle name="40% - Accent1 17 5" xfId="14290" xr:uid="{00000000-0005-0000-0000-000091110000}"/>
    <cellStyle name="40% - Accent1 18" xfId="3537" xr:uid="{00000000-0005-0000-0000-000092110000}"/>
    <cellStyle name="40% - Accent1 18 2" xfId="14291" xr:uid="{00000000-0005-0000-0000-000093110000}"/>
    <cellStyle name="40% - Accent1 19" xfId="3538" xr:uid="{00000000-0005-0000-0000-000094110000}"/>
    <cellStyle name="40% - Accent1 2" xfId="3539" xr:uid="{00000000-0005-0000-0000-000095110000}"/>
    <cellStyle name="40% - Accent1 2 10" xfId="3540" xr:uid="{00000000-0005-0000-0000-000096110000}"/>
    <cellStyle name="40% - Accent1 2 10 2" xfId="3541" xr:uid="{00000000-0005-0000-0000-000097110000}"/>
    <cellStyle name="40% - Accent1 2 10 2 2" xfId="3542" xr:uid="{00000000-0005-0000-0000-000098110000}"/>
    <cellStyle name="40% - Accent1 2 10 2 3" xfId="3543" xr:uid="{00000000-0005-0000-0000-000099110000}"/>
    <cellStyle name="40% - Accent1 2 10 2 4" xfId="14292" xr:uid="{00000000-0005-0000-0000-00009A110000}"/>
    <cellStyle name="40% - Accent1 2 10 2 5" xfId="14293" xr:uid="{00000000-0005-0000-0000-00009B110000}"/>
    <cellStyle name="40% - Accent1 2 10 3" xfId="3544" xr:uid="{00000000-0005-0000-0000-00009C110000}"/>
    <cellStyle name="40% - Accent1 2 10 4" xfId="3545" xr:uid="{00000000-0005-0000-0000-00009D110000}"/>
    <cellStyle name="40% - Accent1 2 10 5" xfId="14294" xr:uid="{00000000-0005-0000-0000-00009E110000}"/>
    <cellStyle name="40% - Accent1 2 10 6" xfId="14295" xr:uid="{00000000-0005-0000-0000-00009F110000}"/>
    <cellStyle name="40% - Accent1 2 10_Template A new" xfId="3546" xr:uid="{00000000-0005-0000-0000-0000A0110000}"/>
    <cellStyle name="40% - Accent1 2 11" xfId="3547" xr:uid="{00000000-0005-0000-0000-0000A1110000}"/>
    <cellStyle name="40% - Accent1 2 11 2" xfId="3548" xr:uid="{00000000-0005-0000-0000-0000A2110000}"/>
    <cellStyle name="40% - Accent1 2 11 2 2" xfId="3549" xr:uid="{00000000-0005-0000-0000-0000A3110000}"/>
    <cellStyle name="40% - Accent1 2 11 2 3" xfId="3550" xr:uid="{00000000-0005-0000-0000-0000A4110000}"/>
    <cellStyle name="40% - Accent1 2 11 2 4" xfId="14296" xr:uid="{00000000-0005-0000-0000-0000A5110000}"/>
    <cellStyle name="40% - Accent1 2 11 2 5" xfId="14297" xr:uid="{00000000-0005-0000-0000-0000A6110000}"/>
    <cellStyle name="40% - Accent1 2 11 3" xfId="3551" xr:uid="{00000000-0005-0000-0000-0000A7110000}"/>
    <cellStyle name="40% - Accent1 2 11 4" xfId="3552" xr:uid="{00000000-0005-0000-0000-0000A8110000}"/>
    <cellStyle name="40% - Accent1 2 11 5" xfId="14298" xr:uid="{00000000-0005-0000-0000-0000A9110000}"/>
    <cellStyle name="40% - Accent1 2 11 6" xfId="14299" xr:uid="{00000000-0005-0000-0000-0000AA110000}"/>
    <cellStyle name="40% - Accent1 2 12" xfId="3553" xr:uid="{00000000-0005-0000-0000-0000AB110000}"/>
    <cellStyle name="40% - Accent1 2 12 2" xfId="3554" xr:uid="{00000000-0005-0000-0000-0000AC110000}"/>
    <cellStyle name="40% - Accent1 2 12 2 2" xfId="3555" xr:uid="{00000000-0005-0000-0000-0000AD110000}"/>
    <cellStyle name="40% - Accent1 2 12 2 3" xfId="3556" xr:uid="{00000000-0005-0000-0000-0000AE110000}"/>
    <cellStyle name="40% - Accent1 2 12 2 4" xfId="14300" xr:uid="{00000000-0005-0000-0000-0000AF110000}"/>
    <cellStyle name="40% - Accent1 2 12 2 5" xfId="14301" xr:uid="{00000000-0005-0000-0000-0000B0110000}"/>
    <cellStyle name="40% - Accent1 2 12 3" xfId="3557" xr:uid="{00000000-0005-0000-0000-0000B1110000}"/>
    <cellStyle name="40% - Accent1 2 12 4" xfId="3558" xr:uid="{00000000-0005-0000-0000-0000B2110000}"/>
    <cellStyle name="40% - Accent1 2 12 5" xfId="14302" xr:uid="{00000000-0005-0000-0000-0000B3110000}"/>
    <cellStyle name="40% - Accent1 2 12 6" xfId="14303" xr:uid="{00000000-0005-0000-0000-0000B4110000}"/>
    <cellStyle name="40% - Accent1 2 13" xfId="3559" xr:uid="{00000000-0005-0000-0000-0000B5110000}"/>
    <cellStyle name="40% - Accent1 2 13 2" xfId="3560" xr:uid="{00000000-0005-0000-0000-0000B6110000}"/>
    <cellStyle name="40% - Accent1 2 13 2 2" xfId="3561" xr:uid="{00000000-0005-0000-0000-0000B7110000}"/>
    <cellStyle name="40% - Accent1 2 13 2 3" xfId="3562" xr:uid="{00000000-0005-0000-0000-0000B8110000}"/>
    <cellStyle name="40% - Accent1 2 13 2 4" xfId="14304" xr:uid="{00000000-0005-0000-0000-0000B9110000}"/>
    <cellStyle name="40% - Accent1 2 13 2 5" xfId="14305" xr:uid="{00000000-0005-0000-0000-0000BA110000}"/>
    <cellStyle name="40% - Accent1 2 13 3" xfId="3563" xr:uid="{00000000-0005-0000-0000-0000BB110000}"/>
    <cellStyle name="40% - Accent1 2 13 4" xfId="3564" xr:uid="{00000000-0005-0000-0000-0000BC110000}"/>
    <cellStyle name="40% - Accent1 2 13 5" xfId="14306" xr:uid="{00000000-0005-0000-0000-0000BD110000}"/>
    <cellStyle name="40% - Accent1 2 13 6" xfId="14307" xr:uid="{00000000-0005-0000-0000-0000BE110000}"/>
    <cellStyle name="40% - Accent1 2 14" xfId="3565" xr:uid="{00000000-0005-0000-0000-0000BF110000}"/>
    <cellStyle name="40% - Accent1 2 14 2" xfId="3566" xr:uid="{00000000-0005-0000-0000-0000C0110000}"/>
    <cellStyle name="40% - Accent1 2 14 2 2" xfId="3567" xr:uid="{00000000-0005-0000-0000-0000C1110000}"/>
    <cellStyle name="40% - Accent1 2 14 2 3" xfId="3568" xr:uid="{00000000-0005-0000-0000-0000C2110000}"/>
    <cellStyle name="40% - Accent1 2 14 2 4" xfId="14308" xr:uid="{00000000-0005-0000-0000-0000C3110000}"/>
    <cellStyle name="40% - Accent1 2 14 2 5" xfId="14309" xr:uid="{00000000-0005-0000-0000-0000C4110000}"/>
    <cellStyle name="40% - Accent1 2 14 3" xfId="3569" xr:uid="{00000000-0005-0000-0000-0000C5110000}"/>
    <cellStyle name="40% - Accent1 2 14 4" xfId="3570" xr:uid="{00000000-0005-0000-0000-0000C6110000}"/>
    <cellStyle name="40% - Accent1 2 14 5" xfId="14310" xr:uid="{00000000-0005-0000-0000-0000C7110000}"/>
    <cellStyle name="40% - Accent1 2 14 6" xfId="14311" xr:uid="{00000000-0005-0000-0000-0000C8110000}"/>
    <cellStyle name="40% - Accent1 2 15" xfId="3571" xr:uid="{00000000-0005-0000-0000-0000C9110000}"/>
    <cellStyle name="40% - Accent1 2 15 2" xfId="3572" xr:uid="{00000000-0005-0000-0000-0000CA110000}"/>
    <cellStyle name="40% - Accent1 2 15 3" xfId="3573" xr:uid="{00000000-0005-0000-0000-0000CB110000}"/>
    <cellStyle name="40% - Accent1 2 15 4" xfId="14312" xr:uid="{00000000-0005-0000-0000-0000CC110000}"/>
    <cellStyle name="40% - Accent1 2 15 5" xfId="14313" xr:uid="{00000000-0005-0000-0000-0000CD110000}"/>
    <cellStyle name="40% - Accent1 2 16" xfId="3574" xr:uid="{00000000-0005-0000-0000-0000CE110000}"/>
    <cellStyle name="40% - Accent1 2 17" xfId="3575" xr:uid="{00000000-0005-0000-0000-0000CF110000}"/>
    <cellStyle name="40% - Accent1 2 18" xfId="3576" xr:uid="{00000000-0005-0000-0000-0000D0110000}"/>
    <cellStyle name="40% - Accent1 2 19" xfId="14314" xr:uid="{00000000-0005-0000-0000-0000D1110000}"/>
    <cellStyle name="40% - Accent1 2 2" xfId="3577" xr:uid="{00000000-0005-0000-0000-0000D2110000}"/>
    <cellStyle name="40% - Accent1 2 2 2" xfId="3578" xr:uid="{00000000-0005-0000-0000-0000D3110000}"/>
    <cellStyle name="40% - Accent1 2 2 2 2" xfId="3579" xr:uid="{00000000-0005-0000-0000-0000D4110000}"/>
    <cellStyle name="40% - Accent1 2 2 2 3" xfId="3580" xr:uid="{00000000-0005-0000-0000-0000D5110000}"/>
    <cellStyle name="40% - Accent1 2 2 2 4" xfId="14315" xr:uid="{00000000-0005-0000-0000-0000D6110000}"/>
    <cellStyle name="40% - Accent1 2 2 2 5" xfId="14316" xr:uid="{00000000-0005-0000-0000-0000D7110000}"/>
    <cellStyle name="40% - Accent1 2 2 3" xfId="3581" xr:uid="{00000000-0005-0000-0000-0000D8110000}"/>
    <cellStyle name="40% - Accent1 2 2 4" xfId="3582" xr:uid="{00000000-0005-0000-0000-0000D9110000}"/>
    <cellStyle name="40% - Accent1 2 2 5" xfId="3583" xr:uid="{00000000-0005-0000-0000-0000DA110000}"/>
    <cellStyle name="40% - Accent1 2 2 6" xfId="14317" xr:uid="{00000000-0005-0000-0000-0000DB110000}"/>
    <cellStyle name="40% - Accent1 2 2_Template A new" xfId="3584" xr:uid="{00000000-0005-0000-0000-0000DC110000}"/>
    <cellStyle name="40% - Accent1 2 3" xfId="3585" xr:uid="{00000000-0005-0000-0000-0000DD110000}"/>
    <cellStyle name="40% - Accent1 2 3 2" xfId="3586" xr:uid="{00000000-0005-0000-0000-0000DE110000}"/>
    <cellStyle name="40% - Accent1 2 3 2 2" xfId="3587" xr:uid="{00000000-0005-0000-0000-0000DF110000}"/>
    <cellStyle name="40% - Accent1 2 3 2 3" xfId="3588" xr:uid="{00000000-0005-0000-0000-0000E0110000}"/>
    <cellStyle name="40% - Accent1 2 3 2 4" xfId="14318" xr:uid="{00000000-0005-0000-0000-0000E1110000}"/>
    <cellStyle name="40% - Accent1 2 3 2 5" xfId="14319" xr:uid="{00000000-0005-0000-0000-0000E2110000}"/>
    <cellStyle name="40% - Accent1 2 3 3" xfId="3589" xr:uid="{00000000-0005-0000-0000-0000E3110000}"/>
    <cellStyle name="40% - Accent1 2 3 4" xfId="3590" xr:uid="{00000000-0005-0000-0000-0000E4110000}"/>
    <cellStyle name="40% - Accent1 2 3 5" xfId="3591" xr:uid="{00000000-0005-0000-0000-0000E5110000}"/>
    <cellStyle name="40% - Accent1 2 3 6" xfId="14320" xr:uid="{00000000-0005-0000-0000-0000E6110000}"/>
    <cellStyle name="40% - Accent1 2 3_Template A new" xfId="3592" xr:uid="{00000000-0005-0000-0000-0000E7110000}"/>
    <cellStyle name="40% - Accent1 2 4" xfId="3593" xr:uid="{00000000-0005-0000-0000-0000E8110000}"/>
    <cellStyle name="40% - Accent1 2 4 2" xfId="3594" xr:uid="{00000000-0005-0000-0000-0000E9110000}"/>
    <cellStyle name="40% - Accent1 2 4 2 2" xfId="3595" xr:uid="{00000000-0005-0000-0000-0000EA110000}"/>
    <cellStyle name="40% - Accent1 2 4 2 3" xfId="3596" xr:uid="{00000000-0005-0000-0000-0000EB110000}"/>
    <cellStyle name="40% - Accent1 2 4 2 4" xfId="14321" xr:uid="{00000000-0005-0000-0000-0000EC110000}"/>
    <cellStyle name="40% - Accent1 2 4 2 5" xfId="14322" xr:uid="{00000000-0005-0000-0000-0000ED110000}"/>
    <cellStyle name="40% - Accent1 2 4 3" xfId="3597" xr:uid="{00000000-0005-0000-0000-0000EE110000}"/>
    <cellStyle name="40% - Accent1 2 4 4" xfId="3598" xr:uid="{00000000-0005-0000-0000-0000EF110000}"/>
    <cellStyle name="40% - Accent1 2 4 5" xfId="3599" xr:uid="{00000000-0005-0000-0000-0000F0110000}"/>
    <cellStyle name="40% - Accent1 2 4 6" xfId="14323" xr:uid="{00000000-0005-0000-0000-0000F1110000}"/>
    <cellStyle name="40% - Accent1 2 4_Template A new" xfId="3600" xr:uid="{00000000-0005-0000-0000-0000F2110000}"/>
    <cellStyle name="40% - Accent1 2 5" xfId="3601" xr:uid="{00000000-0005-0000-0000-0000F3110000}"/>
    <cellStyle name="40% - Accent1 2 5 2" xfId="3602" xr:uid="{00000000-0005-0000-0000-0000F4110000}"/>
    <cellStyle name="40% - Accent1 2 5 2 2" xfId="3603" xr:uid="{00000000-0005-0000-0000-0000F5110000}"/>
    <cellStyle name="40% - Accent1 2 5 2 3" xfId="3604" xr:uid="{00000000-0005-0000-0000-0000F6110000}"/>
    <cellStyle name="40% - Accent1 2 5 2 4" xfId="14324" xr:uid="{00000000-0005-0000-0000-0000F7110000}"/>
    <cellStyle name="40% - Accent1 2 5 2 5" xfId="14325" xr:uid="{00000000-0005-0000-0000-0000F8110000}"/>
    <cellStyle name="40% - Accent1 2 5 3" xfId="3605" xr:uid="{00000000-0005-0000-0000-0000F9110000}"/>
    <cellStyle name="40% - Accent1 2 5 4" xfId="3606" xr:uid="{00000000-0005-0000-0000-0000FA110000}"/>
    <cellStyle name="40% - Accent1 2 5 5" xfId="3607" xr:uid="{00000000-0005-0000-0000-0000FB110000}"/>
    <cellStyle name="40% - Accent1 2 5 6" xfId="14326" xr:uid="{00000000-0005-0000-0000-0000FC110000}"/>
    <cellStyle name="40% - Accent1 2 5_Template A new" xfId="3608" xr:uid="{00000000-0005-0000-0000-0000FD110000}"/>
    <cellStyle name="40% - Accent1 2 6" xfId="3609" xr:uid="{00000000-0005-0000-0000-0000FE110000}"/>
    <cellStyle name="40% - Accent1 2 6 2" xfId="3610" xr:uid="{00000000-0005-0000-0000-0000FF110000}"/>
    <cellStyle name="40% - Accent1 2 6 2 2" xfId="3611" xr:uid="{00000000-0005-0000-0000-000000120000}"/>
    <cellStyle name="40% - Accent1 2 6 2 3" xfId="3612" xr:uid="{00000000-0005-0000-0000-000001120000}"/>
    <cellStyle name="40% - Accent1 2 6 2 4" xfId="14327" xr:uid="{00000000-0005-0000-0000-000002120000}"/>
    <cellStyle name="40% - Accent1 2 6 2 5" xfId="14328" xr:uid="{00000000-0005-0000-0000-000003120000}"/>
    <cellStyle name="40% - Accent1 2 6 3" xfId="3613" xr:uid="{00000000-0005-0000-0000-000004120000}"/>
    <cellStyle name="40% - Accent1 2 6 4" xfId="3614" xr:uid="{00000000-0005-0000-0000-000005120000}"/>
    <cellStyle name="40% - Accent1 2 6 5" xfId="14329" xr:uid="{00000000-0005-0000-0000-000006120000}"/>
    <cellStyle name="40% - Accent1 2 6 6" xfId="14330" xr:uid="{00000000-0005-0000-0000-000007120000}"/>
    <cellStyle name="40% - Accent1 2 6_Template A new" xfId="3615" xr:uid="{00000000-0005-0000-0000-000008120000}"/>
    <cellStyle name="40% - Accent1 2 7" xfId="3616" xr:uid="{00000000-0005-0000-0000-000009120000}"/>
    <cellStyle name="40% - Accent1 2 7 2" xfId="3617" xr:uid="{00000000-0005-0000-0000-00000A120000}"/>
    <cellStyle name="40% - Accent1 2 7 2 2" xfId="3618" xr:uid="{00000000-0005-0000-0000-00000B120000}"/>
    <cellStyle name="40% - Accent1 2 7 2 3" xfId="3619" xr:uid="{00000000-0005-0000-0000-00000C120000}"/>
    <cellStyle name="40% - Accent1 2 7 2 4" xfId="14331" xr:uid="{00000000-0005-0000-0000-00000D120000}"/>
    <cellStyle name="40% - Accent1 2 7 2 5" xfId="14332" xr:uid="{00000000-0005-0000-0000-00000E120000}"/>
    <cellStyle name="40% - Accent1 2 7 3" xfId="3620" xr:uid="{00000000-0005-0000-0000-00000F120000}"/>
    <cellStyle name="40% - Accent1 2 7 4" xfId="3621" xr:uid="{00000000-0005-0000-0000-000010120000}"/>
    <cellStyle name="40% - Accent1 2 7 5" xfId="14333" xr:uid="{00000000-0005-0000-0000-000011120000}"/>
    <cellStyle name="40% - Accent1 2 7 6" xfId="14334" xr:uid="{00000000-0005-0000-0000-000012120000}"/>
    <cellStyle name="40% - Accent1 2 7_Template A new" xfId="3622" xr:uid="{00000000-0005-0000-0000-000013120000}"/>
    <cellStyle name="40% - Accent1 2 8" xfId="3623" xr:uid="{00000000-0005-0000-0000-000014120000}"/>
    <cellStyle name="40% - Accent1 2 8 2" xfId="3624" xr:uid="{00000000-0005-0000-0000-000015120000}"/>
    <cellStyle name="40% - Accent1 2 8 2 2" xfId="3625" xr:uid="{00000000-0005-0000-0000-000016120000}"/>
    <cellStyle name="40% - Accent1 2 8 2 3" xfId="3626" xr:uid="{00000000-0005-0000-0000-000017120000}"/>
    <cellStyle name="40% - Accent1 2 8 2 4" xfId="14335" xr:uid="{00000000-0005-0000-0000-000018120000}"/>
    <cellStyle name="40% - Accent1 2 8 2 5" xfId="14336" xr:uid="{00000000-0005-0000-0000-000019120000}"/>
    <cellStyle name="40% - Accent1 2 8 3" xfId="3627" xr:uid="{00000000-0005-0000-0000-00001A120000}"/>
    <cellStyle name="40% - Accent1 2 8 4" xfId="3628" xr:uid="{00000000-0005-0000-0000-00001B120000}"/>
    <cellStyle name="40% - Accent1 2 8 5" xfId="14337" xr:uid="{00000000-0005-0000-0000-00001C120000}"/>
    <cellStyle name="40% - Accent1 2 8 6" xfId="14338" xr:uid="{00000000-0005-0000-0000-00001D120000}"/>
    <cellStyle name="40% - Accent1 2 8_Template A new" xfId="3629" xr:uid="{00000000-0005-0000-0000-00001E120000}"/>
    <cellStyle name="40% - Accent1 2 9" xfId="3630" xr:uid="{00000000-0005-0000-0000-00001F120000}"/>
    <cellStyle name="40% - Accent1 2 9 2" xfId="3631" xr:uid="{00000000-0005-0000-0000-000020120000}"/>
    <cellStyle name="40% - Accent1 2 9 2 2" xfId="3632" xr:uid="{00000000-0005-0000-0000-000021120000}"/>
    <cellStyle name="40% - Accent1 2 9 2 3" xfId="3633" xr:uid="{00000000-0005-0000-0000-000022120000}"/>
    <cellStyle name="40% - Accent1 2 9 2 4" xfId="14339" xr:uid="{00000000-0005-0000-0000-000023120000}"/>
    <cellStyle name="40% - Accent1 2 9 2 5" xfId="14340" xr:uid="{00000000-0005-0000-0000-000024120000}"/>
    <cellStyle name="40% - Accent1 2 9 3" xfId="3634" xr:uid="{00000000-0005-0000-0000-000025120000}"/>
    <cellStyle name="40% - Accent1 2 9 4" xfId="3635" xr:uid="{00000000-0005-0000-0000-000026120000}"/>
    <cellStyle name="40% - Accent1 2 9 5" xfId="14341" xr:uid="{00000000-0005-0000-0000-000027120000}"/>
    <cellStyle name="40% - Accent1 2 9 6" xfId="14342" xr:uid="{00000000-0005-0000-0000-000028120000}"/>
    <cellStyle name="40% - Accent1 2 9_Template A new" xfId="3636" xr:uid="{00000000-0005-0000-0000-000029120000}"/>
    <cellStyle name="40% - Accent1 2_ECO Targets" xfId="3637" xr:uid="{00000000-0005-0000-0000-00002A120000}"/>
    <cellStyle name="40% - Accent1 20" xfId="3638" xr:uid="{00000000-0005-0000-0000-00002B120000}"/>
    <cellStyle name="40% - Accent1 21" xfId="3639" xr:uid="{00000000-0005-0000-0000-00002C120000}"/>
    <cellStyle name="40% - Accent1 22" xfId="3640" xr:uid="{00000000-0005-0000-0000-00002D120000}"/>
    <cellStyle name="40% - Accent1 23" xfId="3641" xr:uid="{00000000-0005-0000-0000-00002E120000}"/>
    <cellStyle name="40% - Accent1 24" xfId="3642" xr:uid="{00000000-0005-0000-0000-00002F120000}"/>
    <cellStyle name="40% - Accent1 25" xfId="3643" xr:uid="{00000000-0005-0000-0000-000030120000}"/>
    <cellStyle name="40% - Accent1 26" xfId="3644" xr:uid="{00000000-0005-0000-0000-000031120000}"/>
    <cellStyle name="40% - Accent1 27" xfId="3645" xr:uid="{00000000-0005-0000-0000-000032120000}"/>
    <cellStyle name="40% - Accent1 28" xfId="3646" xr:uid="{00000000-0005-0000-0000-000033120000}"/>
    <cellStyle name="40% - Accent1 29" xfId="3647" xr:uid="{00000000-0005-0000-0000-000034120000}"/>
    <cellStyle name="40% - Accent1 3" xfId="3648" xr:uid="{00000000-0005-0000-0000-000035120000}"/>
    <cellStyle name="40% - Accent1 3 10" xfId="3649" xr:uid="{00000000-0005-0000-0000-000036120000}"/>
    <cellStyle name="40% - Accent1 3 10 2" xfId="3650" xr:uid="{00000000-0005-0000-0000-000037120000}"/>
    <cellStyle name="40% - Accent1 3 11" xfId="3651" xr:uid="{00000000-0005-0000-0000-000038120000}"/>
    <cellStyle name="40% - Accent1 3 12" xfId="3652" xr:uid="{00000000-0005-0000-0000-000039120000}"/>
    <cellStyle name="40% - Accent1 3 13" xfId="14343" xr:uid="{00000000-0005-0000-0000-00003A120000}"/>
    <cellStyle name="40% - Accent1 3 2" xfId="3653" xr:uid="{00000000-0005-0000-0000-00003B120000}"/>
    <cellStyle name="40% - Accent1 3 2 2" xfId="3654" xr:uid="{00000000-0005-0000-0000-00003C120000}"/>
    <cellStyle name="40% - Accent1 3 2 2 2" xfId="3655" xr:uid="{00000000-0005-0000-0000-00003D120000}"/>
    <cellStyle name="40% - Accent1 3 2 2 3" xfId="3656" xr:uid="{00000000-0005-0000-0000-00003E120000}"/>
    <cellStyle name="40% - Accent1 3 2 2 4" xfId="14344" xr:uid="{00000000-0005-0000-0000-00003F120000}"/>
    <cellStyle name="40% - Accent1 3 2 2 5" xfId="14345" xr:uid="{00000000-0005-0000-0000-000040120000}"/>
    <cellStyle name="40% - Accent1 3 2 3" xfId="3657" xr:uid="{00000000-0005-0000-0000-000041120000}"/>
    <cellStyle name="40% - Accent1 3 2 4" xfId="3658" xr:uid="{00000000-0005-0000-0000-000042120000}"/>
    <cellStyle name="40% - Accent1 3 2 5" xfId="3659" xr:uid="{00000000-0005-0000-0000-000043120000}"/>
    <cellStyle name="40% - Accent1 3 2 6" xfId="14346" xr:uid="{00000000-0005-0000-0000-000044120000}"/>
    <cellStyle name="40% - Accent1 3 2_Template A new" xfId="3660" xr:uid="{00000000-0005-0000-0000-000045120000}"/>
    <cellStyle name="40% - Accent1 3 3" xfId="3661" xr:uid="{00000000-0005-0000-0000-000046120000}"/>
    <cellStyle name="40% - Accent1 3 3 2" xfId="3662" xr:uid="{00000000-0005-0000-0000-000047120000}"/>
    <cellStyle name="40% - Accent1 3 3 2 2" xfId="3663" xr:uid="{00000000-0005-0000-0000-000048120000}"/>
    <cellStyle name="40% - Accent1 3 3 2 3" xfId="3664" xr:uid="{00000000-0005-0000-0000-000049120000}"/>
    <cellStyle name="40% - Accent1 3 3 2 4" xfId="14347" xr:uid="{00000000-0005-0000-0000-00004A120000}"/>
    <cellStyle name="40% - Accent1 3 3 2 5" xfId="14348" xr:uid="{00000000-0005-0000-0000-00004B120000}"/>
    <cellStyle name="40% - Accent1 3 3 3" xfId="3665" xr:uid="{00000000-0005-0000-0000-00004C120000}"/>
    <cellStyle name="40% - Accent1 3 3 4" xfId="3666" xr:uid="{00000000-0005-0000-0000-00004D120000}"/>
    <cellStyle name="40% - Accent1 3 3 5" xfId="3667" xr:uid="{00000000-0005-0000-0000-00004E120000}"/>
    <cellStyle name="40% - Accent1 3 3 6" xfId="14349" xr:uid="{00000000-0005-0000-0000-00004F120000}"/>
    <cellStyle name="40% - Accent1 3 3_Template A new" xfId="3668" xr:uid="{00000000-0005-0000-0000-000050120000}"/>
    <cellStyle name="40% - Accent1 3 4" xfId="3669" xr:uid="{00000000-0005-0000-0000-000051120000}"/>
    <cellStyle name="40% - Accent1 3 4 2" xfId="3670" xr:uid="{00000000-0005-0000-0000-000052120000}"/>
    <cellStyle name="40% - Accent1 3 4 2 2" xfId="3671" xr:uid="{00000000-0005-0000-0000-000053120000}"/>
    <cellStyle name="40% - Accent1 3 4 2 3" xfId="3672" xr:uid="{00000000-0005-0000-0000-000054120000}"/>
    <cellStyle name="40% - Accent1 3 4 2 4" xfId="14350" xr:uid="{00000000-0005-0000-0000-000055120000}"/>
    <cellStyle name="40% - Accent1 3 4 2 5" xfId="14351" xr:uid="{00000000-0005-0000-0000-000056120000}"/>
    <cellStyle name="40% - Accent1 3 4 3" xfId="3673" xr:uid="{00000000-0005-0000-0000-000057120000}"/>
    <cellStyle name="40% - Accent1 3 4 4" xfId="3674" xr:uid="{00000000-0005-0000-0000-000058120000}"/>
    <cellStyle name="40% - Accent1 3 4 5" xfId="3675" xr:uid="{00000000-0005-0000-0000-000059120000}"/>
    <cellStyle name="40% - Accent1 3 4 6" xfId="14352" xr:uid="{00000000-0005-0000-0000-00005A120000}"/>
    <cellStyle name="40% - Accent1 3 4_Template A new" xfId="3676" xr:uid="{00000000-0005-0000-0000-00005B120000}"/>
    <cellStyle name="40% - Accent1 3 5" xfId="3677" xr:uid="{00000000-0005-0000-0000-00005C120000}"/>
    <cellStyle name="40% - Accent1 3 5 2" xfId="3678" xr:uid="{00000000-0005-0000-0000-00005D120000}"/>
    <cellStyle name="40% - Accent1 3 5 2 2" xfId="3679" xr:uid="{00000000-0005-0000-0000-00005E120000}"/>
    <cellStyle name="40% - Accent1 3 5 2 3" xfId="3680" xr:uid="{00000000-0005-0000-0000-00005F120000}"/>
    <cellStyle name="40% - Accent1 3 5 2 4" xfId="14353" xr:uid="{00000000-0005-0000-0000-000060120000}"/>
    <cellStyle name="40% - Accent1 3 5 2 5" xfId="14354" xr:uid="{00000000-0005-0000-0000-000061120000}"/>
    <cellStyle name="40% - Accent1 3 5 3" xfId="3681" xr:uid="{00000000-0005-0000-0000-000062120000}"/>
    <cellStyle name="40% - Accent1 3 5 4" xfId="3682" xr:uid="{00000000-0005-0000-0000-000063120000}"/>
    <cellStyle name="40% - Accent1 3 5 5" xfId="3683" xr:uid="{00000000-0005-0000-0000-000064120000}"/>
    <cellStyle name="40% - Accent1 3 5 6" xfId="14355" xr:uid="{00000000-0005-0000-0000-000065120000}"/>
    <cellStyle name="40% - Accent1 3 5_Template A new" xfId="3684" xr:uid="{00000000-0005-0000-0000-000066120000}"/>
    <cellStyle name="40% - Accent1 3 6" xfId="3685" xr:uid="{00000000-0005-0000-0000-000067120000}"/>
    <cellStyle name="40% - Accent1 3 6 2" xfId="3686" xr:uid="{00000000-0005-0000-0000-000068120000}"/>
    <cellStyle name="40% - Accent1 3 6 2 2" xfId="3687" xr:uid="{00000000-0005-0000-0000-000069120000}"/>
    <cellStyle name="40% - Accent1 3 6 2 3" xfId="3688" xr:uid="{00000000-0005-0000-0000-00006A120000}"/>
    <cellStyle name="40% - Accent1 3 6 2 4" xfId="14356" xr:uid="{00000000-0005-0000-0000-00006B120000}"/>
    <cellStyle name="40% - Accent1 3 6 2 5" xfId="14357" xr:uid="{00000000-0005-0000-0000-00006C120000}"/>
    <cellStyle name="40% - Accent1 3 6 3" xfId="3689" xr:uid="{00000000-0005-0000-0000-00006D120000}"/>
    <cellStyle name="40% - Accent1 3 6 4" xfId="3690" xr:uid="{00000000-0005-0000-0000-00006E120000}"/>
    <cellStyle name="40% - Accent1 3 6 5" xfId="14358" xr:uid="{00000000-0005-0000-0000-00006F120000}"/>
    <cellStyle name="40% - Accent1 3 6 6" xfId="14359" xr:uid="{00000000-0005-0000-0000-000070120000}"/>
    <cellStyle name="40% - Accent1 3 6_Template A new" xfId="3691" xr:uid="{00000000-0005-0000-0000-000071120000}"/>
    <cellStyle name="40% - Accent1 3 7" xfId="3692" xr:uid="{00000000-0005-0000-0000-000072120000}"/>
    <cellStyle name="40% - Accent1 3 7 2" xfId="3693" xr:uid="{00000000-0005-0000-0000-000073120000}"/>
    <cellStyle name="40% - Accent1 3 7 2 2" xfId="3694" xr:uid="{00000000-0005-0000-0000-000074120000}"/>
    <cellStyle name="40% - Accent1 3 7 2 3" xfId="3695" xr:uid="{00000000-0005-0000-0000-000075120000}"/>
    <cellStyle name="40% - Accent1 3 7 2 4" xfId="14360" xr:uid="{00000000-0005-0000-0000-000076120000}"/>
    <cellStyle name="40% - Accent1 3 7 2 5" xfId="14361" xr:uid="{00000000-0005-0000-0000-000077120000}"/>
    <cellStyle name="40% - Accent1 3 7 3" xfId="3696" xr:uid="{00000000-0005-0000-0000-000078120000}"/>
    <cellStyle name="40% - Accent1 3 7 4" xfId="3697" xr:uid="{00000000-0005-0000-0000-000079120000}"/>
    <cellStyle name="40% - Accent1 3 7 5" xfId="14362" xr:uid="{00000000-0005-0000-0000-00007A120000}"/>
    <cellStyle name="40% - Accent1 3 7 6" xfId="14363" xr:uid="{00000000-0005-0000-0000-00007B120000}"/>
    <cellStyle name="40% - Accent1 3 7_Template A new" xfId="3698" xr:uid="{00000000-0005-0000-0000-00007C120000}"/>
    <cellStyle name="40% - Accent1 3 8" xfId="3699" xr:uid="{00000000-0005-0000-0000-00007D120000}"/>
    <cellStyle name="40% - Accent1 3 8 2" xfId="3700" xr:uid="{00000000-0005-0000-0000-00007E120000}"/>
    <cellStyle name="40% - Accent1 3 8 2 2" xfId="3701" xr:uid="{00000000-0005-0000-0000-00007F120000}"/>
    <cellStyle name="40% - Accent1 3 8 2 3" xfId="3702" xr:uid="{00000000-0005-0000-0000-000080120000}"/>
    <cellStyle name="40% - Accent1 3 8 2 4" xfId="14364" xr:uid="{00000000-0005-0000-0000-000081120000}"/>
    <cellStyle name="40% - Accent1 3 8 2 5" xfId="14365" xr:uid="{00000000-0005-0000-0000-000082120000}"/>
    <cellStyle name="40% - Accent1 3 8 3" xfId="3703" xr:uid="{00000000-0005-0000-0000-000083120000}"/>
    <cellStyle name="40% - Accent1 3 8 4" xfId="3704" xr:uid="{00000000-0005-0000-0000-000084120000}"/>
    <cellStyle name="40% - Accent1 3 8 5" xfId="14366" xr:uid="{00000000-0005-0000-0000-000085120000}"/>
    <cellStyle name="40% - Accent1 3 8 6" xfId="14367" xr:uid="{00000000-0005-0000-0000-000086120000}"/>
    <cellStyle name="40% - Accent1 3 8_Template A new" xfId="3705" xr:uid="{00000000-0005-0000-0000-000087120000}"/>
    <cellStyle name="40% - Accent1 3 9" xfId="3706" xr:uid="{00000000-0005-0000-0000-000088120000}"/>
    <cellStyle name="40% - Accent1 3 9 2" xfId="3707" xr:uid="{00000000-0005-0000-0000-000089120000}"/>
    <cellStyle name="40% - Accent1 3 9 3" xfId="3708" xr:uid="{00000000-0005-0000-0000-00008A120000}"/>
    <cellStyle name="40% - Accent1 3 9 4" xfId="14368" xr:uid="{00000000-0005-0000-0000-00008B120000}"/>
    <cellStyle name="40% - Accent1 3 9 5" xfId="14369" xr:uid="{00000000-0005-0000-0000-00008C120000}"/>
    <cellStyle name="40% - Accent1 3_ECO Targets" xfId="3709" xr:uid="{00000000-0005-0000-0000-00008D120000}"/>
    <cellStyle name="40% - Accent1 30" xfId="3710" xr:uid="{00000000-0005-0000-0000-00008E120000}"/>
    <cellStyle name="40% - Accent1 31" xfId="3711" xr:uid="{00000000-0005-0000-0000-00008F120000}"/>
    <cellStyle name="40% - Accent1 32" xfId="3712" xr:uid="{00000000-0005-0000-0000-000090120000}"/>
    <cellStyle name="40% - Accent1 33" xfId="3713" xr:uid="{00000000-0005-0000-0000-000091120000}"/>
    <cellStyle name="40% - Accent1 34" xfId="3714" xr:uid="{00000000-0005-0000-0000-000092120000}"/>
    <cellStyle name="40% - Accent1 35" xfId="3715" xr:uid="{00000000-0005-0000-0000-000093120000}"/>
    <cellStyle name="40% - Accent1 36" xfId="3716" xr:uid="{00000000-0005-0000-0000-000094120000}"/>
    <cellStyle name="40% - Accent1 37" xfId="3717" xr:uid="{00000000-0005-0000-0000-000095120000}"/>
    <cellStyle name="40% - Accent1 38" xfId="3718" xr:uid="{00000000-0005-0000-0000-000096120000}"/>
    <cellStyle name="40% - Accent1 39" xfId="3719" xr:uid="{00000000-0005-0000-0000-000097120000}"/>
    <cellStyle name="40% - Accent1 4" xfId="3720" xr:uid="{00000000-0005-0000-0000-000098120000}"/>
    <cellStyle name="40% - Accent1 4 10" xfId="3721" xr:uid="{00000000-0005-0000-0000-000099120000}"/>
    <cellStyle name="40% - Accent1 4 11" xfId="3722" xr:uid="{00000000-0005-0000-0000-00009A120000}"/>
    <cellStyle name="40% - Accent1 4 12" xfId="3723" xr:uid="{00000000-0005-0000-0000-00009B120000}"/>
    <cellStyle name="40% - Accent1 4 13" xfId="14370" xr:uid="{00000000-0005-0000-0000-00009C120000}"/>
    <cellStyle name="40% - Accent1 4 2" xfId="3724" xr:uid="{00000000-0005-0000-0000-00009D120000}"/>
    <cellStyle name="40% - Accent1 4 2 2" xfId="3725" xr:uid="{00000000-0005-0000-0000-00009E120000}"/>
    <cellStyle name="40% - Accent1 4 2 2 2" xfId="3726" xr:uid="{00000000-0005-0000-0000-00009F120000}"/>
    <cellStyle name="40% - Accent1 4 2 2 3" xfId="3727" xr:uid="{00000000-0005-0000-0000-0000A0120000}"/>
    <cellStyle name="40% - Accent1 4 2 2 4" xfId="14371" xr:uid="{00000000-0005-0000-0000-0000A1120000}"/>
    <cellStyle name="40% - Accent1 4 2 2 5" xfId="14372" xr:uid="{00000000-0005-0000-0000-0000A2120000}"/>
    <cellStyle name="40% - Accent1 4 2 3" xfId="3728" xr:uid="{00000000-0005-0000-0000-0000A3120000}"/>
    <cellStyle name="40% - Accent1 4 2 4" xfId="3729" xr:uid="{00000000-0005-0000-0000-0000A4120000}"/>
    <cellStyle name="40% - Accent1 4 2 5" xfId="14373" xr:uid="{00000000-0005-0000-0000-0000A5120000}"/>
    <cellStyle name="40% - Accent1 4 2 6" xfId="14374" xr:uid="{00000000-0005-0000-0000-0000A6120000}"/>
    <cellStyle name="40% - Accent1 4 2_Template A new" xfId="3730" xr:uid="{00000000-0005-0000-0000-0000A7120000}"/>
    <cellStyle name="40% - Accent1 4 3" xfId="3731" xr:uid="{00000000-0005-0000-0000-0000A8120000}"/>
    <cellStyle name="40% - Accent1 4 3 2" xfId="3732" xr:uid="{00000000-0005-0000-0000-0000A9120000}"/>
    <cellStyle name="40% - Accent1 4 3 2 2" xfId="3733" xr:uid="{00000000-0005-0000-0000-0000AA120000}"/>
    <cellStyle name="40% - Accent1 4 3 2 3" xfId="3734" xr:uid="{00000000-0005-0000-0000-0000AB120000}"/>
    <cellStyle name="40% - Accent1 4 3 2 4" xfId="14375" xr:uid="{00000000-0005-0000-0000-0000AC120000}"/>
    <cellStyle name="40% - Accent1 4 3 2 5" xfId="14376" xr:uid="{00000000-0005-0000-0000-0000AD120000}"/>
    <cellStyle name="40% - Accent1 4 3 3" xfId="3735" xr:uid="{00000000-0005-0000-0000-0000AE120000}"/>
    <cellStyle name="40% - Accent1 4 3 4" xfId="3736" xr:uid="{00000000-0005-0000-0000-0000AF120000}"/>
    <cellStyle name="40% - Accent1 4 3 5" xfId="14377" xr:uid="{00000000-0005-0000-0000-0000B0120000}"/>
    <cellStyle name="40% - Accent1 4 3 6" xfId="14378" xr:uid="{00000000-0005-0000-0000-0000B1120000}"/>
    <cellStyle name="40% - Accent1 4 4" xfId="3737" xr:uid="{00000000-0005-0000-0000-0000B2120000}"/>
    <cellStyle name="40% - Accent1 4 4 2" xfId="3738" xr:uid="{00000000-0005-0000-0000-0000B3120000}"/>
    <cellStyle name="40% - Accent1 4 4 2 2" xfId="3739" xr:uid="{00000000-0005-0000-0000-0000B4120000}"/>
    <cellStyle name="40% - Accent1 4 4 2 3" xfId="3740" xr:uid="{00000000-0005-0000-0000-0000B5120000}"/>
    <cellStyle name="40% - Accent1 4 4 2 4" xfId="14379" xr:uid="{00000000-0005-0000-0000-0000B6120000}"/>
    <cellStyle name="40% - Accent1 4 4 2 5" xfId="14380" xr:uid="{00000000-0005-0000-0000-0000B7120000}"/>
    <cellStyle name="40% - Accent1 4 4 3" xfId="3741" xr:uid="{00000000-0005-0000-0000-0000B8120000}"/>
    <cellStyle name="40% - Accent1 4 4 4" xfId="3742" xr:uid="{00000000-0005-0000-0000-0000B9120000}"/>
    <cellStyle name="40% - Accent1 4 4 5" xfId="14381" xr:uid="{00000000-0005-0000-0000-0000BA120000}"/>
    <cellStyle name="40% - Accent1 4 4 6" xfId="14382" xr:uid="{00000000-0005-0000-0000-0000BB120000}"/>
    <cellStyle name="40% - Accent1 4 5" xfId="3743" xr:uid="{00000000-0005-0000-0000-0000BC120000}"/>
    <cellStyle name="40% - Accent1 4 5 2" xfId="3744" xr:uid="{00000000-0005-0000-0000-0000BD120000}"/>
    <cellStyle name="40% - Accent1 4 5 2 2" xfId="3745" xr:uid="{00000000-0005-0000-0000-0000BE120000}"/>
    <cellStyle name="40% - Accent1 4 5 2 3" xfId="3746" xr:uid="{00000000-0005-0000-0000-0000BF120000}"/>
    <cellStyle name="40% - Accent1 4 5 2 4" xfId="14383" xr:uid="{00000000-0005-0000-0000-0000C0120000}"/>
    <cellStyle name="40% - Accent1 4 5 2 5" xfId="14384" xr:uid="{00000000-0005-0000-0000-0000C1120000}"/>
    <cellStyle name="40% - Accent1 4 5 3" xfId="3747" xr:uid="{00000000-0005-0000-0000-0000C2120000}"/>
    <cellStyle name="40% - Accent1 4 5 4" xfId="3748" xr:uid="{00000000-0005-0000-0000-0000C3120000}"/>
    <cellStyle name="40% - Accent1 4 5 5" xfId="14385" xr:uid="{00000000-0005-0000-0000-0000C4120000}"/>
    <cellStyle name="40% - Accent1 4 5 6" xfId="14386" xr:uid="{00000000-0005-0000-0000-0000C5120000}"/>
    <cellStyle name="40% - Accent1 4 6" xfId="3749" xr:uid="{00000000-0005-0000-0000-0000C6120000}"/>
    <cellStyle name="40% - Accent1 4 6 2" xfId="3750" xr:uid="{00000000-0005-0000-0000-0000C7120000}"/>
    <cellStyle name="40% - Accent1 4 6 2 2" xfId="3751" xr:uid="{00000000-0005-0000-0000-0000C8120000}"/>
    <cellStyle name="40% - Accent1 4 6 2 3" xfId="3752" xr:uid="{00000000-0005-0000-0000-0000C9120000}"/>
    <cellStyle name="40% - Accent1 4 6 2 4" xfId="14387" xr:uid="{00000000-0005-0000-0000-0000CA120000}"/>
    <cellStyle name="40% - Accent1 4 6 2 5" xfId="14388" xr:uid="{00000000-0005-0000-0000-0000CB120000}"/>
    <cellStyle name="40% - Accent1 4 6 3" xfId="3753" xr:uid="{00000000-0005-0000-0000-0000CC120000}"/>
    <cellStyle name="40% - Accent1 4 6 4" xfId="3754" xr:uid="{00000000-0005-0000-0000-0000CD120000}"/>
    <cellStyle name="40% - Accent1 4 6 5" xfId="14389" xr:uid="{00000000-0005-0000-0000-0000CE120000}"/>
    <cellStyle name="40% - Accent1 4 6 6" xfId="14390" xr:uid="{00000000-0005-0000-0000-0000CF120000}"/>
    <cellStyle name="40% - Accent1 4 7" xfId="3755" xr:uid="{00000000-0005-0000-0000-0000D0120000}"/>
    <cellStyle name="40% - Accent1 4 7 2" xfId="3756" xr:uid="{00000000-0005-0000-0000-0000D1120000}"/>
    <cellStyle name="40% - Accent1 4 7 2 2" xfId="3757" xr:uid="{00000000-0005-0000-0000-0000D2120000}"/>
    <cellStyle name="40% - Accent1 4 7 2 3" xfId="3758" xr:uid="{00000000-0005-0000-0000-0000D3120000}"/>
    <cellStyle name="40% - Accent1 4 7 2 4" xfId="14391" xr:uid="{00000000-0005-0000-0000-0000D4120000}"/>
    <cellStyle name="40% - Accent1 4 7 2 5" xfId="14392" xr:uid="{00000000-0005-0000-0000-0000D5120000}"/>
    <cellStyle name="40% - Accent1 4 7 3" xfId="3759" xr:uid="{00000000-0005-0000-0000-0000D6120000}"/>
    <cellStyle name="40% - Accent1 4 7 4" xfId="3760" xr:uid="{00000000-0005-0000-0000-0000D7120000}"/>
    <cellStyle name="40% - Accent1 4 7 5" xfId="14393" xr:uid="{00000000-0005-0000-0000-0000D8120000}"/>
    <cellStyle name="40% - Accent1 4 7 6" xfId="14394" xr:uid="{00000000-0005-0000-0000-0000D9120000}"/>
    <cellStyle name="40% - Accent1 4 8" xfId="3761" xr:uid="{00000000-0005-0000-0000-0000DA120000}"/>
    <cellStyle name="40% - Accent1 4 8 2" xfId="3762" xr:uid="{00000000-0005-0000-0000-0000DB120000}"/>
    <cellStyle name="40% - Accent1 4 8 2 2" xfId="3763" xr:uid="{00000000-0005-0000-0000-0000DC120000}"/>
    <cellStyle name="40% - Accent1 4 8 2 3" xfId="3764" xr:uid="{00000000-0005-0000-0000-0000DD120000}"/>
    <cellStyle name="40% - Accent1 4 8 2 4" xfId="14395" xr:uid="{00000000-0005-0000-0000-0000DE120000}"/>
    <cellStyle name="40% - Accent1 4 8 2 5" xfId="14396" xr:uid="{00000000-0005-0000-0000-0000DF120000}"/>
    <cellStyle name="40% - Accent1 4 8 3" xfId="3765" xr:uid="{00000000-0005-0000-0000-0000E0120000}"/>
    <cellStyle name="40% - Accent1 4 8 4" xfId="3766" xr:uid="{00000000-0005-0000-0000-0000E1120000}"/>
    <cellStyle name="40% - Accent1 4 8 5" xfId="14397" xr:uid="{00000000-0005-0000-0000-0000E2120000}"/>
    <cellStyle name="40% - Accent1 4 8 6" xfId="14398" xr:uid="{00000000-0005-0000-0000-0000E3120000}"/>
    <cellStyle name="40% - Accent1 4 9" xfId="3767" xr:uid="{00000000-0005-0000-0000-0000E4120000}"/>
    <cellStyle name="40% - Accent1 4 9 2" xfId="3768" xr:uid="{00000000-0005-0000-0000-0000E5120000}"/>
    <cellStyle name="40% - Accent1 4 9 3" xfId="3769" xr:uid="{00000000-0005-0000-0000-0000E6120000}"/>
    <cellStyle name="40% - Accent1 4 9 4" xfId="14399" xr:uid="{00000000-0005-0000-0000-0000E7120000}"/>
    <cellStyle name="40% - Accent1 4 9 5" xfId="14400" xr:uid="{00000000-0005-0000-0000-0000E8120000}"/>
    <cellStyle name="40% - Accent1 4_ECO Targets" xfId="3770" xr:uid="{00000000-0005-0000-0000-0000E9120000}"/>
    <cellStyle name="40% - Accent1 40" xfId="3771" xr:uid="{00000000-0005-0000-0000-0000EA120000}"/>
    <cellStyle name="40% - Accent1 41" xfId="3772" xr:uid="{00000000-0005-0000-0000-0000EB120000}"/>
    <cellStyle name="40% - Accent1 42" xfId="3773" xr:uid="{00000000-0005-0000-0000-0000EC120000}"/>
    <cellStyle name="40% - Accent1 43" xfId="3774" xr:uid="{00000000-0005-0000-0000-0000ED120000}"/>
    <cellStyle name="40% - Accent1 44" xfId="3775" xr:uid="{00000000-0005-0000-0000-0000EE120000}"/>
    <cellStyle name="40% - Accent1 45" xfId="3776" xr:uid="{00000000-0005-0000-0000-0000EF120000}"/>
    <cellStyle name="40% - Accent1 46" xfId="3777" xr:uid="{00000000-0005-0000-0000-0000F0120000}"/>
    <cellStyle name="40% - Accent1 47" xfId="3778" xr:uid="{00000000-0005-0000-0000-0000F1120000}"/>
    <cellStyle name="40% - Accent1 48" xfId="3779" xr:uid="{00000000-0005-0000-0000-0000F2120000}"/>
    <cellStyle name="40% - Accent1 49" xfId="3780" xr:uid="{00000000-0005-0000-0000-0000F3120000}"/>
    <cellStyle name="40% - Accent1 5" xfId="3781" xr:uid="{00000000-0005-0000-0000-0000F4120000}"/>
    <cellStyle name="40% - Accent1 5 2" xfId="3782" xr:uid="{00000000-0005-0000-0000-0000F5120000}"/>
    <cellStyle name="40% - Accent1 5 2 2" xfId="3783" xr:uid="{00000000-0005-0000-0000-0000F6120000}"/>
    <cellStyle name="40% - Accent1 5 2 3" xfId="3784" xr:uid="{00000000-0005-0000-0000-0000F7120000}"/>
    <cellStyle name="40% - Accent1 5 2 4" xfId="14401" xr:uid="{00000000-0005-0000-0000-0000F8120000}"/>
    <cellStyle name="40% - Accent1 5 2 5" xfId="14402" xr:uid="{00000000-0005-0000-0000-0000F9120000}"/>
    <cellStyle name="40% - Accent1 5 3" xfId="3785" xr:uid="{00000000-0005-0000-0000-0000FA120000}"/>
    <cellStyle name="40% - Accent1 5 4" xfId="3786" xr:uid="{00000000-0005-0000-0000-0000FB120000}"/>
    <cellStyle name="40% - Accent1 5 5" xfId="14403" xr:uid="{00000000-0005-0000-0000-0000FC120000}"/>
    <cellStyle name="40% - Accent1 5 6" xfId="14404" xr:uid="{00000000-0005-0000-0000-0000FD120000}"/>
    <cellStyle name="40% - Accent1 5_Template A new" xfId="3787" xr:uid="{00000000-0005-0000-0000-0000FE120000}"/>
    <cellStyle name="40% - Accent1 50" xfId="3788" xr:uid="{00000000-0005-0000-0000-0000FF120000}"/>
    <cellStyle name="40% - Accent1 51" xfId="3789" xr:uid="{00000000-0005-0000-0000-000000130000}"/>
    <cellStyle name="40% - Accent1 52" xfId="3790" xr:uid="{00000000-0005-0000-0000-000001130000}"/>
    <cellStyle name="40% - Accent1 53" xfId="3791" xr:uid="{00000000-0005-0000-0000-000002130000}"/>
    <cellStyle name="40% - Accent1 54" xfId="3792" xr:uid="{00000000-0005-0000-0000-000003130000}"/>
    <cellStyle name="40% - Accent1 55" xfId="3793" xr:uid="{00000000-0005-0000-0000-000004130000}"/>
    <cellStyle name="40% - Accent1 56" xfId="3794" xr:uid="{00000000-0005-0000-0000-000005130000}"/>
    <cellStyle name="40% - Accent1 57" xfId="3795" xr:uid="{00000000-0005-0000-0000-000006130000}"/>
    <cellStyle name="40% - Accent1 58" xfId="3796" xr:uid="{00000000-0005-0000-0000-000007130000}"/>
    <cellStyle name="40% - Accent1 59" xfId="3797" xr:uid="{00000000-0005-0000-0000-000008130000}"/>
    <cellStyle name="40% - Accent1 6" xfId="3798" xr:uid="{00000000-0005-0000-0000-000009130000}"/>
    <cellStyle name="40% - Accent1 6 2" xfId="3799" xr:uid="{00000000-0005-0000-0000-00000A130000}"/>
    <cellStyle name="40% - Accent1 6 2 2" xfId="3800" xr:uid="{00000000-0005-0000-0000-00000B130000}"/>
    <cellStyle name="40% - Accent1 6 2 3" xfId="3801" xr:uid="{00000000-0005-0000-0000-00000C130000}"/>
    <cellStyle name="40% - Accent1 6 2 4" xfId="14405" xr:uid="{00000000-0005-0000-0000-00000D130000}"/>
    <cellStyle name="40% - Accent1 6 2 5" xfId="14406" xr:uid="{00000000-0005-0000-0000-00000E130000}"/>
    <cellStyle name="40% - Accent1 6 3" xfId="3802" xr:uid="{00000000-0005-0000-0000-00000F130000}"/>
    <cellStyle name="40% - Accent1 6 4" xfId="3803" xr:uid="{00000000-0005-0000-0000-000010130000}"/>
    <cellStyle name="40% - Accent1 6 5" xfId="14407" xr:uid="{00000000-0005-0000-0000-000011130000}"/>
    <cellStyle name="40% - Accent1 6 6" xfId="14408" xr:uid="{00000000-0005-0000-0000-000012130000}"/>
    <cellStyle name="40% - Accent1 6_Template A new" xfId="3804" xr:uid="{00000000-0005-0000-0000-000013130000}"/>
    <cellStyle name="40% - Accent1 60" xfId="3805" xr:uid="{00000000-0005-0000-0000-000014130000}"/>
    <cellStyle name="40% - Accent1 61" xfId="3806" xr:uid="{00000000-0005-0000-0000-000015130000}"/>
    <cellStyle name="40% - Accent1 62" xfId="3807" xr:uid="{00000000-0005-0000-0000-000016130000}"/>
    <cellStyle name="40% - Accent1 63" xfId="3808" xr:uid="{00000000-0005-0000-0000-000017130000}"/>
    <cellStyle name="40% - Accent1 64" xfId="3809" xr:uid="{00000000-0005-0000-0000-000018130000}"/>
    <cellStyle name="40% - Accent1 65" xfId="3810" xr:uid="{00000000-0005-0000-0000-000019130000}"/>
    <cellStyle name="40% - Accent1 7" xfId="3811" xr:uid="{00000000-0005-0000-0000-00001A130000}"/>
    <cellStyle name="40% - Accent1 7 2" xfId="3812" xr:uid="{00000000-0005-0000-0000-00001B130000}"/>
    <cellStyle name="40% - Accent1 7 2 2" xfId="3813" xr:uid="{00000000-0005-0000-0000-00001C130000}"/>
    <cellStyle name="40% - Accent1 7 2 3" xfId="3814" xr:uid="{00000000-0005-0000-0000-00001D130000}"/>
    <cellStyle name="40% - Accent1 7 2 4" xfId="14409" xr:uid="{00000000-0005-0000-0000-00001E130000}"/>
    <cellStyle name="40% - Accent1 7 2 5" xfId="14410" xr:uid="{00000000-0005-0000-0000-00001F130000}"/>
    <cellStyle name="40% - Accent1 7 3" xfId="3815" xr:uid="{00000000-0005-0000-0000-000020130000}"/>
    <cellStyle name="40% - Accent1 7 4" xfId="3816" xr:uid="{00000000-0005-0000-0000-000021130000}"/>
    <cellStyle name="40% - Accent1 7 5" xfId="14411" xr:uid="{00000000-0005-0000-0000-000022130000}"/>
    <cellStyle name="40% - Accent1 7 6" xfId="14412" xr:uid="{00000000-0005-0000-0000-000023130000}"/>
    <cellStyle name="40% - Accent1 7_Template A new" xfId="3817" xr:uid="{00000000-0005-0000-0000-000024130000}"/>
    <cellStyle name="40% - Accent1 8" xfId="3818" xr:uid="{00000000-0005-0000-0000-000025130000}"/>
    <cellStyle name="40% - Accent1 8 2" xfId="3819" xr:uid="{00000000-0005-0000-0000-000026130000}"/>
    <cellStyle name="40% - Accent1 8 2 2" xfId="3820" xr:uid="{00000000-0005-0000-0000-000027130000}"/>
    <cellStyle name="40% - Accent1 8 2 3" xfId="3821" xr:uid="{00000000-0005-0000-0000-000028130000}"/>
    <cellStyle name="40% - Accent1 8 2 4" xfId="14413" xr:uid="{00000000-0005-0000-0000-000029130000}"/>
    <cellStyle name="40% - Accent1 8 2 5" xfId="14414" xr:uid="{00000000-0005-0000-0000-00002A130000}"/>
    <cellStyle name="40% - Accent1 8 3" xfId="3822" xr:uid="{00000000-0005-0000-0000-00002B130000}"/>
    <cellStyle name="40% - Accent1 8 4" xfId="3823" xr:uid="{00000000-0005-0000-0000-00002C130000}"/>
    <cellStyle name="40% - Accent1 8 5" xfId="14415" xr:uid="{00000000-0005-0000-0000-00002D130000}"/>
    <cellStyle name="40% - Accent1 8 6" xfId="14416" xr:uid="{00000000-0005-0000-0000-00002E130000}"/>
    <cellStyle name="40% - Accent1 8_Template A new" xfId="3824" xr:uid="{00000000-0005-0000-0000-00002F130000}"/>
    <cellStyle name="40% - Accent1 9" xfId="3825" xr:uid="{00000000-0005-0000-0000-000030130000}"/>
    <cellStyle name="40% - Accent1 9 2" xfId="3826" xr:uid="{00000000-0005-0000-0000-000031130000}"/>
    <cellStyle name="40% - Accent1 9 2 2" xfId="3827" xr:uid="{00000000-0005-0000-0000-000032130000}"/>
    <cellStyle name="40% - Accent1 9 2 3" xfId="3828" xr:uid="{00000000-0005-0000-0000-000033130000}"/>
    <cellStyle name="40% - Accent1 9 2 4" xfId="14417" xr:uid="{00000000-0005-0000-0000-000034130000}"/>
    <cellStyle name="40% - Accent1 9 2 5" xfId="14418" xr:uid="{00000000-0005-0000-0000-000035130000}"/>
    <cellStyle name="40% - Accent1 9 3" xfId="3829" xr:uid="{00000000-0005-0000-0000-000036130000}"/>
    <cellStyle name="40% - Accent1 9 4" xfId="3830" xr:uid="{00000000-0005-0000-0000-000037130000}"/>
    <cellStyle name="40% - Accent1 9 5" xfId="14419" xr:uid="{00000000-0005-0000-0000-000038130000}"/>
    <cellStyle name="40% - Accent1 9 6" xfId="14420" xr:uid="{00000000-0005-0000-0000-000039130000}"/>
    <cellStyle name="40% - Accent1 9_Template A new" xfId="3831" xr:uid="{00000000-0005-0000-0000-00003A130000}"/>
    <cellStyle name="40% - Accent2 10" xfId="3832" xr:uid="{00000000-0005-0000-0000-00003B130000}"/>
    <cellStyle name="40% - Accent2 10 2" xfId="3833" xr:uid="{00000000-0005-0000-0000-00003C130000}"/>
    <cellStyle name="40% - Accent2 10 2 2" xfId="3834" xr:uid="{00000000-0005-0000-0000-00003D130000}"/>
    <cellStyle name="40% - Accent2 10 2 3" xfId="3835" xr:uid="{00000000-0005-0000-0000-00003E130000}"/>
    <cellStyle name="40% - Accent2 10 2 4" xfId="14421" xr:uid="{00000000-0005-0000-0000-00003F130000}"/>
    <cellStyle name="40% - Accent2 10 2 5" xfId="14422" xr:uid="{00000000-0005-0000-0000-000040130000}"/>
    <cellStyle name="40% - Accent2 10 3" xfId="3836" xr:uid="{00000000-0005-0000-0000-000041130000}"/>
    <cellStyle name="40% - Accent2 10 4" xfId="3837" xr:uid="{00000000-0005-0000-0000-000042130000}"/>
    <cellStyle name="40% - Accent2 10 5" xfId="14423" xr:uid="{00000000-0005-0000-0000-000043130000}"/>
    <cellStyle name="40% - Accent2 10 6" xfId="14424" xr:uid="{00000000-0005-0000-0000-000044130000}"/>
    <cellStyle name="40% - Accent2 10_Template A new" xfId="3838" xr:uid="{00000000-0005-0000-0000-000045130000}"/>
    <cellStyle name="40% - Accent2 11" xfId="3839" xr:uid="{00000000-0005-0000-0000-000046130000}"/>
    <cellStyle name="40% - Accent2 11 2" xfId="3840" xr:uid="{00000000-0005-0000-0000-000047130000}"/>
    <cellStyle name="40% - Accent2 11 2 2" xfId="3841" xr:uid="{00000000-0005-0000-0000-000048130000}"/>
    <cellStyle name="40% - Accent2 11 2 3" xfId="3842" xr:uid="{00000000-0005-0000-0000-000049130000}"/>
    <cellStyle name="40% - Accent2 11 2 4" xfId="14425" xr:uid="{00000000-0005-0000-0000-00004A130000}"/>
    <cellStyle name="40% - Accent2 11 2 5" xfId="14426" xr:uid="{00000000-0005-0000-0000-00004B130000}"/>
    <cellStyle name="40% - Accent2 11 3" xfId="3843" xr:uid="{00000000-0005-0000-0000-00004C130000}"/>
    <cellStyle name="40% - Accent2 11 4" xfId="3844" xr:uid="{00000000-0005-0000-0000-00004D130000}"/>
    <cellStyle name="40% - Accent2 11 5" xfId="14427" xr:uid="{00000000-0005-0000-0000-00004E130000}"/>
    <cellStyle name="40% - Accent2 11 6" xfId="14428" xr:uid="{00000000-0005-0000-0000-00004F130000}"/>
    <cellStyle name="40% - Accent2 11_Template A new" xfId="3845" xr:uid="{00000000-0005-0000-0000-000050130000}"/>
    <cellStyle name="40% - Accent2 12" xfId="3846" xr:uid="{00000000-0005-0000-0000-000051130000}"/>
    <cellStyle name="40% - Accent2 12 2" xfId="3847" xr:uid="{00000000-0005-0000-0000-000052130000}"/>
    <cellStyle name="40% - Accent2 12 2 2" xfId="3848" xr:uid="{00000000-0005-0000-0000-000053130000}"/>
    <cellStyle name="40% - Accent2 12 2 3" xfId="3849" xr:uid="{00000000-0005-0000-0000-000054130000}"/>
    <cellStyle name="40% - Accent2 12 2 4" xfId="14429" xr:uid="{00000000-0005-0000-0000-000055130000}"/>
    <cellStyle name="40% - Accent2 12 2 5" xfId="14430" xr:uid="{00000000-0005-0000-0000-000056130000}"/>
    <cellStyle name="40% - Accent2 12 3" xfId="3850" xr:uid="{00000000-0005-0000-0000-000057130000}"/>
    <cellStyle name="40% - Accent2 12 4" xfId="3851" xr:uid="{00000000-0005-0000-0000-000058130000}"/>
    <cellStyle name="40% - Accent2 12 5" xfId="14431" xr:uid="{00000000-0005-0000-0000-000059130000}"/>
    <cellStyle name="40% - Accent2 12 6" xfId="14432" xr:uid="{00000000-0005-0000-0000-00005A130000}"/>
    <cellStyle name="40% - Accent2 12_Template A new" xfId="3852" xr:uid="{00000000-0005-0000-0000-00005B130000}"/>
    <cellStyle name="40% - Accent2 13" xfId="3853" xr:uid="{00000000-0005-0000-0000-00005C130000}"/>
    <cellStyle name="40% - Accent2 13 2" xfId="3854" xr:uid="{00000000-0005-0000-0000-00005D130000}"/>
    <cellStyle name="40% - Accent2 13 2 2" xfId="3855" xr:uid="{00000000-0005-0000-0000-00005E130000}"/>
    <cellStyle name="40% - Accent2 13 2 3" xfId="3856" xr:uid="{00000000-0005-0000-0000-00005F130000}"/>
    <cellStyle name="40% - Accent2 13 2 4" xfId="14433" xr:uid="{00000000-0005-0000-0000-000060130000}"/>
    <cellStyle name="40% - Accent2 13 2 5" xfId="14434" xr:uid="{00000000-0005-0000-0000-000061130000}"/>
    <cellStyle name="40% - Accent2 13 3" xfId="3857" xr:uid="{00000000-0005-0000-0000-000062130000}"/>
    <cellStyle name="40% - Accent2 13 4" xfId="3858" xr:uid="{00000000-0005-0000-0000-000063130000}"/>
    <cellStyle name="40% - Accent2 13 5" xfId="14435" xr:uid="{00000000-0005-0000-0000-000064130000}"/>
    <cellStyle name="40% - Accent2 13 6" xfId="14436" xr:uid="{00000000-0005-0000-0000-000065130000}"/>
    <cellStyle name="40% - Accent2 13_Template A new" xfId="3859" xr:uid="{00000000-0005-0000-0000-000066130000}"/>
    <cellStyle name="40% - Accent2 14" xfId="3860" xr:uid="{00000000-0005-0000-0000-000067130000}"/>
    <cellStyle name="40% - Accent2 14 2" xfId="3861" xr:uid="{00000000-0005-0000-0000-000068130000}"/>
    <cellStyle name="40% - Accent2 14 2 2" xfId="3862" xr:uid="{00000000-0005-0000-0000-000069130000}"/>
    <cellStyle name="40% - Accent2 14 2 3" xfId="3863" xr:uid="{00000000-0005-0000-0000-00006A130000}"/>
    <cellStyle name="40% - Accent2 14 2 4" xfId="14437" xr:uid="{00000000-0005-0000-0000-00006B130000}"/>
    <cellStyle name="40% - Accent2 14 2 5" xfId="14438" xr:uid="{00000000-0005-0000-0000-00006C130000}"/>
    <cellStyle name="40% - Accent2 14 3" xfId="3864" xr:uid="{00000000-0005-0000-0000-00006D130000}"/>
    <cellStyle name="40% - Accent2 14 4" xfId="3865" xr:uid="{00000000-0005-0000-0000-00006E130000}"/>
    <cellStyle name="40% - Accent2 14 5" xfId="14439" xr:uid="{00000000-0005-0000-0000-00006F130000}"/>
    <cellStyle name="40% - Accent2 14 6" xfId="14440" xr:uid="{00000000-0005-0000-0000-000070130000}"/>
    <cellStyle name="40% - Accent2 14_Template A new" xfId="3866" xr:uid="{00000000-0005-0000-0000-000071130000}"/>
    <cellStyle name="40% - Accent2 15" xfId="3867" xr:uid="{00000000-0005-0000-0000-000072130000}"/>
    <cellStyle name="40% - Accent2 15 2" xfId="3868" xr:uid="{00000000-0005-0000-0000-000073130000}"/>
    <cellStyle name="40% - Accent2 15 2 2" xfId="3869" xr:uid="{00000000-0005-0000-0000-000074130000}"/>
    <cellStyle name="40% - Accent2 15 2 3" xfId="3870" xr:uid="{00000000-0005-0000-0000-000075130000}"/>
    <cellStyle name="40% - Accent2 15 2 4" xfId="14441" xr:uid="{00000000-0005-0000-0000-000076130000}"/>
    <cellStyle name="40% - Accent2 15 2 5" xfId="14442" xr:uid="{00000000-0005-0000-0000-000077130000}"/>
    <cellStyle name="40% - Accent2 15 3" xfId="3871" xr:uid="{00000000-0005-0000-0000-000078130000}"/>
    <cellStyle name="40% - Accent2 15 4" xfId="3872" xr:uid="{00000000-0005-0000-0000-000079130000}"/>
    <cellStyle name="40% - Accent2 15 5" xfId="14443" xr:uid="{00000000-0005-0000-0000-00007A130000}"/>
    <cellStyle name="40% - Accent2 15 6" xfId="14444" xr:uid="{00000000-0005-0000-0000-00007B130000}"/>
    <cellStyle name="40% - Accent2 15_Template A new" xfId="3873" xr:uid="{00000000-0005-0000-0000-00007C130000}"/>
    <cellStyle name="40% - Accent2 16" xfId="3874" xr:uid="{00000000-0005-0000-0000-00007D130000}"/>
    <cellStyle name="40% - Accent2 16 2" xfId="3875" xr:uid="{00000000-0005-0000-0000-00007E130000}"/>
    <cellStyle name="40% - Accent2 16 2 2" xfId="3876" xr:uid="{00000000-0005-0000-0000-00007F130000}"/>
    <cellStyle name="40% - Accent2 16 2 3" xfId="3877" xr:uid="{00000000-0005-0000-0000-000080130000}"/>
    <cellStyle name="40% - Accent2 16 2 4" xfId="14445" xr:uid="{00000000-0005-0000-0000-000081130000}"/>
    <cellStyle name="40% - Accent2 16 2 5" xfId="14446" xr:uid="{00000000-0005-0000-0000-000082130000}"/>
    <cellStyle name="40% - Accent2 16 3" xfId="3878" xr:uid="{00000000-0005-0000-0000-000083130000}"/>
    <cellStyle name="40% - Accent2 16 4" xfId="3879" xr:uid="{00000000-0005-0000-0000-000084130000}"/>
    <cellStyle name="40% - Accent2 16 5" xfId="14447" xr:uid="{00000000-0005-0000-0000-000085130000}"/>
    <cellStyle name="40% - Accent2 16 6" xfId="14448" xr:uid="{00000000-0005-0000-0000-000086130000}"/>
    <cellStyle name="40% - Accent2 16_Template A new" xfId="3880" xr:uid="{00000000-0005-0000-0000-000087130000}"/>
    <cellStyle name="40% - Accent2 17" xfId="3881" xr:uid="{00000000-0005-0000-0000-000088130000}"/>
    <cellStyle name="40% - Accent2 17 2" xfId="3882" xr:uid="{00000000-0005-0000-0000-000089130000}"/>
    <cellStyle name="40% - Accent2 17 3" xfId="3883" xr:uid="{00000000-0005-0000-0000-00008A130000}"/>
    <cellStyle name="40% - Accent2 17 4" xfId="14449" xr:uid="{00000000-0005-0000-0000-00008B130000}"/>
    <cellStyle name="40% - Accent2 17 5" xfId="14450" xr:uid="{00000000-0005-0000-0000-00008C130000}"/>
    <cellStyle name="40% - Accent2 18" xfId="3884" xr:uid="{00000000-0005-0000-0000-00008D130000}"/>
    <cellStyle name="40% - Accent2 18 2" xfId="14451" xr:uid="{00000000-0005-0000-0000-00008E130000}"/>
    <cellStyle name="40% - Accent2 19" xfId="3885" xr:uid="{00000000-0005-0000-0000-00008F130000}"/>
    <cellStyle name="40% - Accent2 2" xfId="3886" xr:uid="{00000000-0005-0000-0000-000090130000}"/>
    <cellStyle name="40% - Accent2 2 10" xfId="3887" xr:uid="{00000000-0005-0000-0000-000091130000}"/>
    <cellStyle name="40% - Accent2 2 10 2" xfId="3888" xr:uid="{00000000-0005-0000-0000-000092130000}"/>
    <cellStyle name="40% - Accent2 2 10 2 2" xfId="3889" xr:uid="{00000000-0005-0000-0000-000093130000}"/>
    <cellStyle name="40% - Accent2 2 10 2 3" xfId="3890" xr:uid="{00000000-0005-0000-0000-000094130000}"/>
    <cellStyle name="40% - Accent2 2 10 2 4" xfId="14452" xr:uid="{00000000-0005-0000-0000-000095130000}"/>
    <cellStyle name="40% - Accent2 2 10 2 5" xfId="14453" xr:uid="{00000000-0005-0000-0000-000096130000}"/>
    <cellStyle name="40% - Accent2 2 10 3" xfId="3891" xr:uid="{00000000-0005-0000-0000-000097130000}"/>
    <cellStyle name="40% - Accent2 2 10 4" xfId="3892" xr:uid="{00000000-0005-0000-0000-000098130000}"/>
    <cellStyle name="40% - Accent2 2 10 5" xfId="14454" xr:uid="{00000000-0005-0000-0000-000099130000}"/>
    <cellStyle name="40% - Accent2 2 10 6" xfId="14455" xr:uid="{00000000-0005-0000-0000-00009A130000}"/>
    <cellStyle name="40% - Accent2 2 11" xfId="3893" xr:uid="{00000000-0005-0000-0000-00009B130000}"/>
    <cellStyle name="40% - Accent2 2 11 2" xfId="3894" xr:uid="{00000000-0005-0000-0000-00009C130000}"/>
    <cellStyle name="40% - Accent2 2 11 2 2" xfId="3895" xr:uid="{00000000-0005-0000-0000-00009D130000}"/>
    <cellStyle name="40% - Accent2 2 11 2 3" xfId="3896" xr:uid="{00000000-0005-0000-0000-00009E130000}"/>
    <cellStyle name="40% - Accent2 2 11 2 4" xfId="14456" xr:uid="{00000000-0005-0000-0000-00009F130000}"/>
    <cellStyle name="40% - Accent2 2 11 2 5" xfId="14457" xr:uid="{00000000-0005-0000-0000-0000A0130000}"/>
    <cellStyle name="40% - Accent2 2 11 3" xfId="3897" xr:uid="{00000000-0005-0000-0000-0000A1130000}"/>
    <cellStyle name="40% - Accent2 2 11 4" xfId="3898" xr:uid="{00000000-0005-0000-0000-0000A2130000}"/>
    <cellStyle name="40% - Accent2 2 11 5" xfId="14458" xr:uid="{00000000-0005-0000-0000-0000A3130000}"/>
    <cellStyle name="40% - Accent2 2 11 6" xfId="14459" xr:uid="{00000000-0005-0000-0000-0000A4130000}"/>
    <cellStyle name="40% - Accent2 2 12" xfId="3899" xr:uid="{00000000-0005-0000-0000-0000A5130000}"/>
    <cellStyle name="40% - Accent2 2 12 2" xfId="3900" xr:uid="{00000000-0005-0000-0000-0000A6130000}"/>
    <cellStyle name="40% - Accent2 2 12 2 2" xfId="3901" xr:uid="{00000000-0005-0000-0000-0000A7130000}"/>
    <cellStyle name="40% - Accent2 2 12 2 3" xfId="3902" xr:uid="{00000000-0005-0000-0000-0000A8130000}"/>
    <cellStyle name="40% - Accent2 2 12 2 4" xfId="14460" xr:uid="{00000000-0005-0000-0000-0000A9130000}"/>
    <cellStyle name="40% - Accent2 2 12 2 5" xfId="14461" xr:uid="{00000000-0005-0000-0000-0000AA130000}"/>
    <cellStyle name="40% - Accent2 2 12 3" xfId="3903" xr:uid="{00000000-0005-0000-0000-0000AB130000}"/>
    <cellStyle name="40% - Accent2 2 12 4" xfId="3904" xr:uid="{00000000-0005-0000-0000-0000AC130000}"/>
    <cellStyle name="40% - Accent2 2 12 5" xfId="14462" xr:uid="{00000000-0005-0000-0000-0000AD130000}"/>
    <cellStyle name="40% - Accent2 2 12 6" xfId="14463" xr:uid="{00000000-0005-0000-0000-0000AE130000}"/>
    <cellStyle name="40% - Accent2 2 13" xfId="3905" xr:uid="{00000000-0005-0000-0000-0000AF130000}"/>
    <cellStyle name="40% - Accent2 2 13 2" xfId="3906" xr:uid="{00000000-0005-0000-0000-0000B0130000}"/>
    <cellStyle name="40% - Accent2 2 13 2 2" xfId="3907" xr:uid="{00000000-0005-0000-0000-0000B1130000}"/>
    <cellStyle name="40% - Accent2 2 13 2 3" xfId="3908" xr:uid="{00000000-0005-0000-0000-0000B2130000}"/>
    <cellStyle name="40% - Accent2 2 13 2 4" xfId="14464" xr:uid="{00000000-0005-0000-0000-0000B3130000}"/>
    <cellStyle name="40% - Accent2 2 13 2 5" xfId="14465" xr:uid="{00000000-0005-0000-0000-0000B4130000}"/>
    <cellStyle name="40% - Accent2 2 13 3" xfId="3909" xr:uid="{00000000-0005-0000-0000-0000B5130000}"/>
    <cellStyle name="40% - Accent2 2 13 4" xfId="3910" xr:uid="{00000000-0005-0000-0000-0000B6130000}"/>
    <cellStyle name="40% - Accent2 2 13 5" xfId="14466" xr:uid="{00000000-0005-0000-0000-0000B7130000}"/>
    <cellStyle name="40% - Accent2 2 13 6" xfId="14467" xr:uid="{00000000-0005-0000-0000-0000B8130000}"/>
    <cellStyle name="40% - Accent2 2 14" xfId="3911" xr:uid="{00000000-0005-0000-0000-0000B9130000}"/>
    <cellStyle name="40% - Accent2 2 14 2" xfId="3912" xr:uid="{00000000-0005-0000-0000-0000BA130000}"/>
    <cellStyle name="40% - Accent2 2 14 2 2" xfId="3913" xr:uid="{00000000-0005-0000-0000-0000BB130000}"/>
    <cellStyle name="40% - Accent2 2 14 2 3" xfId="3914" xr:uid="{00000000-0005-0000-0000-0000BC130000}"/>
    <cellStyle name="40% - Accent2 2 14 2 4" xfId="14468" xr:uid="{00000000-0005-0000-0000-0000BD130000}"/>
    <cellStyle name="40% - Accent2 2 14 2 5" xfId="14469" xr:uid="{00000000-0005-0000-0000-0000BE130000}"/>
    <cellStyle name="40% - Accent2 2 14 3" xfId="3915" xr:uid="{00000000-0005-0000-0000-0000BF130000}"/>
    <cellStyle name="40% - Accent2 2 14 4" xfId="3916" xr:uid="{00000000-0005-0000-0000-0000C0130000}"/>
    <cellStyle name="40% - Accent2 2 14 5" xfId="14470" xr:uid="{00000000-0005-0000-0000-0000C1130000}"/>
    <cellStyle name="40% - Accent2 2 14 6" xfId="14471" xr:uid="{00000000-0005-0000-0000-0000C2130000}"/>
    <cellStyle name="40% - Accent2 2 15" xfId="3917" xr:uid="{00000000-0005-0000-0000-0000C3130000}"/>
    <cellStyle name="40% - Accent2 2 15 2" xfId="3918" xr:uid="{00000000-0005-0000-0000-0000C4130000}"/>
    <cellStyle name="40% - Accent2 2 15 3" xfId="3919" xr:uid="{00000000-0005-0000-0000-0000C5130000}"/>
    <cellStyle name="40% - Accent2 2 15 4" xfId="14472" xr:uid="{00000000-0005-0000-0000-0000C6130000}"/>
    <cellStyle name="40% - Accent2 2 15 5" xfId="14473" xr:uid="{00000000-0005-0000-0000-0000C7130000}"/>
    <cellStyle name="40% - Accent2 2 16" xfId="3920" xr:uid="{00000000-0005-0000-0000-0000C8130000}"/>
    <cellStyle name="40% - Accent2 2 17" xfId="3921" xr:uid="{00000000-0005-0000-0000-0000C9130000}"/>
    <cellStyle name="40% - Accent2 2 18" xfId="3922" xr:uid="{00000000-0005-0000-0000-0000CA130000}"/>
    <cellStyle name="40% - Accent2 2 19" xfId="14474" xr:uid="{00000000-0005-0000-0000-0000CB130000}"/>
    <cellStyle name="40% - Accent2 2 2" xfId="3923" xr:uid="{00000000-0005-0000-0000-0000CC130000}"/>
    <cellStyle name="40% - Accent2 2 2 2" xfId="3924" xr:uid="{00000000-0005-0000-0000-0000CD130000}"/>
    <cellStyle name="40% - Accent2 2 2 2 2" xfId="3925" xr:uid="{00000000-0005-0000-0000-0000CE130000}"/>
    <cellStyle name="40% - Accent2 2 2 2 3" xfId="3926" xr:uid="{00000000-0005-0000-0000-0000CF130000}"/>
    <cellStyle name="40% - Accent2 2 2 2 4" xfId="14475" xr:uid="{00000000-0005-0000-0000-0000D0130000}"/>
    <cellStyle name="40% - Accent2 2 2 2 5" xfId="14476" xr:uid="{00000000-0005-0000-0000-0000D1130000}"/>
    <cellStyle name="40% - Accent2 2 2 3" xfId="3927" xr:uid="{00000000-0005-0000-0000-0000D2130000}"/>
    <cellStyle name="40% - Accent2 2 2 4" xfId="3928" xr:uid="{00000000-0005-0000-0000-0000D3130000}"/>
    <cellStyle name="40% - Accent2 2 2 5" xfId="3929" xr:uid="{00000000-0005-0000-0000-0000D4130000}"/>
    <cellStyle name="40% - Accent2 2 2 6" xfId="14477" xr:uid="{00000000-0005-0000-0000-0000D5130000}"/>
    <cellStyle name="40% - Accent2 2 2_Template A new" xfId="3930" xr:uid="{00000000-0005-0000-0000-0000D6130000}"/>
    <cellStyle name="40% - Accent2 2 3" xfId="3931" xr:uid="{00000000-0005-0000-0000-0000D7130000}"/>
    <cellStyle name="40% - Accent2 2 3 2" xfId="3932" xr:uid="{00000000-0005-0000-0000-0000D8130000}"/>
    <cellStyle name="40% - Accent2 2 3 2 2" xfId="3933" xr:uid="{00000000-0005-0000-0000-0000D9130000}"/>
    <cellStyle name="40% - Accent2 2 3 2 3" xfId="3934" xr:uid="{00000000-0005-0000-0000-0000DA130000}"/>
    <cellStyle name="40% - Accent2 2 3 2 4" xfId="14478" xr:uid="{00000000-0005-0000-0000-0000DB130000}"/>
    <cellStyle name="40% - Accent2 2 3 2 5" xfId="14479" xr:uid="{00000000-0005-0000-0000-0000DC130000}"/>
    <cellStyle name="40% - Accent2 2 3 3" xfId="3935" xr:uid="{00000000-0005-0000-0000-0000DD130000}"/>
    <cellStyle name="40% - Accent2 2 3 4" xfId="3936" xr:uid="{00000000-0005-0000-0000-0000DE130000}"/>
    <cellStyle name="40% - Accent2 2 3 5" xfId="3937" xr:uid="{00000000-0005-0000-0000-0000DF130000}"/>
    <cellStyle name="40% - Accent2 2 3 6" xfId="14480" xr:uid="{00000000-0005-0000-0000-0000E0130000}"/>
    <cellStyle name="40% - Accent2 2 4" xfId="3938" xr:uid="{00000000-0005-0000-0000-0000E1130000}"/>
    <cellStyle name="40% - Accent2 2 4 2" xfId="3939" xr:uid="{00000000-0005-0000-0000-0000E2130000}"/>
    <cellStyle name="40% - Accent2 2 4 2 2" xfId="3940" xr:uid="{00000000-0005-0000-0000-0000E3130000}"/>
    <cellStyle name="40% - Accent2 2 4 2 3" xfId="3941" xr:uid="{00000000-0005-0000-0000-0000E4130000}"/>
    <cellStyle name="40% - Accent2 2 4 2 4" xfId="14481" xr:uid="{00000000-0005-0000-0000-0000E5130000}"/>
    <cellStyle name="40% - Accent2 2 4 2 5" xfId="14482" xr:uid="{00000000-0005-0000-0000-0000E6130000}"/>
    <cellStyle name="40% - Accent2 2 4 3" xfId="3942" xr:uid="{00000000-0005-0000-0000-0000E7130000}"/>
    <cellStyle name="40% - Accent2 2 4 4" xfId="3943" xr:uid="{00000000-0005-0000-0000-0000E8130000}"/>
    <cellStyle name="40% - Accent2 2 4 5" xfId="3944" xr:uid="{00000000-0005-0000-0000-0000E9130000}"/>
    <cellStyle name="40% - Accent2 2 4 6" xfId="14483" xr:uid="{00000000-0005-0000-0000-0000EA130000}"/>
    <cellStyle name="40% - Accent2 2 5" xfId="3945" xr:uid="{00000000-0005-0000-0000-0000EB130000}"/>
    <cellStyle name="40% - Accent2 2 5 2" xfId="3946" xr:uid="{00000000-0005-0000-0000-0000EC130000}"/>
    <cellStyle name="40% - Accent2 2 5 2 2" xfId="3947" xr:uid="{00000000-0005-0000-0000-0000ED130000}"/>
    <cellStyle name="40% - Accent2 2 5 2 3" xfId="3948" xr:uid="{00000000-0005-0000-0000-0000EE130000}"/>
    <cellStyle name="40% - Accent2 2 5 2 4" xfId="14484" xr:uid="{00000000-0005-0000-0000-0000EF130000}"/>
    <cellStyle name="40% - Accent2 2 5 2 5" xfId="14485" xr:uid="{00000000-0005-0000-0000-0000F0130000}"/>
    <cellStyle name="40% - Accent2 2 5 3" xfId="3949" xr:uid="{00000000-0005-0000-0000-0000F1130000}"/>
    <cellStyle name="40% - Accent2 2 5 4" xfId="3950" xr:uid="{00000000-0005-0000-0000-0000F2130000}"/>
    <cellStyle name="40% - Accent2 2 5 5" xfId="3951" xr:uid="{00000000-0005-0000-0000-0000F3130000}"/>
    <cellStyle name="40% - Accent2 2 5 6" xfId="14486" xr:uid="{00000000-0005-0000-0000-0000F4130000}"/>
    <cellStyle name="40% - Accent2 2 6" xfId="3952" xr:uid="{00000000-0005-0000-0000-0000F5130000}"/>
    <cellStyle name="40% - Accent2 2 6 2" xfId="3953" xr:uid="{00000000-0005-0000-0000-0000F6130000}"/>
    <cellStyle name="40% - Accent2 2 6 2 2" xfId="3954" xr:uid="{00000000-0005-0000-0000-0000F7130000}"/>
    <cellStyle name="40% - Accent2 2 6 2 3" xfId="3955" xr:uid="{00000000-0005-0000-0000-0000F8130000}"/>
    <cellStyle name="40% - Accent2 2 6 2 4" xfId="14487" xr:uid="{00000000-0005-0000-0000-0000F9130000}"/>
    <cellStyle name="40% - Accent2 2 6 2 5" xfId="14488" xr:uid="{00000000-0005-0000-0000-0000FA130000}"/>
    <cellStyle name="40% - Accent2 2 6 3" xfId="3956" xr:uid="{00000000-0005-0000-0000-0000FB130000}"/>
    <cellStyle name="40% - Accent2 2 6 4" xfId="3957" xr:uid="{00000000-0005-0000-0000-0000FC130000}"/>
    <cellStyle name="40% - Accent2 2 6 5" xfId="14489" xr:uid="{00000000-0005-0000-0000-0000FD130000}"/>
    <cellStyle name="40% - Accent2 2 6 6" xfId="14490" xr:uid="{00000000-0005-0000-0000-0000FE130000}"/>
    <cellStyle name="40% - Accent2 2 7" xfId="3958" xr:uid="{00000000-0005-0000-0000-0000FF130000}"/>
    <cellStyle name="40% - Accent2 2 7 2" xfId="3959" xr:uid="{00000000-0005-0000-0000-000000140000}"/>
    <cellStyle name="40% - Accent2 2 7 2 2" xfId="3960" xr:uid="{00000000-0005-0000-0000-000001140000}"/>
    <cellStyle name="40% - Accent2 2 7 2 3" xfId="3961" xr:uid="{00000000-0005-0000-0000-000002140000}"/>
    <cellStyle name="40% - Accent2 2 7 2 4" xfId="14491" xr:uid="{00000000-0005-0000-0000-000003140000}"/>
    <cellStyle name="40% - Accent2 2 7 2 5" xfId="14492" xr:uid="{00000000-0005-0000-0000-000004140000}"/>
    <cellStyle name="40% - Accent2 2 7 3" xfId="3962" xr:uid="{00000000-0005-0000-0000-000005140000}"/>
    <cellStyle name="40% - Accent2 2 7 4" xfId="3963" xr:uid="{00000000-0005-0000-0000-000006140000}"/>
    <cellStyle name="40% - Accent2 2 7 5" xfId="14493" xr:uid="{00000000-0005-0000-0000-000007140000}"/>
    <cellStyle name="40% - Accent2 2 7 6" xfId="14494" xr:uid="{00000000-0005-0000-0000-000008140000}"/>
    <cellStyle name="40% - Accent2 2 8" xfId="3964" xr:uid="{00000000-0005-0000-0000-000009140000}"/>
    <cellStyle name="40% - Accent2 2 8 2" xfId="3965" xr:uid="{00000000-0005-0000-0000-00000A140000}"/>
    <cellStyle name="40% - Accent2 2 8 2 2" xfId="3966" xr:uid="{00000000-0005-0000-0000-00000B140000}"/>
    <cellStyle name="40% - Accent2 2 8 2 3" xfId="3967" xr:uid="{00000000-0005-0000-0000-00000C140000}"/>
    <cellStyle name="40% - Accent2 2 8 2 4" xfId="14495" xr:uid="{00000000-0005-0000-0000-00000D140000}"/>
    <cellStyle name="40% - Accent2 2 8 2 5" xfId="14496" xr:uid="{00000000-0005-0000-0000-00000E140000}"/>
    <cellStyle name="40% - Accent2 2 8 3" xfId="3968" xr:uid="{00000000-0005-0000-0000-00000F140000}"/>
    <cellStyle name="40% - Accent2 2 8 4" xfId="3969" xr:uid="{00000000-0005-0000-0000-000010140000}"/>
    <cellStyle name="40% - Accent2 2 8 5" xfId="14497" xr:uid="{00000000-0005-0000-0000-000011140000}"/>
    <cellStyle name="40% - Accent2 2 8 6" xfId="14498" xr:uid="{00000000-0005-0000-0000-000012140000}"/>
    <cellStyle name="40% - Accent2 2 9" xfId="3970" xr:uid="{00000000-0005-0000-0000-000013140000}"/>
    <cellStyle name="40% - Accent2 2 9 2" xfId="3971" xr:uid="{00000000-0005-0000-0000-000014140000}"/>
    <cellStyle name="40% - Accent2 2 9 2 2" xfId="3972" xr:uid="{00000000-0005-0000-0000-000015140000}"/>
    <cellStyle name="40% - Accent2 2 9 2 3" xfId="3973" xr:uid="{00000000-0005-0000-0000-000016140000}"/>
    <cellStyle name="40% - Accent2 2 9 2 4" xfId="14499" xr:uid="{00000000-0005-0000-0000-000017140000}"/>
    <cellStyle name="40% - Accent2 2 9 2 5" xfId="14500" xr:uid="{00000000-0005-0000-0000-000018140000}"/>
    <cellStyle name="40% - Accent2 2 9 3" xfId="3974" xr:uid="{00000000-0005-0000-0000-000019140000}"/>
    <cellStyle name="40% - Accent2 2 9 4" xfId="3975" xr:uid="{00000000-0005-0000-0000-00001A140000}"/>
    <cellStyle name="40% - Accent2 2 9 5" xfId="14501" xr:uid="{00000000-0005-0000-0000-00001B140000}"/>
    <cellStyle name="40% - Accent2 2 9 6" xfId="14502" xr:uid="{00000000-0005-0000-0000-00001C140000}"/>
    <cellStyle name="40% - Accent2 2_ECO Targets" xfId="3976" xr:uid="{00000000-0005-0000-0000-00001D140000}"/>
    <cellStyle name="40% - Accent2 20" xfId="3977" xr:uid="{00000000-0005-0000-0000-00001E140000}"/>
    <cellStyle name="40% - Accent2 21" xfId="3978" xr:uid="{00000000-0005-0000-0000-00001F140000}"/>
    <cellStyle name="40% - Accent2 22" xfId="3979" xr:uid="{00000000-0005-0000-0000-000020140000}"/>
    <cellStyle name="40% - Accent2 23" xfId="3980" xr:uid="{00000000-0005-0000-0000-000021140000}"/>
    <cellStyle name="40% - Accent2 24" xfId="3981" xr:uid="{00000000-0005-0000-0000-000022140000}"/>
    <cellStyle name="40% - Accent2 25" xfId="3982" xr:uid="{00000000-0005-0000-0000-000023140000}"/>
    <cellStyle name="40% - Accent2 26" xfId="3983" xr:uid="{00000000-0005-0000-0000-000024140000}"/>
    <cellStyle name="40% - Accent2 27" xfId="3984" xr:uid="{00000000-0005-0000-0000-000025140000}"/>
    <cellStyle name="40% - Accent2 28" xfId="3985" xr:uid="{00000000-0005-0000-0000-000026140000}"/>
    <cellStyle name="40% - Accent2 29" xfId="3986" xr:uid="{00000000-0005-0000-0000-000027140000}"/>
    <cellStyle name="40% - Accent2 3" xfId="3987" xr:uid="{00000000-0005-0000-0000-000028140000}"/>
    <cellStyle name="40% - Accent2 3 10" xfId="3988" xr:uid="{00000000-0005-0000-0000-000029140000}"/>
    <cellStyle name="40% - Accent2 3 11" xfId="3989" xr:uid="{00000000-0005-0000-0000-00002A140000}"/>
    <cellStyle name="40% - Accent2 3 12" xfId="3990" xr:uid="{00000000-0005-0000-0000-00002B140000}"/>
    <cellStyle name="40% - Accent2 3 13" xfId="14503" xr:uid="{00000000-0005-0000-0000-00002C140000}"/>
    <cellStyle name="40% - Accent2 3 2" xfId="3991" xr:uid="{00000000-0005-0000-0000-00002D140000}"/>
    <cellStyle name="40% - Accent2 3 2 2" xfId="3992" xr:uid="{00000000-0005-0000-0000-00002E140000}"/>
    <cellStyle name="40% - Accent2 3 2 2 2" xfId="3993" xr:uid="{00000000-0005-0000-0000-00002F140000}"/>
    <cellStyle name="40% - Accent2 3 2 2 3" xfId="3994" xr:uid="{00000000-0005-0000-0000-000030140000}"/>
    <cellStyle name="40% - Accent2 3 2 2 4" xfId="14504" xr:uid="{00000000-0005-0000-0000-000031140000}"/>
    <cellStyle name="40% - Accent2 3 2 2 5" xfId="14505" xr:uid="{00000000-0005-0000-0000-000032140000}"/>
    <cellStyle name="40% - Accent2 3 2 3" xfId="3995" xr:uid="{00000000-0005-0000-0000-000033140000}"/>
    <cellStyle name="40% - Accent2 3 2 4" xfId="3996" xr:uid="{00000000-0005-0000-0000-000034140000}"/>
    <cellStyle name="40% - Accent2 3 2 5" xfId="3997" xr:uid="{00000000-0005-0000-0000-000035140000}"/>
    <cellStyle name="40% - Accent2 3 2 6" xfId="14506" xr:uid="{00000000-0005-0000-0000-000036140000}"/>
    <cellStyle name="40% - Accent2 3 2_Template A new" xfId="3998" xr:uid="{00000000-0005-0000-0000-000037140000}"/>
    <cellStyle name="40% - Accent2 3 3" xfId="3999" xr:uid="{00000000-0005-0000-0000-000038140000}"/>
    <cellStyle name="40% - Accent2 3 3 2" xfId="4000" xr:uid="{00000000-0005-0000-0000-000039140000}"/>
    <cellStyle name="40% - Accent2 3 3 2 2" xfId="4001" xr:uid="{00000000-0005-0000-0000-00003A140000}"/>
    <cellStyle name="40% - Accent2 3 3 2 3" xfId="4002" xr:uid="{00000000-0005-0000-0000-00003B140000}"/>
    <cellStyle name="40% - Accent2 3 3 2 4" xfId="14507" xr:uid="{00000000-0005-0000-0000-00003C140000}"/>
    <cellStyle name="40% - Accent2 3 3 2 5" xfId="14508" xr:uid="{00000000-0005-0000-0000-00003D140000}"/>
    <cellStyle name="40% - Accent2 3 3 3" xfId="4003" xr:uid="{00000000-0005-0000-0000-00003E140000}"/>
    <cellStyle name="40% - Accent2 3 3 4" xfId="4004" xr:uid="{00000000-0005-0000-0000-00003F140000}"/>
    <cellStyle name="40% - Accent2 3 3 5" xfId="4005" xr:uid="{00000000-0005-0000-0000-000040140000}"/>
    <cellStyle name="40% - Accent2 3 3 6" xfId="14509" xr:uid="{00000000-0005-0000-0000-000041140000}"/>
    <cellStyle name="40% - Accent2 3 4" xfId="4006" xr:uid="{00000000-0005-0000-0000-000042140000}"/>
    <cellStyle name="40% - Accent2 3 4 2" xfId="4007" xr:uid="{00000000-0005-0000-0000-000043140000}"/>
    <cellStyle name="40% - Accent2 3 4 2 2" xfId="4008" xr:uid="{00000000-0005-0000-0000-000044140000}"/>
    <cellStyle name="40% - Accent2 3 4 2 3" xfId="4009" xr:uid="{00000000-0005-0000-0000-000045140000}"/>
    <cellStyle name="40% - Accent2 3 4 2 4" xfId="14510" xr:uid="{00000000-0005-0000-0000-000046140000}"/>
    <cellStyle name="40% - Accent2 3 4 2 5" xfId="14511" xr:uid="{00000000-0005-0000-0000-000047140000}"/>
    <cellStyle name="40% - Accent2 3 4 3" xfId="4010" xr:uid="{00000000-0005-0000-0000-000048140000}"/>
    <cellStyle name="40% - Accent2 3 4 4" xfId="4011" xr:uid="{00000000-0005-0000-0000-000049140000}"/>
    <cellStyle name="40% - Accent2 3 4 5" xfId="4012" xr:uid="{00000000-0005-0000-0000-00004A140000}"/>
    <cellStyle name="40% - Accent2 3 4 6" xfId="14512" xr:uid="{00000000-0005-0000-0000-00004B140000}"/>
    <cellStyle name="40% - Accent2 3 5" xfId="4013" xr:uid="{00000000-0005-0000-0000-00004C140000}"/>
    <cellStyle name="40% - Accent2 3 5 2" xfId="4014" xr:uid="{00000000-0005-0000-0000-00004D140000}"/>
    <cellStyle name="40% - Accent2 3 5 2 2" xfId="4015" xr:uid="{00000000-0005-0000-0000-00004E140000}"/>
    <cellStyle name="40% - Accent2 3 5 2 3" xfId="4016" xr:uid="{00000000-0005-0000-0000-00004F140000}"/>
    <cellStyle name="40% - Accent2 3 5 2 4" xfId="14513" xr:uid="{00000000-0005-0000-0000-000050140000}"/>
    <cellStyle name="40% - Accent2 3 5 2 5" xfId="14514" xr:uid="{00000000-0005-0000-0000-000051140000}"/>
    <cellStyle name="40% - Accent2 3 5 3" xfId="4017" xr:uid="{00000000-0005-0000-0000-000052140000}"/>
    <cellStyle name="40% - Accent2 3 5 4" xfId="4018" xr:uid="{00000000-0005-0000-0000-000053140000}"/>
    <cellStyle name="40% - Accent2 3 5 5" xfId="4019" xr:uid="{00000000-0005-0000-0000-000054140000}"/>
    <cellStyle name="40% - Accent2 3 5 6" xfId="14515" xr:uid="{00000000-0005-0000-0000-000055140000}"/>
    <cellStyle name="40% - Accent2 3 6" xfId="4020" xr:uid="{00000000-0005-0000-0000-000056140000}"/>
    <cellStyle name="40% - Accent2 3 6 2" xfId="4021" xr:uid="{00000000-0005-0000-0000-000057140000}"/>
    <cellStyle name="40% - Accent2 3 6 2 2" xfId="4022" xr:uid="{00000000-0005-0000-0000-000058140000}"/>
    <cellStyle name="40% - Accent2 3 6 2 3" xfId="4023" xr:uid="{00000000-0005-0000-0000-000059140000}"/>
    <cellStyle name="40% - Accent2 3 6 2 4" xfId="14516" xr:uid="{00000000-0005-0000-0000-00005A140000}"/>
    <cellStyle name="40% - Accent2 3 6 2 5" xfId="14517" xr:uid="{00000000-0005-0000-0000-00005B140000}"/>
    <cellStyle name="40% - Accent2 3 6 3" xfId="4024" xr:uid="{00000000-0005-0000-0000-00005C140000}"/>
    <cellStyle name="40% - Accent2 3 6 4" xfId="4025" xr:uid="{00000000-0005-0000-0000-00005D140000}"/>
    <cellStyle name="40% - Accent2 3 6 5" xfId="14518" xr:uid="{00000000-0005-0000-0000-00005E140000}"/>
    <cellStyle name="40% - Accent2 3 6 6" xfId="14519" xr:uid="{00000000-0005-0000-0000-00005F140000}"/>
    <cellStyle name="40% - Accent2 3 7" xfId="4026" xr:uid="{00000000-0005-0000-0000-000060140000}"/>
    <cellStyle name="40% - Accent2 3 7 2" xfId="4027" xr:uid="{00000000-0005-0000-0000-000061140000}"/>
    <cellStyle name="40% - Accent2 3 7 2 2" xfId="4028" xr:uid="{00000000-0005-0000-0000-000062140000}"/>
    <cellStyle name="40% - Accent2 3 7 2 3" xfId="4029" xr:uid="{00000000-0005-0000-0000-000063140000}"/>
    <cellStyle name="40% - Accent2 3 7 2 4" xfId="14520" xr:uid="{00000000-0005-0000-0000-000064140000}"/>
    <cellStyle name="40% - Accent2 3 7 2 5" xfId="14521" xr:uid="{00000000-0005-0000-0000-000065140000}"/>
    <cellStyle name="40% - Accent2 3 7 3" xfId="4030" xr:uid="{00000000-0005-0000-0000-000066140000}"/>
    <cellStyle name="40% - Accent2 3 7 4" xfId="4031" xr:uid="{00000000-0005-0000-0000-000067140000}"/>
    <cellStyle name="40% - Accent2 3 7 5" xfId="14522" xr:uid="{00000000-0005-0000-0000-000068140000}"/>
    <cellStyle name="40% - Accent2 3 7 6" xfId="14523" xr:uid="{00000000-0005-0000-0000-000069140000}"/>
    <cellStyle name="40% - Accent2 3 8" xfId="4032" xr:uid="{00000000-0005-0000-0000-00006A140000}"/>
    <cellStyle name="40% - Accent2 3 8 2" xfId="4033" xr:uid="{00000000-0005-0000-0000-00006B140000}"/>
    <cellStyle name="40% - Accent2 3 8 2 2" xfId="4034" xr:uid="{00000000-0005-0000-0000-00006C140000}"/>
    <cellStyle name="40% - Accent2 3 8 2 3" xfId="4035" xr:uid="{00000000-0005-0000-0000-00006D140000}"/>
    <cellStyle name="40% - Accent2 3 8 2 4" xfId="14524" xr:uid="{00000000-0005-0000-0000-00006E140000}"/>
    <cellStyle name="40% - Accent2 3 8 2 5" xfId="14525" xr:uid="{00000000-0005-0000-0000-00006F140000}"/>
    <cellStyle name="40% - Accent2 3 8 3" xfId="4036" xr:uid="{00000000-0005-0000-0000-000070140000}"/>
    <cellStyle name="40% - Accent2 3 8 4" xfId="4037" xr:uid="{00000000-0005-0000-0000-000071140000}"/>
    <cellStyle name="40% - Accent2 3 8 5" xfId="14526" xr:uid="{00000000-0005-0000-0000-000072140000}"/>
    <cellStyle name="40% - Accent2 3 8 6" xfId="14527" xr:uid="{00000000-0005-0000-0000-000073140000}"/>
    <cellStyle name="40% - Accent2 3 9" xfId="4038" xr:uid="{00000000-0005-0000-0000-000074140000}"/>
    <cellStyle name="40% - Accent2 3 9 2" xfId="4039" xr:uid="{00000000-0005-0000-0000-000075140000}"/>
    <cellStyle name="40% - Accent2 3 9 3" xfId="4040" xr:uid="{00000000-0005-0000-0000-000076140000}"/>
    <cellStyle name="40% - Accent2 3 9 4" xfId="14528" xr:uid="{00000000-0005-0000-0000-000077140000}"/>
    <cellStyle name="40% - Accent2 3 9 5" xfId="14529" xr:uid="{00000000-0005-0000-0000-000078140000}"/>
    <cellStyle name="40% - Accent2 3_ECO Targets" xfId="4041" xr:uid="{00000000-0005-0000-0000-000079140000}"/>
    <cellStyle name="40% - Accent2 30" xfId="4042" xr:uid="{00000000-0005-0000-0000-00007A140000}"/>
    <cellStyle name="40% - Accent2 31" xfId="4043" xr:uid="{00000000-0005-0000-0000-00007B140000}"/>
    <cellStyle name="40% - Accent2 32" xfId="4044" xr:uid="{00000000-0005-0000-0000-00007C140000}"/>
    <cellStyle name="40% - Accent2 33" xfId="4045" xr:uid="{00000000-0005-0000-0000-00007D140000}"/>
    <cellStyle name="40% - Accent2 34" xfId="4046" xr:uid="{00000000-0005-0000-0000-00007E140000}"/>
    <cellStyle name="40% - Accent2 35" xfId="4047" xr:uid="{00000000-0005-0000-0000-00007F140000}"/>
    <cellStyle name="40% - Accent2 36" xfId="4048" xr:uid="{00000000-0005-0000-0000-000080140000}"/>
    <cellStyle name="40% - Accent2 37" xfId="4049" xr:uid="{00000000-0005-0000-0000-000081140000}"/>
    <cellStyle name="40% - Accent2 38" xfId="4050" xr:uid="{00000000-0005-0000-0000-000082140000}"/>
    <cellStyle name="40% - Accent2 39" xfId="4051" xr:uid="{00000000-0005-0000-0000-000083140000}"/>
    <cellStyle name="40% - Accent2 4" xfId="4052" xr:uid="{00000000-0005-0000-0000-000084140000}"/>
    <cellStyle name="40% - Accent2 4 10" xfId="4053" xr:uid="{00000000-0005-0000-0000-000085140000}"/>
    <cellStyle name="40% - Accent2 4 11" xfId="4054" xr:uid="{00000000-0005-0000-0000-000086140000}"/>
    <cellStyle name="40% - Accent2 4 12" xfId="4055" xr:uid="{00000000-0005-0000-0000-000087140000}"/>
    <cellStyle name="40% - Accent2 4 13" xfId="14530" xr:uid="{00000000-0005-0000-0000-000088140000}"/>
    <cellStyle name="40% - Accent2 4 2" xfId="4056" xr:uid="{00000000-0005-0000-0000-000089140000}"/>
    <cellStyle name="40% - Accent2 4 2 2" xfId="4057" xr:uid="{00000000-0005-0000-0000-00008A140000}"/>
    <cellStyle name="40% - Accent2 4 2 2 2" xfId="4058" xr:uid="{00000000-0005-0000-0000-00008B140000}"/>
    <cellStyle name="40% - Accent2 4 2 2 3" xfId="4059" xr:uid="{00000000-0005-0000-0000-00008C140000}"/>
    <cellStyle name="40% - Accent2 4 2 2 4" xfId="14531" xr:uid="{00000000-0005-0000-0000-00008D140000}"/>
    <cellStyle name="40% - Accent2 4 2 2 5" xfId="14532" xr:uid="{00000000-0005-0000-0000-00008E140000}"/>
    <cellStyle name="40% - Accent2 4 2 3" xfId="4060" xr:uid="{00000000-0005-0000-0000-00008F140000}"/>
    <cellStyle name="40% - Accent2 4 2 4" xfId="4061" xr:uid="{00000000-0005-0000-0000-000090140000}"/>
    <cellStyle name="40% - Accent2 4 2 5" xfId="14533" xr:uid="{00000000-0005-0000-0000-000091140000}"/>
    <cellStyle name="40% - Accent2 4 2 6" xfId="14534" xr:uid="{00000000-0005-0000-0000-000092140000}"/>
    <cellStyle name="40% - Accent2 4 2_Template A new" xfId="4062" xr:uid="{00000000-0005-0000-0000-000093140000}"/>
    <cellStyle name="40% - Accent2 4 3" xfId="4063" xr:uid="{00000000-0005-0000-0000-000094140000}"/>
    <cellStyle name="40% - Accent2 4 3 2" xfId="4064" xr:uid="{00000000-0005-0000-0000-000095140000}"/>
    <cellStyle name="40% - Accent2 4 3 2 2" xfId="4065" xr:uid="{00000000-0005-0000-0000-000096140000}"/>
    <cellStyle name="40% - Accent2 4 3 2 3" xfId="4066" xr:uid="{00000000-0005-0000-0000-000097140000}"/>
    <cellStyle name="40% - Accent2 4 3 2 4" xfId="14535" xr:uid="{00000000-0005-0000-0000-000098140000}"/>
    <cellStyle name="40% - Accent2 4 3 2 5" xfId="14536" xr:uid="{00000000-0005-0000-0000-000099140000}"/>
    <cellStyle name="40% - Accent2 4 3 3" xfId="4067" xr:uid="{00000000-0005-0000-0000-00009A140000}"/>
    <cellStyle name="40% - Accent2 4 3 4" xfId="4068" xr:uid="{00000000-0005-0000-0000-00009B140000}"/>
    <cellStyle name="40% - Accent2 4 3 5" xfId="14537" xr:uid="{00000000-0005-0000-0000-00009C140000}"/>
    <cellStyle name="40% - Accent2 4 3 6" xfId="14538" xr:uid="{00000000-0005-0000-0000-00009D140000}"/>
    <cellStyle name="40% - Accent2 4 4" xfId="4069" xr:uid="{00000000-0005-0000-0000-00009E140000}"/>
    <cellStyle name="40% - Accent2 4 4 2" xfId="4070" xr:uid="{00000000-0005-0000-0000-00009F140000}"/>
    <cellStyle name="40% - Accent2 4 4 2 2" xfId="4071" xr:uid="{00000000-0005-0000-0000-0000A0140000}"/>
    <cellStyle name="40% - Accent2 4 4 2 3" xfId="4072" xr:uid="{00000000-0005-0000-0000-0000A1140000}"/>
    <cellStyle name="40% - Accent2 4 4 2 4" xfId="14539" xr:uid="{00000000-0005-0000-0000-0000A2140000}"/>
    <cellStyle name="40% - Accent2 4 4 2 5" xfId="14540" xr:uid="{00000000-0005-0000-0000-0000A3140000}"/>
    <cellStyle name="40% - Accent2 4 4 3" xfId="4073" xr:uid="{00000000-0005-0000-0000-0000A4140000}"/>
    <cellStyle name="40% - Accent2 4 4 4" xfId="4074" xr:uid="{00000000-0005-0000-0000-0000A5140000}"/>
    <cellStyle name="40% - Accent2 4 4 5" xfId="14541" xr:uid="{00000000-0005-0000-0000-0000A6140000}"/>
    <cellStyle name="40% - Accent2 4 4 6" xfId="14542" xr:uid="{00000000-0005-0000-0000-0000A7140000}"/>
    <cellStyle name="40% - Accent2 4 5" xfId="4075" xr:uid="{00000000-0005-0000-0000-0000A8140000}"/>
    <cellStyle name="40% - Accent2 4 5 2" xfId="4076" xr:uid="{00000000-0005-0000-0000-0000A9140000}"/>
    <cellStyle name="40% - Accent2 4 5 2 2" xfId="4077" xr:uid="{00000000-0005-0000-0000-0000AA140000}"/>
    <cellStyle name="40% - Accent2 4 5 2 3" xfId="4078" xr:uid="{00000000-0005-0000-0000-0000AB140000}"/>
    <cellStyle name="40% - Accent2 4 5 2 4" xfId="14543" xr:uid="{00000000-0005-0000-0000-0000AC140000}"/>
    <cellStyle name="40% - Accent2 4 5 2 5" xfId="14544" xr:uid="{00000000-0005-0000-0000-0000AD140000}"/>
    <cellStyle name="40% - Accent2 4 5 3" xfId="4079" xr:uid="{00000000-0005-0000-0000-0000AE140000}"/>
    <cellStyle name="40% - Accent2 4 5 4" xfId="4080" xr:uid="{00000000-0005-0000-0000-0000AF140000}"/>
    <cellStyle name="40% - Accent2 4 5 5" xfId="14545" xr:uid="{00000000-0005-0000-0000-0000B0140000}"/>
    <cellStyle name="40% - Accent2 4 5 6" xfId="14546" xr:uid="{00000000-0005-0000-0000-0000B1140000}"/>
    <cellStyle name="40% - Accent2 4 6" xfId="4081" xr:uid="{00000000-0005-0000-0000-0000B2140000}"/>
    <cellStyle name="40% - Accent2 4 6 2" xfId="4082" xr:uid="{00000000-0005-0000-0000-0000B3140000}"/>
    <cellStyle name="40% - Accent2 4 6 2 2" xfId="4083" xr:uid="{00000000-0005-0000-0000-0000B4140000}"/>
    <cellStyle name="40% - Accent2 4 6 2 3" xfId="4084" xr:uid="{00000000-0005-0000-0000-0000B5140000}"/>
    <cellStyle name="40% - Accent2 4 6 2 4" xfId="14547" xr:uid="{00000000-0005-0000-0000-0000B6140000}"/>
    <cellStyle name="40% - Accent2 4 6 2 5" xfId="14548" xr:uid="{00000000-0005-0000-0000-0000B7140000}"/>
    <cellStyle name="40% - Accent2 4 6 3" xfId="4085" xr:uid="{00000000-0005-0000-0000-0000B8140000}"/>
    <cellStyle name="40% - Accent2 4 6 4" xfId="4086" xr:uid="{00000000-0005-0000-0000-0000B9140000}"/>
    <cellStyle name="40% - Accent2 4 6 5" xfId="14549" xr:uid="{00000000-0005-0000-0000-0000BA140000}"/>
    <cellStyle name="40% - Accent2 4 6 6" xfId="14550" xr:uid="{00000000-0005-0000-0000-0000BB140000}"/>
    <cellStyle name="40% - Accent2 4 7" xfId="4087" xr:uid="{00000000-0005-0000-0000-0000BC140000}"/>
    <cellStyle name="40% - Accent2 4 7 2" xfId="4088" xr:uid="{00000000-0005-0000-0000-0000BD140000}"/>
    <cellStyle name="40% - Accent2 4 7 2 2" xfId="4089" xr:uid="{00000000-0005-0000-0000-0000BE140000}"/>
    <cellStyle name="40% - Accent2 4 7 2 3" xfId="4090" xr:uid="{00000000-0005-0000-0000-0000BF140000}"/>
    <cellStyle name="40% - Accent2 4 7 2 4" xfId="14551" xr:uid="{00000000-0005-0000-0000-0000C0140000}"/>
    <cellStyle name="40% - Accent2 4 7 2 5" xfId="14552" xr:uid="{00000000-0005-0000-0000-0000C1140000}"/>
    <cellStyle name="40% - Accent2 4 7 3" xfId="4091" xr:uid="{00000000-0005-0000-0000-0000C2140000}"/>
    <cellStyle name="40% - Accent2 4 7 4" xfId="4092" xr:uid="{00000000-0005-0000-0000-0000C3140000}"/>
    <cellStyle name="40% - Accent2 4 7 5" xfId="14553" xr:uid="{00000000-0005-0000-0000-0000C4140000}"/>
    <cellStyle name="40% - Accent2 4 7 6" xfId="14554" xr:uid="{00000000-0005-0000-0000-0000C5140000}"/>
    <cellStyle name="40% - Accent2 4 8" xfId="4093" xr:uid="{00000000-0005-0000-0000-0000C6140000}"/>
    <cellStyle name="40% - Accent2 4 8 2" xfId="4094" xr:uid="{00000000-0005-0000-0000-0000C7140000}"/>
    <cellStyle name="40% - Accent2 4 8 2 2" xfId="4095" xr:uid="{00000000-0005-0000-0000-0000C8140000}"/>
    <cellStyle name="40% - Accent2 4 8 2 3" xfId="4096" xr:uid="{00000000-0005-0000-0000-0000C9140000}"/>
    <cellStyle name="40% - Accent2 4 8 2 4" xfId="14555" xr:uid="{00000000-0005-0000-0000-0000CA140000}"/>
    <cellStyle name="40% - Accent2 4 8 2 5" xfId="14556" xr:uid="{00000000-0005-0000-0000-0000CB140000}"/>
    <cellStyle name="40% - Accent2 4 8 3" xfId="4097" xr:uid="{00000000-0005-0000-0000-0000CC140000}"/>
    <cellStyle name="40% - Accent2 4 8 4" xfId="4098" xr:uid="{00000000-0005-0000-0000-0000CD140000}"/>
    <cellStyle name="40% - Accent2 4 8 5" xfId="14557" xr:uid="{00000000-0005-0000-0000-0000CE140000}"/>
    <cellStyle name="40% - Accent2 4 8 6" xfId="14558" xr:uid="{00000000-0005-0000-0000-0000CF140000}"/>
    <cellStyle name="40% - Accent2 4 9" xfId="4099" xr:uid="{00000000-0005-0000-0000-0000D0140000}"/>
    <cellStyle name="40% - Accent2 4 9 2" xfId="4100" xr:uid="{00000000-0005-0000-0000-0000D1140000}"/>
    <cellStyle name="40% - Accent2 4 9 3" xfId="4101" xr:uid="{00000000-0005-0000-0000-0000D2140000}"/>
    <cellStyle name="40% - Accent2 4 9 4" xfId="14559" xr:uid="{00000000-0005-0000-0000-0000D3140000}"/>
    <cellStyle name="40% - Accent2 4 9 5" xfId="14560" xr:uid="{00000000-0005-0000-0000-0000D4140000}"/>
    <cellStyle name="40% - Accent2 4_ECO Targets" xfId="4102" xr:uid="{00000000-0005-0000-0000-0000D5140000}"/>
    <cellStyle name="40% - Accent2 40" xfId="4103" xr:uid="{00000000-0005-0000-0000-0000D6140000}"/>
    <cellStyle name="40% - Accent2 41" xfId="4104" xr:uid="{00000000-0005-0000-0000-0000D7140000}"/>
    <cellStyle name="40% - Accent2 42" xfId="4105" xr:uid="{00000000-0005-0000-0000-0000D8140000}"/>
    <cellStyle name="40% - Accent2 43" xfId="4106" xr:uid="{00000000-0005-0000-0000-0000D9140000}"/>
    <cellStyle name="40% - Accent2 44" xfId="4107" xr:uid="{00000000-0005-0000-0000-0000DA140000}"/>
    <cellStyle name="40% - Accent2 45" xfId="4108" xr:uid="{00000000-0005-0000-0000-0000DB140000}"/>
    <cellStyle name="40% - Accent2 46" xfId="4109" xr:uid="{00000000-0005-0000-0000-0000DC140000}"/>
    <cellStyle name="40% - Accent2 47" xfId="4110" xr:uid="{00000000-0005-0000-0000-0000DD140000}"/>
    <cellStyle name="40% - Accent2 48" xfId="4111" xr:uid="{00000000-0005-0000-0000-0000DE140000}"/>
    <cellStyle name="40% - Accent2 49" xfId="4112" xr:uid="{00000000-0005-0000-0000-0000DF140000}"/>
    <cellStyle name="40% - Accent2 5" xfId="4113" xr:uid="{00000000-0005-0000-0000-0000E0140000}"/>
    <cellStyle name="40% - Accent2 5 2" xfId="4114" xr:uid="{00000000-0005-0000-0000-0000E1140000}"/>
    <cellStyle name="40% - Accent2 5 2 2" xfId="4115" xr:uid="{00000000-0005-0000-0000-0000E2140000}"/>
    <cellStyle name="40% - Accent2 5 2 3" xfId="4116" xr:uid="{00000000-0005-0000-0000-0000E3140000}"/>
    <cellStyle name="40% - Accent2 5 2 4" xfId="14561" xr:uid="{00000000-0005-0000-0000-0000E4140000}"/>
    <cellStyle name="40% - Accent2 5 2 5" xfId="14562" xr:uid="{00000000-0005-0000-0000-0000E5140000}"/>
    <cellStyle name="40% - Accent2 5 3" xfId="4117" xr:uid="{00000000-0005-0000-0000-0000E6140000}"/>
    <cellStyle name="40% - Accent2 5 4" xfId="4118" xr:uid="{00000000-0005-0000-0000-0000E7140000}"/>
    <cellStyle name="40% - Accent2 5 5" xfId="14563" xr:uid="{00000000-0005-0000-0000-0000E8140000}"/>
    <cellStyle name="40% - Accent2 5 6" xfId="14564" xr:uid="{00000000-0005-0000-0000-0000E9140000}"/>
    <cellStyle name="40% - Accent2 5_Template A new" xfId="4119" xr:uid="{00000000-0005-0000-0000-0000EA140000}"/>
    <cellStyle name="40% - Accent2 50" xfId="4120" xr:uid="{00000000-0005-0000-0000-0000EB140000}"/>
    <cellStyle name="40% - Accent2 51" xfId="4121" xr:uid="{00000000-0005-0000-0000-0000EC140000}"/>
    <cellStyle name="40% - Accent2 52" xfId="4122" xr:uid="{00000000-0005-0000-0000-0000ED140000}"/>
    <cellStyle name="40% - Accent2 53" xfId="4123" xr:uid="{00000000-0005-0000-0000-0000EE140000}"/>
    <cellStyle name="40% - Accent2 54" xfId="4124" xr:uid="{00000000-0005-0000-0000-0000EF140000}"/>
    <cellStyle name="40% - Accent2 55" xfId="4125" xr:uid="{00000000-0005-0000-0000-0000F0140000}"/>
    <cellStyle name="40% - Accent2 56" xfId="4126" xr:uid="{00000000-0005-0000-0000-0000F1140000}"/>
    <cellStyle name="40% - Accent2 57" xfId="4127" xr:uid="{00000000-0005-0000-0000-0000F2140000}"/>
    <cellStyle name="40% - Accent2 58" xfId="4128" xr:uid="{00000000-0005-0000-0000-0000F3140000}"/>
    <cellStyle name="40% - Accent2 59" xfId="4129" xr:uid="{00000000-0005-0000-0000-0000F4140000}"/>
    <cellStyle name="40% - Accent2 6" xfId="4130" xr:uid="{00000000-0005-0000-0000-0000F5140000}"/>
    <cellStyle name="40% - Accent2 6 2" xfId="4131" xr:uid="{00000000-0005-0000-0000-0000F6140000}"/>
    <cellStyle name="40% - Accent2 6 2 2" xfId="4132" xr:uid="{00000000-0005-0000-0000-0000F7140000}"/>
    <cellStyle name="40% - Accent2 6 2 3" xfId="4133" xr:uid="{00000000-0005-0000-0000-0000F8140000}"/>
    <cellStyle name="40% - Accent2 6 2 4" xfId="14565" xr:uid="{00000000-0005-0000-0000-0000F9140000}"/>
    <cellStyle name="40% - Accent2 6 2 5" xfId="14566" xr:uid="{00000000-0005-0000-0000-0000FA140000}"/>
    <cellStyle name="40% - Accent2 6 3" xfId="4134" xr:uid="{00000000-0005-0000-0000-0000FB140000}"/>
    <cellStyle name="40% - Accent2 6 4" xfId="4135" xr:uid="{00000000-0005-0000-0000-0000FC140000}"/>
    <cellStyle name="40% - Accent2 6 5" xfId="14567" xr:uid="{00000000-0005-0000-0000-0000FD140000}"/>
    <cellStyle name="40% - Accent2 6 6" xfId="14568" xr:uid="{00000000-0005-0000-0000-0000FE140000}"/>
    <cellStyle name="40% - Accent2 6_Template A new" xfId="4136" xr:uid="{00000000-0005-0000-0000-0000FF140000}"/>
    <cellStyle name="40% - Accent2 60" xfId="4137" xr:uid="{00000000-0005-0000-0000-000000150000}"/>
    <cellStyle name="40% - Accent2 61" xfId="4138" xr:uid="{00000000-0005-0000-0000-000001150000}"/>
    <cellStyle name="40% - Accent2 62" xfId="4139" xr:uid="{00000000-0005-0000-0000-000002150000}"/>
    <cellStyle name="40% - Accent2 7" xfId="4140" xr:uid="{00000000-0005-0000-0000-000003150000}"/>
    <cellStyle name="40% - Accent2 7 2" xfId="4141" xr:uid="{00000000-0005-0000-0000-000004150000}"/>
    <cellStyle name="40% - Accent2 7 2 2" xfId="4142" xr:uid="{00000000-0005-0000-0000-000005150000}"/>
    <cellStyle name="40% - Accent2 7 2 3" xfId="4143" xr:uid="{00000000-0005-0000-0000-000006150000}"/>
    <cellStyle name="40% - Accent2 7 2 4" xfId="14569" xr:uid="{00000000-0005-0000-0000-000007150000}"/>
    <cellStyle name="40% - Accent2 7 2 5" xfId="14570" xr:uid="{00000000-0005-0000-0000-000008150000}"/>
    <cellStyle name="40% - Accent2 7 3" xfId="4144" xr:uid="{00000000-0005-0000-0000-000009150000}"/>
    <cellStyle name="40% - Accent2 7 4" xfId="4145" xr:uid="{00000000-0005-0000-0000-00000A150000}"/>
    <cellStyle name="40% - Accent2 7 5" xfId="14571" xr:uid="{00000000-0005-0000-0000-00000B150000}"/>
    <cellStyle name="40% - Accent2 7 6" xfId="14572" xr:uid="{00000000-0005-0000-0000-00000C150000}"/>
    <cellStyle name="40% - Accent2 7_Template A new" xfId="4146" xr:uid="{00000000-0005-0000-0000-00000D150000}"/>
    <cellStyle name="40% - Accent2 8" xfId="4147" xr:uid="{00000000-0005-0000-0000-00000E150000}"/>
    <cellStyle name="40% - Accent2 8 2" xfId="4148" xr:uid="{00000000-0005-0000-0000-00000F150000}"/>
    <cellStyle name="40% - Accent2 8 2 2" xfId="4149" xr:uid="{00000000-0005-0000-0000-000010150000}"/>
    <cellStyle name="40% - Accent2 8 2 3" xfId="4150" xr:uid="{00000000-0005-0000-0000-000011150000}"/>
    <cellStyle name="40% - Accent2 8 2 4" xfId="14573" xr:uid="{00000000-0005-0000-0000-000012150000}"/>
    <cellStyle name="40% - Accent2 8 2 5" xfId="14574" xr:uid="{00000000-0005-0000-0000-000013150000}"/>
    <cellStyle name="40% - Accent2 8 3" xfId="4151" xr:uid="{00000000-0005-0000-0000-000014150000}"/>
    <cellStyle name="40% - Accent2 8 4" xfId="4152" xr:uid="{00000000-0005-0000-0000-000015150000}"/>
    <cellStyle name="40% - Accent2 8 5" xfId="14575" xr:uid="{00000000-0005-0000-0000-000016150000}"/>
    <cellStyle name="40% - Accent2 8 6" xfId="14576" xr:uid="{00000000-0005-0000-0000-000017150000}"/>
    <cellStyle name="40% - Accent2 8_Template A new" xfId="4153" xr:uid="{00000000-0005-0000-0000-000018150000}"/>
    <cellStyle name="40% - Accent2 9" xfId="4154" xr:uid="{00000000-0005-0000-0000-000019150000}"/>
    <cellStyle name="40% - Accent2 9 2" xfId="4155" xr:uid="{00000000-0005-0000-0000-00001A150000}"/>
    <cellStyle name="40% - Accent2 9 2 2" xfId="4156" xr:uid="{00000000-0005-0000-0000-00001B150000}"/>
    <cellStyle name="40% - Accent2 9 2 3" xfId="4157" xr:uid="{00000000-0005-0000-0000-00001C150000}"/>
    <cellStyle name="40% - Accent2 9 2 4" xfId="14577" xr:uid="{00000000-0005-0000-0000-00001D150000}"/>
    <cellStyle name="40% - Accent2 9 2 5" xfId="14578" xr:uid="{00000000-0005-0000-0000-00001E150000}"/>
    <cellStyle name="40% - Accent2 9 3" xfId="4158" xr:uid="{00000000-0005-0000-0000-00001F150000}"/>
    <cellStyle name="40% - Accent2 9 4" xfId="4159" xr:uid="{00000000-0005-0000-0000-000020150000}"/>
    <cellStyle name="40% - Accent2 9 5" xfId="14579" xr:uid="{00000000-0005-0000-0000-000021150000}"/>
    <cellStyle name="40% - Accent2 9 6" xfId="14580" xr:uid="{00000000-0005-0000-0000-000022150000}"/>
    <cellStyle name="40% - Accent2 9_Template A new" xfId="4160" xr:uid="{00000000-0005-0000-0000-000023150000}"/>
    <cellStyle name="40% - Accent3 10" xfId="4161" xr:uid="{00000000-0005-0000-0000-000024150000}"/>
    <cellStyle name="40% - Accent3 10 2" xfId="4162" xr:uid="{00000000-0005-0000-0000-000025150000}"/>
    <cellStyle name="40% - Accent3 10 2 2" xfId="4163" xr:uid="{00000000-0005-0000-0000-000026150000}"/>
    <cellStyle name="40% - Accent3 10 2 3" xfId="4164" xr:uid="{00000000-0005-0000-0000-000027150000}"/>
    <cellStyle name="40% - Accent3 10 2 4" xfId="14581" xr:uid="{00000000-0005-0000-0000-000028150000}"/>
    <cellStyle name="40% - Accent3 10 2 5" xfId="14582" xr:uid="{00000000-0005-0000-0000-000029150000}"/>
    <cellStyle name="40% - Accent3 10 3" xfId="4165" xr:uid="{00000000-0005-0000-0000-00002A150000}"/>
    <cellStyle name="40% - Accent3 10 4" xfId="4166" xr:uid="{00000000-0005-0000-0000-00002B150000}"/>
    <cellStyle name="40% - Accent3 10 5" xfId="14583" xr:uid="{00000000-0005-0000-0000-00002C150000}"/>
    <cellStyle name="40% - Accent3 10 6" xfId="14584" xr:uid="{00000000-0005-0000-0000-00002D150000}"/>
    <cellStyle name="40% - Accent3 10_Template A new" xfId="4167" xr:uid="{00000000-0005-0000-0000-00002E150000}"/>
    <cellStyle name="40% - Accent3 11" xfId="4168" xr:uid="{00000000-0005-0000-0000-00002F150000}"/>
    <cellStyle name="40% - Accent3 11 2" xfId="4169" xr:uid="{00000000-0005-0000-0000-000030150000}"/>
    <cellStyle name="40% - Accent3 11 2 2" xfId="4170" xr:uid="{00000000-0005-0000-0000-000031150000}"/>
    <cellStyle name="40% - Accent3 11 2 3" xfId="4171" xr:uid="{00000000-0005-0000-0000-000032150000}"/>
    <cellStyle name="40% - Accent3 11 2 4" xfId="14585" xr:uid="{00000000-0005-0000-0000-000033150000}"/>
    <cellStyle name="40% - Accent3 11 2 5" xfId="14586" xr:uid="{00000000-0005-0000-0000-000034150000}"/>
    <cellStyle name="40% - Accent3 11 3" xfId="4172" xr:uid="{00000000-0005-0000-0000-000035150000}"/>
    <cellStyle name="40% - Accent3 11 4" xfId="4173" xr:uid="{00000000-0005-0000-0000-000036150000}"/>
    <cellStyle name="40% - Accent3 11 5" xfId="14587" xr:uid="{00000000-0005-0000-0000-000037150000}"/>
    <cellStyle name="40% - Accent3 11 6" xfId="14588" xr:uid="{00000000-0005-0000-0000-000038150000}"/>
    <cellStyle name="40% - Accent3 11_Template A new" xfId="4174" xr:uid="{00000000-0005-0000-0000-000039150000}"/>
    <cellStyle name="40% - Accent3 12" xfId="4175" xr:uid="{00000000-0005-0000-0000-00003A150000}"/>
    <cellStyle name="40% - Accent3 12 2" xfId="4176" xr:uid="{00000000-0005-0000-0000-00003B150000}"/>
    <cellStyle name="40% - Accent3 12 2 2" xfId="4177" xr:uid="{00000000-0005-0000-0000-00003C150000}"/>
    <cellStyle name="40% - Accent3 12 2 3" xfId="4178" xr:uid="{00000000-0005-0000-0000-00003D150000}"/>
    <cellStyle name="40% - Accent3 12 2 4" xfId="14589" xr:uid="{00000000-0005-0000-0000-00003E150000}"/>
    <cellStyle name="40% - Accent3 12 2 5" xfId="14590" xr:uid="{00000000-0005-0000-0000-00003F150000}"/>
    <cellStyle name="40% - Accent3 12 3" xfId="4179" xr:uid="{00000000-0005-0000-0000-000040150000}"/>
    <cellStyle name="40% - Accent3 12 4" xfId="4180" xr:uid="{00000000-0005-0000-0000-000041150000}"/>
    <cellStyle name="40% - Accent3 12 5" xfId="14591" xr:uid="{00000000-0005-0000-0000-000042150000}"/>
    <cellStyle name="40% - Accent3 12 6" xfId="14592" xr:uid="{00000000-0005-0000-0000-000043150000}"/>
    <cellStyle name="40% - Accent3 12_Template A new" xfId="4181" xr:uid="{00000000-0005-0000-0000-000044150000}"/>
    <cellStyle name="40% - Accent3 13" xfId="4182" xr:uid="{00000000-0005-0000-0000-000045150000}"/>
    <cellStyle name="40% - Accent3 13 2" xfId="4183" xr:uid="{00000000-0005-0000-0000-000046150000}"/>
    <cellStyle name="40% - Accent3 13 2 2" xfId="4184" xr:uid="{00000000-0005-0000-0000-000047150000}"/>
    <cellStyle name="40% - Accent3 13 2 3" xfId="4185" xr:uid="{00000000-0005-0000-0000-000048150000}"/>
    <cellStyle name="40% - Accent3 13 2 4" xfId="14593" xr:uid="{00000000-0005-0000-0000-000049150000}"/>
    <cellStyle name="40% - Accent3 13 2 5" xfId="14594" xr:uid="{00000000-0005-0000-0000-00004A150000}"/>
    <cellStyle name="40% - Accent3 13 3" xfId="4186" xr:uid="{00000000-0005-0000-0000-00004B150000}"/>
    <cellStyle name="40% - Accent3 13 4" xfId="4187" xr:uid="{00000000-0005-0000-0000-00004C150000}"/>
    <cellStyle name="40% - Accent3 13 5" xfId="14595" xr:uid="{00000000-0005-0000-0000-00004D150000}"/>
    <cellStyle name="40% - Accent3 13 6" xfId="14596" xr:uid="{00000000-0005-0000-0000-00004E150000}"/>
    <cellStyle name="40% - Accent3 13_Template A new" xfId="4188" xr:uid="{00000000-0005-0000-0000-00004F150000}"/>
    <cellStyle name="40% - Accent3 14" xfId="4189" xr:uid="{00000000-0005-0000-0000-000050150000}"/>
    <cellStyle name="40% - Accent3 14 2" xfId="4190" xr:uid="{00000000-0005-0000-0000-000051150000}"/>
    <cellStyle name="40% - Accent3 14 2 2" xfId="4191" xr:uid="{00000000-0005-0000-0000-000052150000}"/>
    <cellStyle name="40% - Accent3 14 2 3" xfId="4192" xr:uid="{00000000-0005-0000-0000-000053150000}"/>
    <cellStyle name="40% - Accent3 14 2 4" xfId="14597" xr:uid="{00000000-0005-0000-0000-000054150000}"/>
    <cellStyle name="40% - Accent3 14 2 5" xfId="14598" xr:uid="{00000000-0005-0000-0000-000055150000}"/>
    <cellStyle name="40% - Accent3 14 3" xfId="4193" xr:uid="{00000000-0005-0000-0000-000056150000}"/>
    <cellStyle name="40% - Accent3 14 4" xfId="4194" xr:uid="{00000000-0005-0000-0000-000057150000}"/>
    <cellStyle name="40% - Accent3 14 5" xfId="14599" xr:uid="{00000000-0005-0000-0000-000058150000}"/>
    <cellStyle name="40% - Accent3 14 6" xfId="14600" xr:uid="{00000000-0005-0000-0000-000059150000}"/>
    <cellStyle name="40% - Accent3 14_Template A new" xfId="4195" xr:uid="{00000000-0005-0000-0000-00005A150000}"/>
    <cellStyle name="40% - Accent3 15" xfId="4196" xr:uid="{00000000-0005-0000-0000-00005B150000}"/>
    <cellStyle name="40% - Accent3 15 2" xfId="4197" xr:uid="{00000000-0005-0000-0000-00005C150000}"/>
    <cellStyle name="40% - Accent3 15 2 2" xfId="4198" xr:uid="{00000000-0005-0000-0000-00005D150000}"/>
    <cellStyle name="40% - Accent3 15 2 3" xfId="4199" xr:uid="{00000000-0005-0000-0000-00005E150000}"/>
    <cellStyle name="40% - Accent3 15 2 4" xfId="14601" xr:uid="{00000000-0005-0000-0000-00005F150000}"/>
    <cellStyle name="40% - Accent3 15 2 5" xfId="14602" xr:uid="{00000000-0005-0000-0000-000060150000}"/>
    <cellStyle name="40% - Accent3 15 3" xfId="4200" xr:uid="{00000000-0005-0000-0000-000061150000}"/>
    <cellStyle name="40% - Accent3 15 4" xfId="4201" xr:uid="{00000000-0005-0000-0000-000062150000}"/>
    <cellStyle name="40% - Accent3 15 5" xfId="14603" xr:uid="{00000000-0005-0000-0000-000063150000}"/>
    <cellStyle name="40% - Accent3 15 6" xfId="14604" xr:uid="{00000000-0005-0000-0000-000064150000}"/>
    <cellStyle name="40% - Accent3 15_Template A new" xfId="4202" xr:uid="{00000000-0005-0000-0000-000065150000}"/>
    <cellStyle name="40% - Accent3 16" xfId="4203" xr:uid="{00000000-0005-0000-0000-000066150000}"/>
    <cellStyle name="40% - Accent3 16 2" xfId="4204" xr:uid="{00000000-0005-0000-0000-000067150000}"/>
    <cellStyle name="40% - Accent3 16 2 2" xfId="4205" xr:uid="{00000000-0005-0000-0000-000068150000}"/>
    <cellStyle name="40% - Accent3 16 2 3" xfId="4206" xr:uid="{00000000-0005-0000-0000-000069150000}"/>
    <cellStyle name="40% - Accent3 16 2 4" xfId="14605" xr:uid="{00000000-0005-0000-0000-00006A150000}"/>
    <cellStyle name="40% - Accent3 16 2 5" xfId="14606" xr:uid="{00000000-0005-0000-0000-00006B150000}"/>
    <cellStyle name="40% - Accent3 16 3" xfId="4207" xr:uid="{00000000-0005-0000-0000-00006C150000}"/>
    <cellStyle name="40% - Accent3 16 4" xfId="4208" xr:uid="{00000000-0005-0000-0000-00006D150000}"/>
    <cellStyle name="40% - Accent3 16 5" xfId="14607" xr:uid="{00000000-0005-0000-0000-00006E150000}"/>
    <cellStyle name="40% - Accent3 16 6" xfId="14608" xr:uid="{00000000-0005-0000-0000-00006F150000}"/>
    <cellStyle name="40% - Accent3 16_Template A new" xfId="4209" xr:uid="{00000000-0005-0000-0000-000070150000}"/>
    <cellStyle name="40% - Accent3 17" xfId="4210" xr:uid="{00000000-0005-0000-0000-000071150000}"/>
    <cellStyle name="40% - Accent3 17 2" xfId="4211" xr:uid="{00000000-0005-0000-0000-000072150000}"/>
    <cellStyle name="40% - Accent3 17 3" xfId="4212" xr:uid="{00000000-0005-0000-0000-000073150000}"/>
    <cellStyle name="40% - Accent3 17 4" xfId="14609" xr:uid="{00000000-0005-0000-0000-000074150000}"/>
    <cellStyle name="40% - Accent3 17 5" xfId="14610" xr:uid="{00000000-0005-0000-0000-000075150000}"/>
    <cellStyle name="40% - Accent3 18" xfId="4213" xr:uid="{00000000-0005-0000-0000-000076150000}"/>
    <cellStyle name="40% - Accent3 18 2" xfId="14611" xr:uid="{00000000-0005-0000-0000-000077150000}"/>
    <cellStyle name="40% - Accent3 19" xfId="4214" xr:uid="{00000000-0005-0000-0000-000078150000}"/>
    <cellStyle name="40% - Accent3 2" xfId="4215" xr:uid="{00000000-0005-0000-0000-000079150000}"/>
    <cellStyle name="40% - Accent3 2 10" xfId="4216" xr:uid="{00000000-0005-0000-0000-00007A150000}"/>
    <cellStyle name="40% - Accent3 2 10 2" xfId="4217" xr:uid="{00000000-0005-0000-0000-00007B150000}"/>
    <cellStyle name="40% - Accent3 2 10 2 2" xfId="4218" xr:uid="{00000000-0005-0000-0000-00007C150000}"/>
    <cellStyle name="40% - Accent3 2 10 2 3" xfId="4219" xr:uid="{00000000-0005-0000-0000-00007D150000}"/>
    <cellStyle name="40% - Accent3 2 10 2 4" xfId="14612" xr:uid="{00000000-0005-0000-0000-00007E150000}"/>
    <cellStyle name="40% - Accent3 2 10 2 5" xfId="14613" xr:uid="{00000000-0005-0000-0000-00007F150000}"/>
    <cellStyle name="40% - Accent3 2 10 3" xfId="4220" xr:uid="{00000000-0005-0000-0000-000080150000}"/>
    <cellStyle name="40% - Accent3 2 10 4" xfId="4221" xr:uid="{00000000-0005-0000-0000-000081150000}"/>
    <cellStyle name="40% - Accent3 2 10 5" xfId="14614" xr:uid="{00000000-0005-0000-0000-000082150000}"/>
    <cellStyle name="40% - Accent3 2 10 6" xfId="14615" xr:uid="{00000000-0005-0000-0000-000083150000}"/>
    <cellStyle name="40% - Accent3 2 10_Template A new" xfId="4222" xr:uid="{00000000-0005-0000-0000-000084150000}"/>
    <cellStyle name="40% - Accent3 2 11" xfId="4223" xr:uid="{00000000-0005-0000-0000-000085150000}"/>
    <cellStyle name="40% - Accent3 2 11 2" xfId="4224" xr:uid="{00000000-0005-0000-0000-000086150000}"/>
    <cellStyle name="40% - Accent3 2 11 2 2" xfId="4225" xr:uid="{00000000-0005-0000-0000-000087150000}"/>
    <cellStyle name="40% - Accent3 2 11 2 3" xfId="4226" xr:uid="{00000000-0005-0000-0000-000088150000}"/>
    <cellStyle name="40% - Accent3 2 11 2 4" xfId="14616" xr:uid="{00000000-0005-0000-0000-000089150000}"/>
    <cellStyle name="40% - Accent3 2 11 2 5" xfId="14617" xr:uid="{00000000-0005-0000-0000-00008A150000}"/>
    <cellStyle name="40% - Accent3 2 11 3" xfId="4227" xr:uid="{00000000-0005-0000-0000-00008B150000}"/>
    <cellStyle name="40% - Accent3 2 11 4" xfId="4228" xr:uid="{00000000-0005-0000-0000-00008C150000}"/>
    <cellStyle name="40% - Accent3 2 11 5" xfId="14618" xr:uid="{00000000-0005-0000-0000-00008D150000}"/>
    <cellStyle name="40% - Accent3 2 11 6" xfId="14619" xr:uid="{00000000-0005-0000-0000-00008E150000}"/>
    <cellStyle name="40% - Accent3 2 12" xfId="4229" xr:uid="{00000000-0005-0000-0000-00008F150000}"/>
    <cellStyle name="40% - Accent3 2 12 2" xfId="4230" xr:uid="{00000000-0005-0000-0000-000090150000}"/>
    <cellStyle name="40% - Accent3 2 12 2 2" xfId="4231" xr:uid="{00000000-0005-0000-0000-000091150000}"/>
    <cellStyle name="40% - Accent3 2 12 2 3" xfId="4232" xr:uid="{00000000-0005-0000-0000-000092150000}"/>
    <cellStyle name="40% - Accent3 2 12 2 4" xfId="14620" xr:uid="{00000000-0005-0000-0000-000093150000}"/>
    <cellStyle name="40% - Accent3 2 12 2 5" xfId="14621" xr:uid="{00000000-0005-0000-0000-000094150000}"/>
    <cellStyle name="40% - Accent3 2 12 3" xfId="4233" xr:uid="{00000000-0005-0000-0000-000095150000}"/>
    <cellStyle name="40% - Accent3 2 12 4" xfId="4234" xr:uid="{00000000-0005-0000-0000-000096150000}"/>
    <cellStyle name="40% - Accent3 2 12 5" xfId="14622" xr:uid="{00000000-0005-0000-0000-000097150000}"/>
    <cellStyle name="40% - Accent3 2 12 6" xfId="14623" xr:uid="{00000000-0005-0000-0000-000098150000}"/>
    <cellStyle name="40% - Accent3 2 13" xfId="4235" xr:uid="{00000000-0005-0000-0000-000099150000}"/>
    <cellStyle name="40% - Accent3 2 13 2" xfId="4236" xr:uid="{00000000-0005-0000-0000-00009A150000}"/>
    <cellStyle name="40% - Accent3 2 13 2 2" xfId="4237" xr:uid="{00000000-0005-0000-0000-00009B150000}"/>
    <cellStyle name="40% - Accent3 2 13 2 3" xfId="4238" xr:uid="{00000000-0005-0000-0000-00009C150000}"/>
    <cellStyle name="40% - Accent3 2 13 2 4" xfId="14624" xr:uid="{00000000-0005-0000-0000-00009D150000}"/>
    <cellStyle name="40% - Accent3 2 13 2 5" xfId="14625" xr:uid="{00000000-0005-0000-0000-00009E150000}"/>
    <cellStyle name="40% - Accent3 2 13 3" xfId="4239" xr:uid="{00000000-0005-0000-0000-00009F150000}"/>
    <cellStyle name="40% - Accent3 2 13 4" xfId="4240" xr:uid="{00000000-0005-0000-0000-0000A0150000}"/>
    <cellStyle name="40% - Accent3 2 13 5" xfId="14626" xr:uid="{00000000-0005-0000-0000-0000A1150000}"/>
    <cellStyle name="40% - Accent3 2 13 6" xfId="14627" xr:uid="{00000000-0005-0000-0000-0000A2150000}"/>
    <cellStyle name="40% - Accent3 2 14" xfId="4241" xr:uid="{00000000-0005-0000-0000-0000A3150000}"/>
    <cellStyle name="40% - Accent3 2 14 2" xfId="4242" xr:uid="{00000000-0005-0000-0000-0000A4150000}"/>
    <cellStyle name="40% - Accent3 2 14 2 2" xfId="4243" xr:uid="{00000000-0005-0000-0000-0000A5150000}"/>
    <cellStyle name="40% - Accent3 2 14 2 3" xfId="4244" xr:uid="{00000000-0005-0000-0000-0000A6150000}"/>
    <cellStyle name="40% - Accent3 2 14 2 4" xfId="14628" xr:uid="{00000000-0005-0000-0000-0000A7150000}"/>
    <cellStyle name="40% - Accent3 2 14 2 5" xfId="14629" xr:uid="{00000000-0005-0000-0000-0000A8150000}"/>
    <cellStyle name="40% - Accent3 2 14 3" xfId="4245" xr:uid="{00000000-0005-0000-0000-0000A9150000}"/>
    <cellStyle name="40% - Accent3 2 14 4" xfId="4246" xr:uid="{00000000-0005-0000-0000-0000AA150000}"/>
    <cellStyle name="40% - Accent3 2 14 5" xfId="14630" xr:uid="{00000000-0005-0000-0000-0000AB150000}"/>
    <cellStyle name="40% - Accent3 2 14 6" xfId="14631" xr:uid="{00000000-0005-0000-0000-0000AC150000}"/>
    <cellStyle name="40% - Accent3 2 15" xfId="4247" xr:uid="{00000000-0005-0000-0000-0000AD150000}"/>
    <cellStyle name="40% - Accent3 2 15 2" xfId="4248" xr:uid="{00000000-0005-0000-0000-0000AE150000}"/>
    <cellStyle name="40% - Accent3 2 15 3" xfId="4249" xr:uid="{00000000-0005-0000-0000-0000AF150000}"/>
    <cellStyle name="40% - Accent3 2 15 4" xfId="14632" xr:uid="{00000000-0005-0000-0000-0000B0150000}"/>
    <cellStyle name="40% - Accent3 2 15 5" xfId="14633" xr:uid="{00000000-0005-0000-0000-0000B1150000}"/>
    <cellStyle name="40% - Accent3 2 16" xfId="4250" xr:uid="{00000000-0005-0000-0000-0000B2150000}"/>
    <cellStyle name="40% - Accent3 2 17" xfId="4251" xr:uid="{00000000-0005-0000-0000-0000B3150000}"/>
    <cellStyle name="40% - Accent3 2 18" xfId="4252" xr:uid="{00000000-0005-0000-0000-0000B4150000}"/>
    <cellStyle name="40% - Accent3 2 19" xfId="14634" xr:uid="{00000000-0005-0000-0000-0000B5150000}"/>
    <cellStyle name="40% - Accent3 2 2" xfId="4253" xr:uid="{00000000-0005-0000-0000-0000B6150000}"/>
    <cellStyle name="40% - Accent3 2 2 2" xfId="4254" xr:uid="{00000000-0005-0000-0000-0000B7150000}"/>
    <cellStyle name="40% - Accent3 2 2 2 2" xfId="4255" xr:uid="{00000000-0005-0000-0000-0000B8150000}"/>
    <cellStyle name="40% - Accent3 2 2 2 3" xfId="4256" xr:uid="{00000000-0005-0000-0000-0000B9150000}"/>
    <cellStyle name="40% - Accent3 2 2 2 4" xfId="14635" xr:uid="{00000000-0005-0000-0000-0000BA150000}"/>
    <cellStyle name="40% - Accent3 2 2 2 5" xfId="14636" xr:uid="{00000000-0005-0000-0000-0000BB150000}"/>
    <cellStyle name="40% - Accent3 2 2 3" xfId="4257" xr:uid="{00000000-0005-0000-0000-0000BC150000}"/>
    <cellStyle name="40% - Accent3 2 2 4" xfId="4258" xr:uid="{00000000-0005-0000-0000-0000BD150000}"/>
    <cellStyle name="40% - Accent3 2 2 5" xfId="4259" xr:uid="{00000000-0005-0000-0000-0000BE150000}"/>
    <cellStyle name="40% - Accent3 2 2 6" xfId="14637" xr:uid="{00000000-0005-0000-0000-0000BF150000}"/>
    <cellStyle name="40% - Accent3 2 2_Template A new" xfId="4260" xr:uid="{00000000-0005-0000-0000-0000C0150000}"/>
    <cellStyle name="40% - Accent3 2 3" xfId="4261" xr:uid="{00000000-0005-0000-0000-0000C1150000}"/>
    <cellStyle name="40% - Accent3 2 3 2" xfId="4262" xr:uid="{00000000-0005-0000-0000-0000C2150000}"/>
    <cellStyle name="40% - Accent3 2 3 2 2" xfId="4263" xr:uid="{00000000-0005-0000-0000-0000C3150000}"/>
    <cellStyle name="40% - Accent3 2 3 2 3" xfId="4264" xr:uid="{00000000-0005-0000-0000-0000C4150000}"/>
    <cellStyle name="40% - Accent3 2 3 2 4" xfId="14638" xr:uid="{00000000-0005-0000-0000-0000C5150000}"/>
    <cellStyle name="40% - Accent3 2 3 2 5" xfId="14639" xr:uid="{00000000-0005-0000-0000-0000C6150000}"/>
    <cellStyle name="40% - Accent3 2 3 3" xfId="4265" xr:uid="{00000000-0005-0000-0000-0000C7150000}"/>
    <cellStyle name="40% - Accent3 2 3 4" xfId="4266" xr:uid="{00000000-0005-0000-0000-0000C8150000}"/>
    <cellStyle name="40% - Accent3 2 3 5" xfId="4267" xr:uid="{00000000-0005-0000-0000-0000C9150000}"/>
    <cellStyle name="40% - Accent3 2 3 6" xfId="14640" xr:uid="{00000000-0005-0000-0000-0000CA150000}"/>
    <cellStyle name="40% - Accent3 2 3_Template A new" xfId="4268" xr:uid="{00000000-0005-0000-0000-0000CB150000}"/>
    <cellStyle name="40% - Accent3 2 4" xfId="4269" xr:uid="{00000000-0005-0000-0000-0000CC150000}"/>
    <cellStyle name="40% - Accent3 2 4 2" xfId="4270" xr:uid="{00000000-0005-0000-0000-0000CD150000}"/>
    <cellStyle name="40% - Accent3 2 4 2 2" xfId="4271" xr:uid="{00000000-0005-0000-0000-0000CE150000}"/>
    <cellStyle name="40% - Accent3 2 4 2 3" xfId="4272" xr:uid="{00000000-0005-0000-0000-0000CF150000}"/>
    <cellStyle name="40% - Accent3 2 4 2 4" xfId="14641" xr:uid="{00000000-0005-0000-0000-0000D0150000}"/>
    <cellStyle name="40% - Accent3 2 4 2 5" xfId="14642" xr:uid="{00000000-0005-0000-0000-0000D1150000}"/>
    <cellStyle name="40% - Accent3 2 4 3" xfId="4273" xr:uid="{00000000-0005-0000-0000-0000D2150000}"/>
    <cellStyle name="40% - Accent3 2 4 4" xfId="4274" xr:uid="{00000000-0005-0000-0000-0000D3150000}"/>
    <cellStyle name="40% - Accent3 2 4 5" xfId="4275" xr:uid="{00000000-0005-0000-0000-0000D4150000}"/>
    <cellStyle name="40% - Accent3 2 4 6" xfId="14643" xr:uid="{00000000-0005-0000-0000-0000D5150000}"/>
    <cellStyle name="40% - Accent3 2 4_Template A new" xfId="4276" xr:uid="{00000000-0005-0000-0000-0000D6150000}"/>
    <cellStyle name="40% - Accent3 2 5" xfId="4277" xr:uid="{00000000-0005-0000-0000-0000D7150000}"/>
    <cellStyle name="40% - Accent3 2 5 2" xfId="4278" xr:uid="{00000000-0005-0000-0000-0000D8150000}"/>
    <cellStyle name="40% - Accent3 2 5 2 2" xfId="4279" xr:uid="{00000000-0005-0000-0000-0000D9150000}"/>
    <cellStyle name="40% - Accent3 2 5 2 3" xfId="4280" xr:uid="{00000000-0005-0000-0000-0000DA150000}"/>
    <cellStyle name="40% - Accent3 2 5 2 4" xfId="14644" xr:uid="{00000000-0005-0000-0000-0000DB150000}"/>
    <cellStyle name="40% - Accent3 2 5 2 5" xfId="14645" xr:uid="{00000000-0005-0000-0000-0000DC150000}"/>
    <cellStyle name="40% - Accent3 2 5 3" xfId="4281" xr:uid="{00000000-0005-0000-0000-0000DD150000}"/>
    <cellStyle name="40% - Accent3 2 5 4" xfId="4282" xr:uid="{00000000-0005-0000-0000-0000DE150000}"/>
    <cellStyle name="40% - Accent3 2 5 5" xfId="4283" xr:uid="{00000000-0005-0000-0000-0000DF150000}"/>
    <cellStyle name="40% - Accent3 2 5 6" xfId="14646" xr:uid="{00000000-0005-0000-0000-0000E0150000}"/>
    <cellStyle name="40% - Accent3 2 5_Template A new" xfId="4284" xr:uid="{00000000-0005-0000-0000-0000E1150000}"/>
    <cellStyle name="40% - Accent3 2 6" xfId="4285" xr:uid="{00000000-0005-0000-0000-0000E2150000}"/>
    <cellStyle name="40% - Accent3 2 6 2" xfId="4286" xr:uid="{00000000-0005-0000-0000-0000E3150000}"/>
    <cellStyle name="40% - Accent3 2 6 2 2" xfId="4287" xr:uid="{00000000-0005-0000-0000-0000E4150000}"/>
    <cellStyle name="40% - Accent3 2 6 2 3" xfId="4288" xr:uid="{00000000-0005-0000-0000-0000E5150000}"/>
    <cellStyle name="40% - Accent3 2 6 2 4" xfId="14647" xr:uid="{00000000-0005-0000-0000-0000E6150000}"/>
    <cellStyle name="40% - Accent3 2 6 2 5" xfId="14648" xr:uid="{00000000-0005-0000-0000-0000E7150000}"/>
    <cellStyle name="40% - Accent3 2 6 3" xfId="4289" xr:uid="{00000000-0005-0000-0000-0000E8150000}"/>
    <cellStyle name="40% - Accent3 2 6 4" xfId="4290" xr:uid="{00000000-0005-0000-0000-0000E9150000}"/>
    <cellStyle name="40% - Accent3 2 6 5" xfId="14649" xr:uid="{00000000-0005-0000-0000-0000EA150000}"/>
    <cellStyle name="40% - Accent3 2 6 6" xfId="14650" xr:uid="{00000000-0005-0000-0000-0000EB150000}"/>
    <cellStyle name="40% - Accent3 2 6_Template A new" xfId="4291" xr:uid="{00000000-0005-0000-0000-0000EC150000}"/>
    <cellStyle name="40% - Accent3 2 7" xfId="4292" xr:uid="{00000000-0005-0000-0000-0000ED150000}"/>
    <cellStyle name="40% - Accent3 2 7 2" xfId="4293" xr:uid="{00000000-0005-0000-0000-0000EE150000}"/>
    <cellStyle name="40% - Accent3 2 7 2 2" xfId="4294" xr:uid="{00000000-0005-0000-0000-0000EF150000}"/>
    <cellStyle name="40% - Accent3 2 7 2 3" xfId="4295" xr:uid="{00000000-0005-0000-0000-0000F0150000}"/>
    <cellStyle name="40% - Accent3 2 7 2 4" xfId="14651" xr:uid="{00000000-0005-0000-0000-0000F1150000}"/>
    <cellStyle name="40% - Accent3 2 7 2 5" xfId="14652" xr:uid="{00000000-0005-0000-0000-0000F2150000}"/>
    <cellStyle name="40% - Accent3 2 7 3" xfId="4296" xr:uid="{00000000-0005-0000-0000-0000F3150000}"/>
    <cellStyle name="40% - Accent3 2 7 4" xfId="4297" xr:uid="{00000000-0005-0000-0000-0000F4150000}"/>
    <cellStyle name="40% - Accent3 2 7 5" xfId="14653" xr:uid="{00000000-0005-0000-0000-0000F5150000}"/>
    <cellStyle name="40% - Accent3 2 7 6" xfId="14654" xr:uid="{00000000-0005-0000-0000-0000F6150000}"/>
    <cellStyle name="40% - Accent3 2 7_Template A new" xfId="4298" xr:uid="{00000000-0005-0000-0000-0000F7150000}"/>
    <cellStyle name="40% - Accent3 2 8" xfId="4299" xr:uid="{00000000-0005-0000-0000-0000F8150000}"/>
    <cellStyle name="40% - Accent3 2 8 2" xfId="4300" xr:uid="{00000000-0005-0000-0000-0000F9150000}"/>
    <cellStyle name="40% - Accent3 2 8 2 2" xfId="4301" xr:uid="{00000000-0005-0000-0000-0000FA150000}"/>
    <cellStyle name="40% - Accent3 2 8 2 3" xfId="4302" xr:uid="{00000000-0005-0000-0000-0000FB150000}"/>
    <cellStyle name="40% - Accent3 2 8 2 4" xfId="14655" xr:uid="{00000000-0005-0000-0000-0000FC150000}"/>
    <cellStyle name="40% - Accent3 2 8 2 5" xfId="14656" xr:uid="{00000000-0005-0000-0000-0000FD150000}"/>
    <cellStyle name="40% - Accent3 2 8 3" xfId="4303" xr:uid="{00000000-0005-0000-0000-0000FE150000}"/>
    <cellStyle name="40% - Accent3 2 8 4" xfId="4304" xr:uid="{00000000-0005-0000-0000-0000FF150000}"/>
    <cellStyle name="40% - Accent3 2 8 5" xfId="14657" xr:uid="{00000000-0005-0000-0000-000000160000}"/>
    <cellStyle name="40% - Accent3 2 8 6" xfId="14658" xr:uid="{00000000-0005-0000-0000-000001160000}"/>
    <cellStyle name="40% - Accent3 2 8_Template A new" xfId="4305" xr:uid="{00000000-0005-0000-0000-000002160000}"/>
    <cellStyle name="40% - Accent3 2 9" xfId="4306" xr:uid="{00000000-0005-0000-0000-000003160000}"/>
    <cellStyle name="40% - Accent3 2 9 2" xfId="4307" xr:uid="{00000000-0005-0000-0000-000004160000}"/>
    <cellStyle name="40% - Accent3 2 9 2 2" xfId="4308" xr:uid="{00000000-0005-0000-0000-000005160000}"/>
    <cellStyle name="40% - Accent3 2 9 2 3" xfId="4309" xr:uid="{00000000-0005-0000-0000-000006160000}"/>
    <cellStyle name="40% - Accent3 2 9 2 4" xfId="14659" xr:uid="{00000000-0005-0000-0000-000007160000}"/>
    <cellStyle name="40% - Accent3 2 9 2 5" xfId="14660" xr:uid="{00000000-0005-0000-0000-000008160000}"/>
    <cellStyle name="40% - Accent3 2 9 3" xfId="4310" xr:uid="{00000000-0005-0000-0000-000009160000}"/>
    <cellStyle name="40% - Accent3 2 9 4" xfId="4311" xr:uid="{00000000-0005-0000-0000-00000A160000}"/>
    <cellStyle name="40% - Accent3 2 9 5" xfId="14661" xr:uid="{00000000-0005-0000-0000-00000B160000}"/>
    <cellStyle name="40% - Accent3 2 9 6" xfId="14662" xr:uid="{00000000-0005-0000-0000-00000C160000}"/>
    <cellStyle name="40% - Accent3 2 9_Template A new" xfId="4312" xr:uid="{00000000-0005-0000-0000-00000D160000}"/>
    <cellStyle name="40% - Accent3 2_ECO Targets" xfId="4313" xr:uid="{00000000-0005-0000-0000-00000E160000}"/>
    <cellStyle name="40% - Accent3 20" xfId="4314" xr:uid="{00000000-0005-0000-0000-00000F160000}"/>
    <cellStyle name="40% - Accent3 21" xfId="4315" xr:uid="{00000000-0005-0000-0000-000010160000}"/>
    <cellStyle name="40% - Accent3 22" xfId="4316" xr:uid="{00000000-0005-0000-0000-000011160000}"/>
    <cellStyle name="40% - Accent3 23" xfId="4317" xr:uid="{00000000-0005-0000-0000-000012160000}"/>
    <cellStyle name="40% - Accent3 24" xfId="4318" xr:uid="{00000000-0005-0000-0000-000013160000}"/>
    <cellStyle name="40% - Accent3 25" xfId="4319" xr:uid="{00000000-0005-0000-0000-000014160000}"/>
    <cellStyle name="40% - Accent3 26" xfId="4320" xr:uid="{00000000-0005-0000-0000-000015160000}"/>
    <cellStyle name="40% - Accent3 27" xfId="4321" xr:uid="{00000000-0005-0000-0000-000016160000}"/>
    <cellStyle name="40% - Accent3 28" xfId="4322" xr:uid="{00000000-0005-0000-0000-000017160000}"/>
    <cellStyle name="40% - Accent3 29" xfId="4323" xr:uid="{00000000-0005-0000-0000-000018160000}"/>
    <cellStyle name="40% - Accent3 3" xfId="4324" xr:uid="{00000000-0005-0000-0000-000019160000}"/>
    <cellStyle name="40% - Accent3 3 10" xfId="4325" xr:uid="{00000000-0005-0000-0000-00001A160000}"/>
    <cellStyle name="40% - Accent3 3 10 2" xfId="4326" xr:uid="{00000000-0005-0000-0000-00001B160000}"/>
    <cellStyle name="40% - Accent3 3 11" xfId="4327" xr:uid="{00000000-0005-0000-0000-00001C160000}"/>
    <cellStyle name="40% - Accent3 3 12" xfId="4328" xr:uid="{00000000-0005-0000-0000-00001D160000}"/>
    <cellStyle name="40% - Accent3 3 13" xfId="14663" xr:uid="{00000000-0005-0000-0000-00001E160000}"/>
    <cellStyle name="40% - Accent3 3 2" xfId="4329" xr:uid="{00000000-0005-0000-0000-00001F160000}"/>
    <cellStyle name="40% - Accent3 3 2 2" xfId="4330" xr:uid="{00000000-0005-0000-0000-000020160000}"/>
    <cellStyle name="40% - Accent3 3 2 2 2" xfId="4331" xr:uid="{00000000-0005-0000-0000-000021160000}"/>
    <cellStyle name="40% - Accent3 3 2 2 3" xfId="4332" xr:uid="{00000000-0005-0000-0000-000022160000}"/>
    <cellStyle name="40% - Accent3 3 2 2 4" xfId="14664" xr:uid="{00000000-0005-0000-0000-000023160000}"/>
    <cellStyle name="40% - Accent3 3 2 2 5" xfId="14665" xr:uid="{00000000-0005-0000-0000-000024160000}"/>
    <cellStyle name="40% - Accent3 3 2 3" xfId="4333" xr:uid="{00000000-0005-0000-0000-000025160000}"/>
    <cellStyle name="40% - Accent3 3 2 4" xfId="4334" xr:uid="{00000000-0005-0000-0000-000026160000}"/>
    <cellStyle name="40% - Accent3 3 2 5" xfId="4335" xr:uid="{00000000-0005-0000-0000-000027160000}"/>
    <cellStyle name="40% - Accent3 3 2 6" xfId="14666" xr:uid="{00000000-0005-0000-0000-000028160000}"/>
    <cellStyle name="40% - Accent3 3 2_Template A new" xfId="4336" xr:uid="{00000000-0005-0000-0000-000029160000}"/>
    <cellStyle name="40% - Accent3 3 3" xfId="4337" xr:uid="{00000000-0005-0000-0000-00002A160000}"/>
    <cellStyle name="40% - Accent3 3 3 2" xfId="4338" xr:uid="{00000000-0005-0000-0000-00002B160000}"/>
    <cellStyle name="40% - Accent3 3 3 2 2" xfId="4339" xr:uid="{00000000-0005-0000-0000-00002C160000}"/>
    <cellStyle name="40% - Accent3 3 3 2 3" xfId="4340" xr:uid="{00000000-0005-0000-0000-00002D160000}"/>
    <cellStyle name="40% - Accent3 3 3 2 4" xfId="14667" xr:uid="{00000000-0005-0000-0000-00002E160000}"/>
    <cellStyle name="40% - Accent3 3 3 2 5" xfId="14668" xr:uid="{00000000-0005-0000-0000-00002F160000}"/>
    <cellStyle name="40% - Accent3 3 3 3" xfId="4341" xr:uid="{00000000-0005-0000-0000-000030160000}"/>
    <cellStyle name="40% - Accent3 3 3 4" xfId="4342" xr:uid="{00000000-0005-0000-0000-000031160000}"/>
    <cellStyle name="40% - Accent3 3 3 5" xfId="4343" xr:uid="{00000000-0005-0000-0000-000032160000}"/>
    <cellStyle name="40% - Accent3 3 3 6" xfId="14669" xr:uid="{00000000-0005-0000-0000-000033160000}"/>
    <cellStyle name="40% - Accent3 3 3_Template A new" xfId="4344" xr:uid="{00000000-0005-0000-0000-000034160000}"/>
    <cellStyle name="40% - Accent3 3 4" xfId="4345" xr:uid="{00000000-0005-0000-0000-000035160000}"/>
    <cellStyle name="40% - Accent3 3 4 2" xfId="4346" xr:uid="{00000000-0005-0000-0000-000036160000}"/>
    <cellStyle name="40% - Accent3 3 4 2 2" xfId="4347" xr:uid="{00000000-0005-0000-0000-000037160000}"/>
    <cellStyle name="40% - Accent3 3 4 2 3" xfId="4348" xr:uid="{00000000-0005-0000-0000-000038160000}"/>
    <cellStyle name="40% - Accent3 3 4 2 4" xfId="14670" xr:uid="{00000000-0005-0000-0000-000039160000}"/>
    <cellStyle name="40% - Accent3 3 4 2 5" xfId="14671" xr:uid="{00000000-0005-0000-0000-00003A160000}"/>
    <cellStyle name="40% - Accent3 3 4 3" xfId="4349" xr:uid="{00000000-0005-0000-0000-00003B160000}"/>
    <cellStyle name="40% - Accent3 3 4 4" xfId="4350" xr:uid="{00000000-0005-0000-0000-00003C160000}"/>
    <cellStyle name="40% - Accent3 3 4 5" xfId="4351" xr:uid="{00000000-0005-0000-0000-00003D160000}"/>
    <cellStyle name="40% - Accent3 3 4 6" xfId="14672" xr:uid="{00000000-0005-0000-0000-00003E160000}"/>
    <cellStyle name="40% - Accent3 3 4_Template A new" xfId="4352" xr:uid="{00000000-0005-0000-0000-00003F160000}"/>
    <cellStyle name="40% - Accent3 3 5" xfId="4353" xr:uid="{00000000-0005-0000-0000-000040160000}"/>
    <cellStyle name="40% - Accent3 3 5 2" xfId="4354" xr:uid="{00000000-0005-0000-0000-000041160000}"/>
    <cellStyle name="40% - Accent3 3 5 2 2" xfId="4355" xr:uid="{00000000-0005-0000-0000-000042160000}"/>
    <cellStyle name="40% - Accent3 3 5 2 3" xfId="4356" xr:uid="{00000000-0005-0000-0000-000043160000}"/>
    <cellStyle name="40% - Accent3 3 5 2 4" xfId="14673" xr:uid="{00000000-0005-0000-0000-000044160000}"/>
    <cellStyle name="40% - Accent3 3 5 2 5" xfId="14674" xr:uid="{00000000-0005-0000-0000-000045160000}"/>
    <cellStyle name="40% - Accent3 3 5 3" xfId="4357" xr:uid="{00000000-0005-0000-0000-000046160000}"/>
    <cellStyle name="40% - Accent3 3 5 4" xfId="4358" xr:uid="{00000000-0005-0000-0000-000047160000}"/>
    <cellStyle name="40% - Accent3 3 5 5" xfId="4359" xr:uid="{00000000-0005-0000-0000-000048160000}"/>
    <cellStyle name="40% - Accent3 3 5 6" xfId="14675" xr:uid="{00000000-0005-0000-0000-000049160000}"/>
    <cellStyle name="40% - Accent3 3 5_Template A new" xfId="4360" xr:uid="{00000000-0005-0000-0000-00004A160000}"/>
    <cellStyle name="40% - Accent3 3 6" xfId="4361" xr:uid="{00000000-0005-0000-0000-00004B160000}"/>
    <cellStyle name="40% - Accent3 3 6 2" xfId="4362" xr:uid="{00000000-0005-0000-0000-00004C160000}"/>
    <cellStyle name="40% - Accent3 3 6 2 2" xfId="4363" xr:uid="{00000000-0005-0000-0000-00004D160000}"/>
    <cellStyle name="40% - Accent3 3 6 2 3" xfId="4364" xr:uid="{00000000-0005-0000-0000-00004E160000}"/>
    <cellStyle name="40% - Accent3 3 6 2 4" xfId="14676" xr:uid="{00000000-0005-0000-0000-00004F160000}"/>
    <cellStyle name="40% - Accent3 3 6 2 5" xfId="14677" xr:uid="{00000000-0005-0000-0000-000050160000}"/>
    <cellStyle name="40% - Accent3 3 6 3" xfId="4365" xr:uid="{00000000-0005-0000-0000-000051160000}"/>
    <cellStyle name="40% - Accent3 3 6 4" xfId="4366" xr:uid="{00000000-0005-0000-0000-000052160000}"/>
    <cellStyle name="40% - Accent3 3 6 5" xfId="14678" xr:uid="{00000000-0005-0000-0000-000053160000}"/>
    <cellStyle name="40% - Accent3 3 6 6" xfId="14679" xr:uid="{00000000-0005-0000-0000-000054160000}"/>
    <cellStyle name="40% - Accent3 3 6_Template A new" xfId="4367" xr:uid="{00000000-0005-0000-0000-000055160000}"/>
    <cellStyle name="40% - Accent3 3 7" xfId="4368" xr:uid="{00000000-0005-0000-0000-000056160000}"/>
    <cellStyle name="40% - Accent3 3 7 2" xfId="4369" xr:uid="{00000000-0005-0000-0000-000057160000}"/>
    <cellStyle name="40% - Accent3 3 7 2 2" xfId="4370" xr:uid="{00000000-0005-0000-0000-000058160000}"/>
    <cellStyle name="40% - Accent3 3 7 2 3" xfId="4371" xr:uid="{00000000-0005-0000-0000-000059160000}"/>
    <cellStyle name="40% - Accent3 3 7 2 4" xfId="14680" xr:uid="{00000000-0005-0000-0000-00005A160000}"/>
    <cellStyle name="40% - Accent3 3 7 2 5" xfId="14681" xr:uid="{00000000-0005-0000-0000-00005B160000}"/>
    <cellStyle name="40% - Accent3 3 7 3" xfId="4372" xr:uid="{00000000-0005-0000-0000-00005C160000}"/>
    <cellStyle name="40% - Accent3 3 7 4" xfId="4373" xr:uid="{00000000-0005-0000-0000-00005D160000}"/>
    <cellStyle name="40% - Accent3 3 7 5" xfId="14682" xr:uid="{00000000-0005-0000-0000-00005E160000}"/>
    <cellStyle name="40% - Accent3 3 7 6" xfId="14683" xr:uid="{00000000-0005-0000-0000-00005F160000}"/>
    <cellStyle name="40% - Accent3 3 7_Template A new" xfId="4374" xr:uid="{00000000-0005-0000-0000-000060160000}"/>
    <cellStyle name="40% - Accent3 3 8" xfId="4375" xr:uid="{00000000-0005-0000-0000-000061160000}"/>
    <cellStyle name="40% - Accent3 3 8 2" xfId="4376" xr:uid="{00000000-0005-0000-0000-000062160000}"/>
    <cellStyle name="40% - Accent3 3 8 2 2" xfId="4377" xr:uid="{00000000-0005-0000-0000-000063160000}"/>
    <cellStyle name="40% - Accent3 3 8 2 3" xfId="4378" xr:uid="{00000000-0005-0000-0000-000064160000}"/>
    <cellStyle name="40% - Accent3 3 8 2 4" xfId="14684" xr:uid="{00000000-0005-0000-0000-000065160000}"/>
    <cellStyle name="40% - Accent3 3 8 2 5" xfId="14685" xr:uid="{00000000-0005-0000-0000-000066160000}"/>
    <cellStyle name="40% - Accent3 3 8 3" xfId="4379" xr:uid="{00000000-0005-0000-0000-000067160000}"/>
    <cellStyle name="40% - Accent3 3 8 4" xfId="4380" xr:uid="{00000000-0005-0000-0000-000068160000}"/>
    <cellStyle name="40% - Accent3 3 8 5" xfId="14686" xr:uid="{00000000-0005-0000-0000-000069160000}"/>
    <cellStyle name="40% - Accent3 3 8 6" xfId="14687" xr:uid="{00000000-0005-0000-0000-00006A160000}"/>
    <cellStyle name="40% - Accent3 3 8_Template A new" xfId="4381" xr:uid="{00000000-0005-0000-0000-00006B160000}"/>
    <cellStyle name="40% - Accent3 3 9" xfId="4382" xr:uid="{00000000-0005-0000-0000-00006C160000}"/>
    <cellStyle name="40% - Accent3 3 9 2" xfId="4383" xr:uid="{00000000-0005-0000-0000-00006D160000}"/>
    <cellStyle name="40% - Accent3 3 9 3" xfId="4384" xr:uid="{00000000-0005-0000-0000-00006E160000}"/>
    <cellStyle name="40% - Accent3 3 9 4" xfId="14688" xr:uid="{00000000-0005-0000-0000-00006F160000}"/>
    <cellStyle name="40% - Accent3 3 9 5" xfId="14689" xr:uid="{00000000-0005-0000-0000-000070160000}"/>
    <cellStyle name="40% - Accent3 3_ECO Targets" xfId="4385" xr:uid="{00000000-0005-0000-0000-000071160000}"/>
    <cellStyle name="40% - Accent3 30" xfId="4386" xr:uid="{00000000-0005-0000-0000-000072160000}"/>
    <cellStyle name="40% - Accent3 31" xfId="4387" xr:uid="{00000000-0005-0000-0000-000073160000}"/>
    <cellStyle name="40% - Accent3 32" xfId="4388" xr:uid="{00000000-0005-0000-0000-000074160000}"/>
    <cellStyle name="40% - Accent3 33" xfId="4389" xr:uid="{00000000-0005-0000-0000-000075160000}"/>
    <cellStyle name="40% - Accent3 34" xfId="4390" xr:uid="{00000000-0005-0000-0000-000076160000}"/>
    <cellStyle name="40% - Accent3 35" xfId="4391" xr:uid="{00000000-0005-0000-0000-000077160000}"/>
    <cellStyle name="40% - Accent3 36" xfId="4392" xr:uid="{00000000-0005-0000-0000-000078160000}"/>
    <cellStyle name="40% - Accent3 37" xfId="4393" xr:uid="{00000000-0005-0000-0000-000079160000}"/>
    <cellStyle name="40% - Accent3 38" xfId="4394" xr:uid="{00000000-0005-0000-0000-00007A160000}"/>
    <cellStyle name="40% - Accent3 39" xfId="4395" xr:uid="{00000000-0005-0000-0000-00007B160000}"/>
    <cellStyle name="40% - Accent3 4" xfId="4396" xr:uid="{00000000-0005-0000-0000-00007C160000}"/>
    <cellStyle name="40% - Accent3 4 10" xfId="4397" xr:uid="{00000000-0005-0000-0000-00007D160000}"/>
    <cellStyle name="40% - Accent3 4 11" xfId="4398" xr:uid="{00000000-0005-0000-0000-00007E160000}"/>
    <cellStyle name="40% - Accent3 4 12" xfId="4399" xr:uid="{00000000-0005-0000-0000-00007F160000}"/>
    <cellStyle name="40% - Accent3 4 13" xfId="14690" xr:uid="{00000000-0005-0000-0000-000080160000}"/>
    <cellStyle name="40% - Accent3 4 2" xfId="4400" xr:uid="{00000000-0005-0000-0000-000081160000}"/>
    <cellStyle name="40% - Accent3 4 2 2" xfId="4401" xr:uid="{00000000-0005-0000-0000-000082160000}"/>
    <cellStyle name="40% - Accent3 4 2 2 2" xfId="4402" xr:uid="{00000000-0005-0000-0000-000083160000}"/>
    <cellStyle name="40% - Accent3 4 2 2 3" xfId="4403" xr:uid="{00000000-0005-0000-0000-000084160000}"/>
    <cellStyle name="40% - Accent3 4 2 2 4" xfId="14691" xr:uid="{00000000-0005-0000-0000-000085160000}"/>
    <cellStyle name="40% - Accent3 4 2 2 5" xfId="14692" xr:uid="{00000000-0005-0000-0000-000086160000}"/>
    <cellStyle name="40% - Accent3 4 2 3" xfId="4404" xr:uid="{00000000-0005-0000-0000-000087160000}"/>
    <cellStyle name="40% - Accent3 4 2 4" xfId="4405" xr:uid="{00000000-0005-0000-0000-000088160000}"/>
    <cellStyle name="40% - Accent3 4 2 5" xfId="14693" xr:uid="{00000000-0005-0000-0000-000089160000}"/>
    <cellStyle name="40% - Accent3 4 2 6" xfId="14694" xr:uid="{00000000-0005-0000-0000-00008A160000}"/>
    <cellStyle name="40% - Accent3 4 2_Template A new" xfId="4406" xr:uid="{00000000-0005-0000-0000-00008B160000}"/>
    <cellStyle name="40% - Accent3 4 3" xfId="4407" xr:uid="{00000000-0005-0000-0000-00008C160000}"/>
    <cellStyle name="40% - Accent3 4 3 2" xfId="4408" xr:uid="{00000000-0005-0000-0000-00008D160000}"/>
    <cellStyle name="40% - Accent3 4 3 2 2" xfId="4409" xr:uid="{00000000-0005-0000-0000-00008E160000}"/>
    <cellStyle name="40% - Accent3 4 3 2 3" xfId="4410" xr:uid="{00000000-0005-0000-0000-00008F160000}"/>
    <cellStyle name="40% - Accent3 4 3 2 4" xfId="14695" xr:uid="{00000000-0005-0000-0000-000090160000}"/>
    <cellStyle name="40% - Accent3 4 3 2 5" xfId="14696" xr:uid="{00000000-0005-0000-0000-000091160000}"/>
    <cellStyle name="40% - Accent3 4 3 3" xfId="4411" xr:uid="{00000000-0005-0000-0000-000092160000}"/>
    <cellStyle name="40% - Accent3 4 3 4" xfId="4412" xr:uid="{00000000-0005-0000-0000-000093160000}"/>
    <cellStyle name="40% - Accent3 4 3 5" xfId="14697" xr:uid="{00000000-0005-0000-0000-000094160000}"/>
    <cellStyle name="40% - Accent3 4 3 6" xfId="14698" xr:uid="{00000000-0005-0000-0000-000095160000}"/>
    <cellStyle name="40% - Accent3 4 4" xfId="4413" xr:uid="{00000000-0005-0000-0000-000096160000}"/>
    <cellStyle name="40% - Accent3 4 4 2" xfId="4414" xr:uid="{00000000-0005-0000-0000-000097160000}"/>
    <cellStyle name="40% - Accent3 4 4 2 2" xfId="4415" xr:uid="{00000000-0005-0000-0000-000098160000}"/>
    <cellStyle name="40% - Accent3 4 4 2 3" xfId="4416" xr:uid="{00000000-0005-0000-0000-000099160000}"/>
    <cellStyle name="40% - Accent3 4 4 2 4" xfId="14699" xr:uid="{00000000-0005-0000-0000-00009A160000}"/>
    <cellStyle name="40% - Accent3 4 4 2 5" xfId="14700" xr:uid="{00000000-0005-0000-0000-00009B160000}"/>
    <cellStyle name="40% - Accent3 4 4 3" xfId="4417" xr:uid="{00000000-0005-0000-0000-00009C160000}"/>
    <cellStyle name="40% - Accent3 4 4 4" xfId="4418" xr:uid="{00000000-0005-0000-0000-00009D160000}"/>
    <cellStyle name="40% - Accent3 4 4 5" xfId="14701" xr:uid="{00000000-0005-0000-0000-00009E160000}"/>
    <cellStyle name="40% - Accent3 4 4 6" xfId="14702" xr:uid="{00000000-0005-0000-0000-00009F160000}"/>
    <cellStyle name="40% - Accent3 4 5" xfId="4419" xr:uid="{00000000-0005-0000-0000-0000A0160000}"/>
    <cellStyle name="40% - Accent3 4 5 2" xfId="4420" xr:uid="{00000000-0005-0000-0000-0000A1160000}"/>
    <cellStyle name="40% - Accent3 4 5 2 2" xfId="4421" xr:uid="{00000000-0005-0000-0000-0000A2160000}"/>
    <cellStyle name="40% - Accent3 4 5 2 3" xfId="4422" xr:uid="{00000000-0005-0000-0000-0000A3160000}"/>
    <cellStyle name="40% - Accent3 4 5 2 4" xfId="14703" xr:uid="{00000000-0005-0000-0000-0000A4160000}"/>
    <cellStyle name="40% - Accent3 4 5 2 5" xfId="14704" xr:uid="{00000000-0005-0000-0000-0000A5160000}"/>
    <cellStyle name="40% - Accent3 4 5 3" xfId="4423" xr:uid="{00000000-0005-0000-0000-0000A6160000}"/>
    <cellStyle name="40% - Accent3 4 5 4" xfId="4424" xr:uid="{00000000-0005-0000-0000-0000A7160000}"/>
    <cellStyle name="40% - Accent3 4 5 5" xfId="14705" xr:uid="{00000000-0005-0000-0000-0000A8160000}"/>
    <cellStyle name="40% - Accent3 4 5 6" xfId="14706" xr:uid="{00000000-0005-0000-0000-0000A9160000}"/>
    <cellStyle name="40% - Accent3 4 6" xfId="4425" xr:uid="{00000000-0005-0000-0000-0000AA160000}"/>
    <cellStyle name="40% - Accent3 4 6 2" xfId="4426" xr:uid="{00000000-0005-0000-0000-0000AB160000}"/>
    <cellStyle name="40% - Accent3 4 6 2 2" xfId="4427" xr:uid="{00000000-0005-0000-0000-0000AC160000}"/>
    <cellStyle name="40% - Accent3 4 6 2 3" xfId="4428" xr:uid="{00000000-0005-0000-0000-0000AD160000}"/>
    <cellStyle name="40% - Accent3 4 6 2 4" xfId="14707" xr:uid="{00000000-0005-0000-0000-0000AE160000}"/>
    <cellStyle name="40% - Accent3 4 6 2 5" xfId="14708" xr:uid="{00000000-0005-0000-0000-0000AF160000}"/>
    <cellStyle name="40% - Accent3 4 6 3" xfId="4429" xr:uid="{00000000-0005-0000-0000-0000B0160000}"/>
    <cellStyle name="40% - Accent3 4 6 4" xfId="4430" xr:uid="{00000000-0005-0000-0000-0000B1160000}"/>
    <cellStyle name="40% - Accent3 4 6 5" xfId="14709" xr:uid="{00000000-0005-0000-0000-0000B2160000}"/>
    <cellStyle name="40% - Accent3 4 6 6" xfId="14710" xr:uid="{00000000-0005-0000-0000-0000B3160000}"/>
    <cellStyle name="40% - Accent3 4 7" xfId="4431" xr:uid="{00000000-0005-0000-0000-0000B4160000}"/>
    <cellStyle name="40% - Accent3 4 7 2" xfId="4432" xr:uid="{00000000-0005-0000-0000-0000B5160000}"/>
    <cellStyle name="40% - Accent3 4 7 2 2" xfId="4433" xr:uid="{00000000-0005-0000-0000-0000B6160000}"/>
    <cellStyle name="40% - Accent3 4 7 2 3" xfId="4434" xr:uid="{00000000-0005-0000-0000-0000B7160000}"/>
    <cellStyle name="40% - Accent3 4 7 2 4" xfId="14711" xr:uid="{00000000-0005-0000-0000-0000B8160000}"/>
    <cellStyle name="40% - Accent3 4 7 2 5" xfId="14712" xr:uid="{00000000-0005-0000-0000-0000B9160000}"/>
    <cellStyle name="40% - Accent3 4 7 3" xfId="4435" xr:uid="{00000000-0005-0000-0000-0000BA160000}"/>
    <cellStyle name="40% - Accent3 4 7 4" xfId="4436" xr:uid="{00000000-0005-0000-0000-0000BB160000}"/>
    <cellStyle name="40% - Accent3 4 7 5" xfId="14713" xr:uid="{00000000-0005-0000-0000-0000BC160000}"/>
    <cellStyle name="40% - Accent3 4 7 6" xfId="14714" xr:uid="{00000000-0005-0000-0000-0000BD160000}"/>
    <cellStyle name="40% - Accent3 4 8" xfId="4437" xr:uid="{00000000-0005-0000-0000-0000BE160000}"/>
    <cellStyle name="40% - Accent3 4 8 2" xfId="4438" xr:uid="{00000000-0005-0000-0000-0000BF160000}"/>
    <cellStyle name="40% - Accent3 4 8 2 2" xfId="4439" xr:uid="{00000000-0005-0000-0000-0000C0160000}"/>
    <cellStyle name="40% - Accent3 4 8 2 3" xfId="4440" xr:uid="{00000000-0005-0000-0000-0000C1160000}"/>
    <cellStyle name="40% - Accent3 4 8 2 4" xfId="14715" xr:uid="{00000000-0005-0000-0000-0000C2160000}"/>
    <cellStyle name="40% - Accent3 4 8 2 5" xfId="14716" xr:uid="{00000000-0005-0000-0000-0000C3160000}"/>
    <cellStyle name="40% - Accent3 4 8 3" xfId="4441" xr:uid="{00000000-0005-0000-0000-0000C4160000}"/>
    <cellStyle name="40% - Accent3 4 8 4" xfId="4442" xr:uid="{00000000-0005-0000-0000-0000C5160000}"/>
    <cellStyle name="40% - Accent3 4 8 5" xfId="14717" xr:uid="{00000000-0005-0000-0000-0000C6160000}"/>
    <cellStyle name="40% - Accent3 4 8 6" xfId="14718" xr:uid="{00000000-0005-0000-0000-0000C7160000}"/>
    <cellStyle name="40% - Accent3 4 9" xfId="4443" xr:uid="{00000000-0005-0000-0000-0000C8160000}"/>
    <cellStyle name="40% - Accent3 4 9 2" xfId="4444" xr:uid="{00000000-0005-0000-0000-0000C9160000}"/>
    <cellStyle name="40% - Accent3 4 9 3" xfId="4445" xr:uid="{00000000-0005-0000-0000-0000CA160000}"/>
    <cellStyle name="40% - Accent3 4 9 4" xfId="14719" xr:uid="{00000000-0005-0000-0000-0000CB160000}"/>
    <cellStyle name="40% - Accent3 4 9 5" xfId="14720" xr:uid="{00000000-0005-0000-0000-0000CC160000}"/>
    <cellStyle name="40% - Accent3 4_ECO Targets" xfId="4446" xr:uid="{00000000-0005-0000-0000-0000CD160000}"/>
    <cellStyle name="40% - Accent3 40" xfId="4447" xr:uid="{00000000-0005-0000-0000-0000CE160000}"/>
    <cellStyle name="40% - Accent3 41" xfId="4448" xr:uid="{00000000-0005-0000-0000-0000CF160000}"/>
    <cellStyle name="40% - Accent3 42" xfId="4449" xr:uid="{00000000-0005-0000-0000-0000D0160000}"/>
    <cellStyle name="40% - Accent3 43" xfId="4450" xr:uid="{00000000-0005-0000-0000-0000D1160000}"/>
    <cellStyle name="40% - Accent3 44" xfId="4451" xr:uid="{00000000-0005-0000-0000-0000D2160000}"/>
    <cellStyle name="40% - Accent3 45" xfId="4452" xr:uid="{00000000-0005-0000-0000-0000D3160000}"/>
    <cellStyle name="40% - Accent3 46" xfId="4453" xr:uid="{00000000-0005-0000-0000-0000D4160000}"/>
    <cellStyle name="40% - Accent3 47" xfId="4454" xr:uid="{00000000-0005-0000-0000-0000D5160000}"/>
    <cellStyle name="40% - Accent3 48" xfId="4455" xr:uid="{00000000-0005-0000-0000-0000D6160000}"/>
    <cellStyle name="40% - Accent3 49" xfId="4456" xr:uid="{00000000-0005-0000-0000-0000D7160000}"/>
    <cellStyle name="40% - Accent3 5" xfId="4457" xr:uid="{00000000-0005-0000-0000-0000D8160000}"/>
    <cellStyle name="40% - Accent3 5 2" xfId="4458" xr:uid="{00000000-0005-0000-0000-0000D9160000}"/>
    <cellStyle name="40% - Accent3 5 2 2" xfId="4459" xr:uid="{00000000-0005-0000-0000-0000DA160000}"/>
    <cellStyle name="40% - Accent3 5 2 3" xfId="4460" xr:uid="{00000000-0005-0000-0000-0000DB160000}"/>
    <cellStyle name="40% - Accent3 5 2 4" xfId="14721" xr:uid="{00000000-0005-0000-0000-0000DC160000}"/>
    <cellStyle name="40% - Accent3 5 2 5" xfId="14722" xr:uid="{00000000-0005-0000-0000-0000DD160000}"/>
    <cellStyle name="40% - Accent3 5 3" xfId="4461" xr:uid="{00000000-0005-0000-0000-0000DE160000}"/>
    <cellStyle name="40% - Accent3 5 4" xfId="4462" xr:uid="{00000000-0005-0000-0000-0000DF160000}"/>
    <cellStyle name="40% - Accent3 5 5" xfId="14723" xr:uid="{00000000-0005-0000-0000-0000E0160000}"/>
    <cellStyle name="40% - Accent3 5 6" xfId="14724" xr:uid="{00000000-0005-0000-0000-0000E1160000}"/>
    <cellStyle name="40% - Accent3 5_Template A new" xfId="4463" xr:uid="{00000000-0005-0000-0000-0000E2160000}"/>
    <cellStyle name="40% - Accent3 50" xfId="4464" xr:uid="{00000000-0005-0000-0000-0000E3160000}"/>
    <cellStyle name="40% - Accent3 51" xfId="4465" xr:uid="{00000000-0005-0000-0000-0000E4160000}"/>
    <cellStyle name="40% - Accent3 52" xfId="4466" xr:uid="{00000000-0005-0000-0000-0000E5160000}"/>
    <cellStyle name="40% - Accent3 53" xfId="4467" xr:uid="{00000000-0005-0000-0000-0000E6160000}"/>
    <cellStyle name="40% - Accent3 54" xfId="4468" xr:uid="{00000000-0005-0000-0000-0000E7160000}"/>
    <cellStyle name="40% - Accent3 55" xfId="4469" xr:uid="{00000000-0005-0000-0000-0000E8160000}"/>
    <cellStyle name="40% - Accent3 56" xfId="4470" xr:uid="{00000000-0005-0000-0000-0000E9160000}"/>
    <cellStyle name="40% - Accent3 57" xfId="4471" xr:uid="{00000000-0005-0000-0000-0000EA160000}"/>
    <cellStyle name="40% - Accent3 58" xfId="4472" xr:uid="{00000000-0005-0000-0000-0000EB160000}"/>
    <cellStyle name="40% - Accent3 59" xfId="4473" xr:uid="{00000000-0005-0000-0000-0000EC160000}"/>
    <cellStyle name="40% - Accent3 6" xfId="4474" xr:uid="{00000000-0005-0000-0000-0000ED160000}"/>
    <cellStyle name="40% - Accent3 6 2" xfId="4475" xr:uid="{00000000-0005-0000-0000-0000EE160000}"/>
    <cellStyle name="40% - Accent3 6 2 2" xfId="4476" xr:uid="{00000000-0005-0000-0000-0000EF160000}"/>
    <cellStyle name="40% - Accent3 6 2 3" xfId="4477" xr:uid="{00000000-0005-0000-0000-0000F0160000}"/>
    <cellStyle name="40% - Accent3 6 2 4" xfId="14725" xr:uid="{00000000-0005-0000-0000-0000F1160000}"/>
    <cellStyle name="40% - Accent3 6 2 5" xfId="14726" xr:uid="{00000000-0005-0000-0000-0000F2160000}"/>
    <cellStyle name="40% - Accent3 6 3" xfId="4478" xr:uid="{00000000-0005-0000-0000-0000F3160000}"/>
    <cellStyle name="40% - Accent3 6 4" xfId="4479" xr:uid="{00000000-0005-0000-0000-0000F4160000}"/>
    <cellStyle name="40% - Accent3 6 5" xfId="14727" xr:uid="{00000000-0005-0000-0000-0000F5160000}"/>
    <cellStyle name="40% - Accent3 6 6" xfId="14728" xr:uid="{00000000-0005-0000-0000-0000F6160000}"/>
    <cellStyle name="40% - Accent3 6_Template A new" xfId="4480" xr:uid="{00000000-0005-0000-0000-0000F7160000}"/>
    <cellStyle name="40% - Accent3 60" xfId="4481" xr:uid="{00000000-0005-0000-0000-0000F8160000}"/>
    <cellStyle name="40% - Accent3 61" xfId="4482" xr:uid="{00000000-0005-0000-0000-0000F9160000}"/>
    <cellStyle name="40% - Accent3 62" xfId="4483" xr:uid="{00000000-0005-0000-0000-0000FA160000}"/>
    <cellStyle name="40% - Accent3 63" xfId="4484" xr:uid="{00000000-0005-0000-0000-0000FB160000}"/>
    <cellStyle name="40% - Accent3 64" xfId="4485" xr:uid="{00000000-0005-0000-0000-0000FC160000}"/>
    <cellStyle name="40% - Accent3 65" xfId="4486" xr:uid="{00000000-0005-0000-0000-0000FD160000}"/>
    <cellStyle name="40% - Accent3 7" xfId="4487" xr:uid="{00000000-0005-0000-0000-0000FE160000}"/>
    <cellStyle name="40% - Accent3 7 2" xfId="4488" xr:uid="{00000000-0005-0000-0000-0000FF160000}"/>
    <cellStyle name="40% - Accent3 7 2 2" xfId="4489" xr:uid="{00000000-0005-0000-0000-000000170000}"/>
    <cellStyle name="40% - Accent3 7 2 3" xfId="4490" xr:uid="{00000000-0005-0000-0000-000001170000}"/>
    <cellStyle name="40% - Accent3 7 2 4" xfId="14729" xr:uid="{00000000-0005-0000-0000-000002170000}"/>
    <cellStyle name="40% - Accent3 7 2 5" xfId="14730" xr:uid="{00000000-0005-0000-0000-000003170000}"/>
    <cellStyle name="40% - Accent3 7 3" xfId="4491" xr:uid="{00000000-0005-0000-0000-000004170000}"/>
    <cellStyle name="40% - Accent3 7 4" xfId="4492" xr:uid="{00000000-0005-0000-0000-000005170000}"/>
    <cellStyle name="40% - Accent3 7 5" xfId="14731" xr:uid="{00000000-0005-0000-0000-000006170000}"/>
    <cellStyle name="40% - Accent3 7 6" xfId="14732" xr:uid="{00000000-0005-0000-0000-000007170000}"/>
    <cellStyle name="40% - Accent3 7_Template A new" xfId="4493" xr:uid="{00000000-0005-0000-0000-000008170000}"/>
    <cellStyle name="40% - Accent3 8" xfId="4494" xr:uid="{00000000-0005-0000-0000-000009170000}"/>
    <cellStyle name="40% - Accent3 8 2" xfId="4495" xr:uid="{00000000-0005-0000-0000-00000A170000}"/>
    <cellStyle name="40% - Accent3 8 2 2" xfId="4496" xr:uid="{00000000-0005-0000-0000-00000B170000}"/>
    <cellStyle name="40% - Accent3 8 2 3" xfId="4497" xr:uid="{00000000-0005-0000-0000-00000C170000}"/>
    <cellStyle name="40% - Accent3 8 2 4" xfId="14733" xr:uid="{00000000-0005-0000-0000-00000D170000}"/>
    <cellStyle name="40% - Accent3 8 2 5" xfId="14734" xr:uid="{00000000-0005-0000-0000-00000E170000}"/>
    <cellStyle name="40% - Accent3 8 3" xfId="4498" xr:uid="{00000000-0005-0000-0000-00000F170000}"/>
    <cellStyle name="40% - Accent3 8 4" xfId="4499" xr:uid="{00000000-0005-0000-0000-000010170000}"/>
    <cellStyle name="40% - Accent3 8 5" xfId="14735" xr:uid="{00000000-0005-0000-0000-000011170000}"/>
    <cellStyle name="40% - Accent3 8 6" xfId="14736" xr:uid="{00000000-0005-0000-0000-000012170000}"/>
    <cellStyle name="40% - Accent3 8_Template A new" xfId="4500" xr:uid="{00000000-0005-0000-0000-000013170000}"/>
    <cellStyle name="40% - Accent3 9" xfId="4501" xr:uid="{00000000-0005-0000-0000-000014170000}"/>
    <cellStyle name="40% - Accent3 9 2" xfId="4502" xr:uid="{00000000-0005-0000-0000-000015170000}"/>
    <cellStyle name="40% - Accent3 9 2 2" xfId="4503" xr:uid="{00000000-0005-0000-0000-000016170000}"/>
    <cellStyle name="40% - Accent3 9 2 3" xfId="4504" xr:uid="{00000000-0005-0000-0000-000017170000}"/>
    <cellStyle name="40% - Accent3 9 2 4" xfId="14737" xr:uid="{00000000-0005-0000-0000-000018170000}"/>
    <cellStyle name="40% - Accent3 9 2 5" xfId="14738" xr:uid="{00000000-0005-0000-0000-000019170000}"/>
    <cellStyle name="40% - Accent3 9 3" xfId="4505" xr:uid="{00000000-0005-0000-0000-00001A170000}"/>
    <cellStyle name="40% - Accent3 9 4" xfId="4506" xr:uid="{00000000-0005-0000-0000-00001B170000}"/>
    <cellStyle name="40% - Accent3 9 5" xfId="14739" xr:uid="{00000000-0005-0000-0000-00001C170000}"/>
    <cellStyle name="40% - Accent3 9 6" xfId="14740" xr:uid="{00000000-0005-0000-0000-00001D170000}"/>
    <cellStyle name="40% - Accent3 9_Template A new" xfId="4507" xr:uid="{00000000-0005-0000-0000-00001E170000}"/>
    <cellStyle name="40% - Accent4 10" xfId="4508" xr:uid="{00000000-0005-0000-0000-00001F170000}"/>
    <cellStyle name="40% - Accent4 10 2" xfId="4509" xr:uid="{00000000-0005-0000-0000-000020170000}"/>
    <cellStyle name="40% - Accent4 10 2 2" xfId="4510" xr:uid="{00000000-0005-0000-0000-000021170000}"/>
    <cellStyle name="40% - Accent4 10 2 3" xfId="4511" xr:uid="{00000000-0005-0000-0000-000022170000}"/>
    <cellStyle name="40% - Accent4 10 2 4" xfId="14741" xr:uid="{00000000-0005-0000-0000-000023170000}"/>
    <cellStyle name="40% - Accent4 10 2 5" xfId="14742" xr:uid="{00000000-0005-0000-0000-000024170000}"/>
    <cellStyle name="40% - Accent4 10 3" xfId="4512" xr:uid="{00000000-0005-0000-0000-000025170000}"/>
    <cellStyle name="40% - Accent4 10 4" xfId="4513" xr:uid="{00000000-0005-0000-0000-000026170000}"/>
    <cellStyle name="40% - Accent4 10 5" xfId="14743" xr:uid="{00000000-0005-0000-0000-000027170000}"/>
    <cellStyle name="40% - Accent4 10 6" xfId="14744" xr:uid="{00000000-0005-0000-0000-000028170000}"/>
    <cellStyle name="40% - Accent4 10_Template A new" xfId="4514" xr:uid="{00000000-0005-0000-0000-000029170000}"/>
    <cellStyle name="40% - Accent4 11" xfId="4515" xr:uid="{00000000-0005-0000-0000-00002A170000}"/>
    <cellStyle name="40% - Accent4 11 2" xfId="4516" xr:uid="{00000000-0005-0000-0000-00002B170000}"/>
    <cellStyle name="40% - Accent4 11 2 2" xfId="4517" xr:uid="{00000000-0005-0000-0000-00002C170000}"/>
    <cellStyle name="40% - Accent4 11 2 3" xfId="4518" xr:uid="{00000000-0005-0000-0000-00002D170000}"/>
    <cellStyle name="40% - Accent4 11 2 4" xfId="14745" xr:uid="{00000000-0005-0000-0000-00002E170000}"/>
    <cellStyle name="40% - Accent4 11 2 5" xfId="14746" xr:uid="{00000000-0005-0000-0000-00002F170000}"/>
    <cellStyle name="40% - Accent4 11 3" xfId="4519" xr:uid="{00000000-0005-0000-0000-000030170000}"/>
    <cellStyle name="40% - Accent4 11 4" xfId="4520" xr:uid="{00000000-0005-0000-0000-000031170000}"/>
    <cellStyle name="40% - Accent4 11 5" xfId="14747" xr:uid="{00000000-0005-0000-0000-000032170000}"/>
    <cellStyle name="40% - Accent4 11 6" xfId="14748" xr:uid="{00000000-0005-0000-0000-000033170000}"/>
    <cellStyle name="40% - Accent4 11_Template A new" xfId="4521" xr:uid="{00000000-0005-0000-0000-000034170000}"/>
    <cellStyle name="40% - Accent4 12" xfId="4522" xr:uid="{00000000-0005-0000-0000-000035170000}"/>
    <cellStyle name="40% - Accent4 12 2" xfId="4523" xr:uid="{00000000-0005-0000-0000-000036170000}"/>
    <cellStyle name="40% - Accent4 12 2 2" xfId="4524" xr:uid="{00000000-0005-0000-0000-000037170000}"/>
    <cellStyle name="40% - Accent4 12 2 3" xfId="4525" xr:uid="{00000000-0005-0000-0000-000038170000}"/>
    <cellStyle name="40% - Accent4 12 2 4" xfId="14749" xr:uid="{00000000-0005-0000-0000-000039170000}"/>
    <cellStyle name="40% - Accent4 12 2 5" xfId="14750" xr:uid="{00000000-0005-0000-0000-00003A170000}"/>
    <cellStyle name="40% - Accent4 12 3" xfId="4526" xr:uid="{00000000-0005-0000-0000-00003B170000}"/>
    <cellStyle name="40% - Accent4 12 4" xfId="4527" xr:uid="{00000000-0005-0000-0000-00003C170000}"/>
    <cellStyle name="40% - Accent4 12 5" xfId="14751" xr:uid="{00000000-0005-0000-0000-00003D170000}"/>
    <cellStyle name="40% - Accent4 12 6" xfId="14752" xr:uid="{00000000-0005-0000-0000-00003E170000}"/>
    <cellStyle name="40% - Accent4 12_Template A new" xfId="4528" xr:uid="{00000000-0005-0000-0000-00003F170000}"/>
    <cellStyle name="40% - Accent4 13" xfId="4529" xr:uid="{00000000-0005-0000-0000-000040170000}"/>
    <cellStyle name="40% - Accent4 13 2" xfId="4530" xr:uid="{00000000-0005-0000-0000-000041170000}"/>
    <cellStyle name="40% - Accent4 13 2 2" xfId="4531" xr:uid="{00000000-0005-0000-0000-000042170000}"/>
    <cellStyle name="40% - Accent4 13 2 3" xfId="4532" xr:uid="{00000000-0005-0000-0000-000043170000}"/>
    <cellStyle name="40% - Accent4 13 2 4" xfId="14753" xr:uid="{00000000-0005-0000-0000-000044170000}"/>
    <cellStyle name="40% - Accent4 13 2 5" xfId="14754" xr:uid="{00000000-0005-0000-0000-000045170000}"/>
    <cellStyle name="40% - Accent4 13 3" xfId="4533" xr:uid="{00000000-0005-0000-0000-000046170000}"/>
    <cellStyle name="40% - Accent4 13 4" xfId="4534" xr:uid="{00000000-0005-0000-0000-000047170000}"/>
    <cellStyle name="40% - Accent4 13 5" xfId="14755" xr:uid="{00000000-0005-0000-0000-000048170000}"/>
    <cellStyle name="40% - Accent4 13 6" xfId="14756" xr:uid="{00000000-0005-0000-0000-000049170000}"/>
    <cellStyle name="40% - Accent4 13_Template A new" xfId="4535" xr:uid="{00000000-0005-0000-0000-00004A170000}"/>
    <cellStyle name="40% - Accent4 14" xfId="4536" xr:uid="{00000000-0005-0000-0000-00004B170000}"/>
    <cellStyle name="40% - Accent4 14 2" xfId="4537" xr:uid="{00000000-0005-0000-0000-00004C170000}"/>
    <cellStyle name="40% - Accent4 14 2 2" xfId="4538" xr:uid="{00000000-0005-0000-0000-00004D170000}"/>
    <cellStyle name="40% - Accent4 14 2 3" xfId="4539" xr:uid="{00000000-0005-0000-0000-00004E170000}"/>
    <cellStyle name="40% - Accent4 14 2 4" xfId="14757" xr:uid="{00000000-0005-0000-0000-00004F170000}"/>
    <cellStyle name="40% - Accent4 14 2 5" xfId="14758" xr:uid="{00000000-0005-0000-0000-000050170000}"/>
    <cellStyle name="40% - Accent4 14 3" xfId="4540" xr:uid="{00000000-0005-0000-0000-000051170000}"/>
    <cellStyle name="40% - Accent4 14 4" xfId="4541" xr:uid="{00000000-0005-0000-0000-000052170000}"/>
    <cellStyle name="40% - Accent4 14 5" xfId="14759" xr:uid="{00000000-0005-0000-0000-000053170000}"/>
    <cellStyle name="40% - Accent4 14 6" xfId="14760" xr:uid="{00000000-0005-0000-0000-000054170000}"/>
    <cellStyle name="40% - Accent4 14_Template A new" xfId="4542" xr:uid="{00000000-0005-0000-0000-000055170000}"/>
    <cellStyle name="40% - Accent4 15" xfId="4543" xr:uid="{00000000-0005-0000-0000-000056170000}"/>
    <cellStyle name="40% - Accent4 15 2" xfId="4544" xr:uid="{00000000-0005-0000-0000-000057170000}"/>
    <cellStyle name="40% - Accent4 15 2 2" xfId="4545" xr:uid="{00000000-0005-0000-0000-000058170000}"/>
    <cellStyle name="40% - Accent4 15 2 3" xfId="4546" xr:uid="{00000000-0005-0000-0000-000059170000}"/>
    <cellStyle name="40% - Accent4 15 2 4" xfId="14761" xr:uid="{00000000-0005-0000-0000-00005A170000}"/>
    <cellStyle name="40% - Accent4 15 2 5" xfId="14762" xr:uid="{00000000-0005-0000-0000-00005B170000}"/>
    <cellStyle name="40% - Accent4 15 3" xfId="4547" xr:uid="{00000000-0005-0000-0000-00005C170000}"/>
    <cellStyle name="40% - Accent4 15 4" xfId="4548" xr:uid="{00000000-0005-0000-0000-00005D170000}"/>
    <cellStyle name="40% - Accent4 15 5" xfId="14763" xr:uid="{00000000-0005-0000-0000-00005E170000}"/>
    <cellStyle name="40% - Accent4 15 6" xfId="14764" xr:uid="{00000000-0005-0000-0000-00005F170000}"/>
    <cellStyle name="40% - Accent4 15_Template A new" xfId="4549" xr:uid="{00000000-0005-0000-0000-000060170000}"/>
    <cellStyle name="40% - Accent4 16" xfId="4550" xr:uid="{00000000-0005-0000-0000-000061170000}"/>
    <cellStyle name="40% - Accent4 16 2" xfId="4551" xr:uid="{00000000-0005-0000-0000-000062170000}"/>
    <cellStyle name="40% - Accent4 16 2 2" xfId="4552" xr:uid="{00000000-0005-0000-0000-000063170000}"/>
    <cellStyle name="40% - Accent4 16 2 3" xfId="4553" xr:uid="{00000000-0005-0000-0000-000064170000}"/>
    <cellStyle name="40% - Accent4 16 2 4" xfId="14765" xr:uid="{00000000-0005-0000-0000-000065170000}"/>
    <cellStyle name="40% - Accent4 16 2 5" xfId="14766" xr:uid="{00000000-0005-0000-0000-000066170000}"/>
    <cellStyle name="40% - Accent4 16 3" xfId="4554" xr:uid="{00000000-0005-0000-0000-000067170000}"/>
    <cellStyle name="40% - Accent4 16 4" xfId="4555" xr:uid="{00000000-0005-0000-0000-000068170000}"/>
    <cellStyle name="40% - Accent4 16 5" xfId="14767" xr:uid="{00000000-0005-0000-0000-000069170000}"/>
    <cellStyle name="40% - Accent4 16 6" xfId="14768" xr:uid="{00000000-0005-0000-0000-00006A170000}"/>
    <cellStyle name="40% - Accent4 16_Template A new" xfId="4556" xr:uid="{00000000-0005-0000-0000-00006B170000}"/>
    <cellStyle name="40% - Accent4 17" xfId="4557" xr:uid="{00000000-0005-0000-0000-00006C170000}"/>
    <cellStyle name="40% - Accent4 17 2" xfId="4558" xr:uid="{00000000-0005-0000-0000-00006D170000}"/>
    <cellStyle name="40% - Accent4 17 3" xfId="4559" xr:uid="{00000000-0005-0000-0000-00006E170000}"/>
    <cellStyle name="40% - Accent4 17 4" xfId="14769" xr:uid="{00000000-0005-0000-0000-00006F170000}"/>
    <cellStyle name="40% - Accent4 17 5" xfId="14770" xr:uid="{00000000-0005-0000-0000-000070170000}"/>
    <cellStyle name="40% - Accent4 18" xfId="4560" xr:uid="{00000000-0005-0000-0000-000071170000}"/>
    <cellStyle name="40% - Accent4 18 2" xfId="14771" xr:uid="{00000000-0005-0000-0000-000072170000}"/>
    <cellStyle name="40% - Accent4 19" xfId="4561" xr:uid="{00000000-0005-0000-0000-000073170000}"/>
    <cellStyle name="40% - Accent4 2" xfId="4562" xr:uid="{00000000-0005-0000-0000-000074170000}"/>
    <cellStyle name="40% - Accent4 2 10" xfId="4563" xr:uid="{00000000-0005-0000-0000-000075170000}"/>
    <cellStyle name="40% - Accent4 2 10 2" xfId="4564" xr:uid="{00000000-0005-0000-0000-000076170000}"/>
    <cellStyle name="40% - Accent4 2 10 2 2" xfId="4565" xr:uid="{00000000-0005-0000-0000-000077170000}"/>
    <cellStyle name="40% - Accent4 2 10 2 3" xfId="4566" xr:uid="{00000000-0005-0000-0000-000078170000}"/>
    <cellStyle name="40% - Accent4 2 10 2 4" xfId="14772" xr:uid="{00000000-0005-0000-0000-000079170000}"/>
    <cellStyle name="40% - Accent4 2 10 2 5" xfId="14773" xr:uid="{00000000-0005-0000-0000-00007A170000}"/>
    <cellStyle name="40% - Accent4 2 10 3" xfId="4567" xr:uid="{00000000-0005-0000-0000-00007B170000}"/>
    <cellStyle name="40% - Accent4 2 10 4" xfId="4568" xr:uid="{00000000-0005-0000-0000-00007C170000}"/>
    <cellStyle name="40% - Accent4 2 10 5" xfId="14774" xr:uid="{00000000-0005-0000-0000-00007D170000}"/>
    <cellStyle name="40% - Accent4 2 10 6" xfId="14775" xr:uid="{00000000-0005-0000-0000-00007E170000}"/>
    <cellStyle name="40% - Accent4 2 10_Template A new" xfId="4569" xr:uid="{00000000-0005-0000-0000-00007F170000}"/>
    <cellStyle name="40% - Accent4 2 11" xfId="4570" xr:uid="{00000000-0005-0000-0000-000080170000}"/>
    <cellStyle name="40% - Accent4 2 11 2" xfId="4571" xr:uid="{00000000-0005-0000-0000-000081170000}"/>
    <cellStyle name="40% - Accent4 2 11 2 2" xfId="4572" xr:uid="{00000000-0005-0000-0000-000082170000}"/>
    <cellStyle name="40% - Accent4 2 11 2 3" xfId="4573" xr:uid="{00000000-0005-0000-0000-000083170000}"/>
    <cellStyle name="40% - Accent4 2 11 2 4" xfId="14776" xr:uid="{00000000-0005-0000-0000-000084170000}"/>
    <cellStyle name="40% - Accent4 2 11 2 5" xfId="14777" xr:uid="{00000000-0005-0000-0000-000085170000}"/>
    <cellStyle name="40% - Accent4 2 11 3" xfId="4574" xr:uid="{00000000-0005-0000-0000-000086170000}"/>
    <cellStyle name="40% - Accent4 2 11 4" xfId="4575" xr:uid="{00000000-0005-0000-0000-000087170000}"/>
    <cellStyle name="40% - Accent4 2 11 5" xfId="14778" xr:uid="{00000000-0005-0000-0000-000088170000}"/>
    <cellStyle name="40% - Accent4 2 11 6" xfId="14779" xr:uid="{00000000-0005-0000-0000-000089170000}"/>
    <cellStyle name="40% - Accent4 2 12" xfId="4576" xr:uid="{00000000-0005-0000-0000-00008A170000}"/>
    <cellStyle name="40% - Accent4 2 12 2" xfId="4577" xr:uid="{00000000-0005-0000-0000-00008B170000}"/>
    <cellStyle name="40% - Accent4 2 12 2 2" xfId="4578" xr:uid="{00000000-0005-0000-0000-00008C170000}"/>
    <cellStyle name="40% - Accent4 2 12 2 3" xfId="4579" xr:uid="{00000000-0005-0000-0000-00008D170000}"/>
    <cellStyle name="40% - Accent4 2 12 2 4" xfId="14780" xr:uid="{00000000-0005-0000-0000-00008E170000}"/>
    <cellStyle name="40% - Accent4 2 12 2 5" xfId="14781" xr:uid="{00000000-0005-0000-0000-00008F170000}"/>
    <cellStyle name="40% - Accent4 2 12 3" xfId="4580" xr:uid="{00000000-0005-0000-0000-000090170000}"/>
    <cellStyle name="40% - Accent4 2 12 4" xfId="4581" xr:uid="{00000000-0005-0000-0000-000091170000}"/>
    <cellStyle name="40% - Accent4 2 12 5" xfId="14782" xr:uid="{00000000-0005-0000-0000-000092170000}"/>
    <cellStyle name="40% - Accent4 2 12 6" xfId="14783" xr:uid="{00000000-0005-0000-0000-000093170000}"/>
    <cellStyle name="40% - Accent4 2 13" xfId="4582" xr:uid="{00000000-0005-0000-0000-000094170000}"/>
    <cellStyle name="40% - Accent4 2 13 2" xfId="4583" xr:uid="{00000000-0005-0000-0000-000095170000}"/>
    <cellStyle name="40% - Accent4 2 13 2 2" xfId="4584" xr:uid="{00000000-0005-0000-0000-000096170000}"/>
    <cellStyle name="40% - Accent4 2 13 2 3" xfId="4585" xr:uid="{00000000-0005-0000-0000-000097170000}"/>
    <cellStyle name="40% - Accent4 2 13 2 4" xfId="14784" xr:uid="{00000000-0005-0000-0000-000098170000}"/>
    <cellStyle name="40% - Accent4 2 13 2 5" xfId="14785" xr:uid="{00000000-0005-0000-0000-000099170000}"/>
    <cellStyle name="40% - Accent4 2 13 3" xfId="4586" xr:uid="{00000000-0005-0000-0000-00009A170000}"/>
    <cellStyle name="40% - Accent4 2 13 4" xfId="4587" xr:uid="{00000000-0005-0000-0000-00009B170000}"/>
    <cellStyle name="40% - Accent4 2 13 5" xfId="14786" xr:uid="{00000000-0005-0000-0000-00009C170000}"/>
    <cellStyle name="40% - Accent4 2 13 6" xfId="14787" xr:uid="{00000000-0005-0000-0000-00009D170000}"/>
    <cellStyle name="40% - Accent4 2 14" xfId="4588" xr:uid="{00000000-0005-0000-0000-00009E170000}"/>
    <cellStyle name="40% - Accent4 2 14 2" xfId="4589" xr:uid="{00000000-0005-0000-0000-00009F170000}"/>
    <cellStyle name="40% - Accent4 2 14 2 2" xfId="4590" xr:uid="{00000000-0005-0000-0000-0000A0170000}"/>
    <cellStyle name="40% - Accent4 2 14 2 3" xfId="4591" xr:uid="{00000000-0005-0000-0000-0000A1170000}"/>
    <cellStyle name="40% - Accent4 2 14 2 4" xfId="14788" xr:uid="{00000000-0005-0000-0000-0000A2170000}"/>
    <cellStyle name="40% - Accent4 2 14 2 5" xfId="14789" xr:uid="{00000000-0005-0000-0000-0000A3170000}"/>
    <cellStyle name="40% - Accent4 2 14 3" xfId="4592" xr:uid="{00000000-0005-0000-0000-0000A4170000}"/>
    <cellStyle name="40% - Accent4 2 14 4" xfId="4593" xr:uid="{00000000-0005-0000-0000-0000A5170000}"/>
    <cellStyle name="40% - Accent4 2 14 5" xfId="14790" xr:uid="{00000000-0005-0000-0000-0000A6170000}"/>
    <cellStyle name="40% - Accent4 2 14 6" xfId="14791" xr:uid="{00000000-0005-0000-0000-0000A7170000}"/>
    <cellStyle name="40% - Accent4 2 15" xfId="4594" xr:uid="{00000000-0005-0000-0000-0000A8170000}"/>
    <cellStyle name="40% - Accent4 2 15 2" xfId="4595" xr:uid="{00000000-0005-0000-0000-0000A9170000}"/>
    <cellStyle name="40% - Accent4 2 15 3" xfId="4596" xr:uid="{00000000-0005-0000-0000-0000AA170000}"/>
    <cellStyle name="40% - Accent4 2 15 4" xfId="14792" xr:uid="{00000000-0005-0000-0000-0000AB170000}"/>
    <cellStyle name="40% - Accent4 2 15 5" xfId="14793" xr:uid="{00000000-0005-0000-0000-0000AC170000}"/>
    <cellStyle name="40% - Accent4 2 16" xfId="4597" xr:uid="{00000000-0005-0000-0000-0000AD170000}"/>
    <cellStyle name="40% - Accent4 2 17" xfId="4598" xr:uid="{00000000-0005-0000-0000-0000AE170000}"/>
    <cellStyle name="40% - Accent4 2 18" xfId="4599" xr:uid="{00000000-0005-0000-0000-0000AF170000}"/>
    <cellStyle name="40% - Accent4 2 19" xfId="14794" xr:uid="{00000000-0005-0000-0000-0000B0170000}"/>
    <cellStyle name="40% - Accent4 2 2" xfId="4600" xr:uid="{00000000-0005-0000-0000-0000B1170000}"/>
    <cellStyle name="40% - Accent4 2 2 2" xfId="4601" xr:uid="{00000000-0005-0000-0000-0000B2170000}"/>
    <cellStyle name="40% - Accent4 2 2 2 2" xfId="4602" xr:uid="{00000000-0005-0000-0000-0000B3170000}"/>
    <cellStyle name="40% - Accent4 2 2 2 3" xfId="4603" xr:uid="{00000000-0005-0000-0000-0000B4170000}"/>
    <cellStyle name="40% - Accent4 2 2 2 4" xfId="14795" xr:uid="{00000000-0005-0000-0000-0000B5170000}"/>
    <cellStyle name="40% - Accent4 2 2 2 5" xfId="14796" xr:uid="{00000000-0005-0000-0000-0000B6170000}"/>
    <cellStyle name="40% - Accent4 2 2 3" xfId="4604" xr:uid="{00000000-0005-0000-0000-0000B7170000}"/>
    <cellStyle name="40% - Accent4 2 2 4" xfId="4605" xr:uid="{00000000-0005-0000-0000-0000B8170000}"/>
    <cellStyle name="40% - Accent4 2 2 5" xfId="4606" xr:uid="{00000000-0005-0000-0000-0000B9170000}"/>
    <cellStyle name="40% - Accent4 2 2 6" xfId="14797" xr:uid="{00000000-0005-0000-0000-0000BA170000}"/>
    <cellStyle name="40% - Accent4 2 2_Template A new" xfId="4607" xr:uid="{00000000-0005-0000-0000-0000BB170000}"/>
    <cellStyle name="40% - Accent4 2 3" xfId="4608" xr:uid="{00000000-0005-0000-0000-0000BC170000}"/>
    <cellStyle name="40% - Accent4 2 3 2" xfId="4609" xr:uid="{00000000-0005-0000-0000-0000BD170000}"/>
    <cellStyle name="40% - Accent4 2 3 2 2" xfId="4610" xr:uid="{00000000-0005-0000-0000-0000BE170000}"/>
    <cellStyle name="40% - Accent4 2 3 2 3" xfId="4611" xr:uid="{00000000-0005-0000-0000-0000BF170000}"/>
    <cellStyle name="40% - Accent4 2 3 2 4" xfId="14798" xr:uid="{00000000-0005-0000-0000-0000C0170000}"/>
    <cellStyle name="40% - Accent4 2 3 2 5" xfId="14799" xr:uid="{00000000-0005-0000-0000-0000C1170000}"/>
    <cellStyle name="40% - Accent4 2 3 3" xfId="4612" xr:uid="{00000000-0005-0000-0000-0000C2170000}"/>
    <cellStyle name="40% - Accent4 2 3 4" xfId="4613" xr:uid="{00000000-0005-0000-0000-0000C3170000}"/>
    <cellStyle name="40% - Accent4 2 3 5" xfId="4614" xr:uid="{00000000-0005-0000-0000-0000C4170000}"/>
    <cellStyle name="40% - Accent4 2 3 6" xfId="14800" xr:uid="{00000000-0005-0000-0000-0000C5170000}"/>
    <cellStyle name="40% - Accent4 2 3_Template A new" xfId="4615" xr:uid="{00000000-0005-0000-0000-0000C6170000}"/>
    <cellStyle name="40% - Accent4 2 4" xfId="4616" xr:uid="{00000000-0005-0000-0000-0000C7170000}"/>
    <cellStyle name="40% - Accent4 2 4 2" xfId="4617" xr:uid="{00000000-0005-0000-0000-0000C8170000}"/>
    <cellStyle name="40% - Accent4 2 4 2 2" xfId="4618" xr:uid="{00000000-0005-0000-0000-0000C9170000}"/>
    <cellStyle name="40% - Accent4 2 4 2 3" xfId="4619" xr:uid="{00000000-0005-0000-0000-0000CA170000}"/>
    <cellStyle name="40% - Accent4 2 4 2 4" xfId="14801" xr:uid="{00000000-0005-0000-0000-0000CB170000}"/>
    <cellStyle name="40% - Accent4 2 4 2 5" xfId="14802" xr:uid="{00000000-0005-0000-0000-0000CC170000}"/>
    <cellStyle name="40% - Accent4 2 4 3" xfId="4620" xr:uid="{00000000-0005-0000-0000-0000CD170000}"/>
    <cellStyle name="40% - Accent4 2 4 4" xfId="4621" xr:uid="{00000000-0005-0000-0000-0000CE170000}"/>
    <cellStyle name="40% - Accent4 2 4 5" xfId="4622" xr:uid="{00000000-0005-0000-0000-0000CF170000}"/>
    <cellStyle name="40% - Accent4 2 4 6" xfId="14803" xr:uid="{00000000-0005-0000-0000-0000D0170000}"/>
    <cellStyle name="40% - Accent4 2 4_Template A new" xfId="4623" xr:uid="{00000000-0005-0000-0000-0000D1170000}"/>
    <cellStyle name="40% - Accent4 2 5" xfId="4624" xr:uid="{00000000-0005-0000-0000-0000D2170000}"/>
    <cellStyle name="40% - Accent4 2 5 2" xfId="4625" xr:uid="{00000000-0005-0000-0000-0000D3170000}"/>
    <cellStyle name="40% - Accent4 2 5 2 2" xfId="4626" xr:uid="{00000000-0005-0000-0000-0000D4170000}"/>
    <cellStyle name="40% - Accent4 2 5 2 3" xfId="4627" xr:uid="{00000000-0005-0000-0000-0000D5170000}"/>
    <cellStyle name="40% - Accent4 2 5 2 4" xfId="14804" xr:uid="{00000000-0005-0000-0000-0000D6170000}"/>
    <cellStyle name="40% - Accent4 2 5 2 5" xfId="14805" xr:uid="{00000000-0005-0000-0000-0000D7170000}"/>
    <cellStyle name="40% - Accent4 2 5 3" xfId="4628" xr:uid="{00000000-0005-0000-0000-0000D8170000}"/>
    <cellStyle name="40% - Accent4 2 5 4" xfId="4629" xr:uid="{00000000-0005-0000-0000-0000D9170000}"/>
    <cellStyle name="40% - Accent4 2 5 5" xfId="4630" xr:uid="{00000000-0005-0000-0000-0000DA170000}"/>
    <cellStyle name="40% - Accent4 2 5 6" xfId="14806" xr:uid="{00000000-0005-0000-0000-0000DB170000}"/>
    <cellStyle name="40% - Accent4 2 5_Template A new" xfId="4631" xr:uid="{00000000-0005-0000-0000-0000DC170000}"/>
    <cellStyle name="40% - Accent4 2 6" xfId="4632" xr:uid="{00000000-0005-0000-0000-0000DD170000}"/>
    <cellStyle name="40% - Accent4 2 6 2" xfId="4633" xr:uid="{00000000-0005-0000-0000-0000DE170000}"/>
    <cellStyle name="40% - Accent4 2 6 2 2" xfId="4634" xr:uid="{00000000-0005-0000-0000-0000DF170000}"/>
    <cellStyle name="40% - Accent4 2 6 2 3" xfId="4635" xr:uid="{00000000-0005-0000-0000-0000E0170000}"/>
    <cellStyle name="40% - Accent4 2 6 2 4" xfId="14807" xr:uid="{00000000-0005-0000-0000-0000E1170000}"/>
    <cellStyle name="40% - Accent4 2 6 2 5" xfId="14808" xr:uid="{00000000-0005-0000-0000-0000E2170000}"/>
    <cellStyle name="40% - Accent4 2 6 3" xfId="4636" xr:uid="{00000000-0005-0000-0000-0000E3170000}"/>
    <cellStyle name="40% - Accent4 2 6 4" xfId="4637" xr:uid="{00000000-0005-0000-0000-0000E4170000}"/>
    <cellStyle name="40% - Accent4 2 6 5" xfId="14809" xr:uid="{00000000-0005-0000-0000-0000E5170000}"/>
    <cellStyle name="40% - Accent4 2 6 6" xfId="14810" xr:uid="{00000000-0005-0000-0000-0000E6170000}"/>
    <cellStyle name="40% - Accent4 2 6_Template A new" xfId="4638" xr:uid="{00000000-0005-0000-0000-0000E7170000}"/>
    <cellStyle name="40% - Accent4 2 7" xfId="4639" xr:uid="{00000000-0005-0000-0000-0000E8170000}"/>
    <cellStyle name="40% - Accent4 2 7 2" xfId="4640" xr:uid="{00000000-0005-0000-0000-0000E9170000}"/>
    <cellStyle name="40% - Accent4 2 7 2 2" xfId="4641" xr:uid="{00000000-0005-0000-0000-0000EA170000}"/>
    <cellStyle name="40% - Accent4 2 7 2 3" xfId="4642" xr:uid="{00000000-0005-0000-0000-0000EB170000}"/>
    <cellStyle name="40% - Accent4 2 7 2 4" xfId="14811" xr:uid="{00000000-0005-0000-0000-0000EC170000}"/>
    <cellStyle name="40% - Accent4 2 7 2 5" xfId="14812" xr:uid="{00000000-0005-0000-0000-0000ED170000}"/>
    <cellStyle name="40% - Accent4 2 7 3" xfId="4643" xr:uid="{00000000-0005-0000-0000-0000EE170000}"/>
    <cellStyle name="40% - Accent4 2 7 4" xfId="4644" xr:uid="{00000000-0005-0000-0000-0000EF170000}"/>
    <cellStyle name="40% - Accent4 2 7 5" xfId="14813" xr:uid="{00000000-0005-0000-0000-0000F0170000}"/>
    <cellStyle name="40% - Accent4 2 7 6" xfId="14814" xr:uid="{00000000-0005-0000-0000-0000F1170000}"/>
    <cellStyle name="40% - Accent4 2 7_Template A new" xfId="4645" xr:uid="{00000000-0005-0000-0000-0000F2170000}"/>
    <cellStyle name="40% - Accent4 2 8" xfId="4646" xr:uid="{00000000-0005-0000-0000-0000F3170000}"/>
    <cellStyle name="40% - Accent4 2 8 2" xfId="4647" xr:uid="{00000000-0005-0000-0000-0000F4170000}"/>
    <cellStyle name="40% - Accent4 2 8 2 2" xfId="4648" xr:uid="{00000000-0005-0000-0000-0000F5170000}"/>
    <cellStyle name="40% - Accent4 2 8 2 3" xfId="4649" xr:uid="{00000000-0005-0000-0000-0000F6170000}"/>
    <cellStyle name="40% - Accent4 2 8 2 4" xfId="14815" xr:uid="{00000000-0005-0000-0000-0000F7170000}"/>
    <cellStyle name="40% - Accent4 2 8 2 5" xfId="14816" xr:uid="{00000000-0005-0000-0000-0000F8170000}"/>
    <cellStyle name="40% - Accent4 2 8 3" xfId="4650" xr:uid="{00000000-0005-0000-0000-0000F9170000}"/>
    <cellStyle name="40% - Accent4 2 8 4" xfId="4651" xr:uid="{00000000-0005-0000-0000-0000FA170000}"/>
    <cellStyle name="40% - Accent4 2 8 5" xfId="14817" xr:uid="{00000000-0005-0000-0000-0000FB170000}"/>
    <cellStyle name="40% - Accent4 2 8 6" xfId="14818" xr:uid="{00000000-0005-0000-0000-0000FC170000}"/>
    <cellStyle name="40% - Accent4 2 8_Template A new" xfId="4652" xr:uid="{00000000-0005-0000-0000-0000FD170000}"/>
    <cellStyle name="40% - Accent4 2 9" xfId="4653" xr:uid="{00000000-0005-0000-0000-0000FE170000}"/>
    <cellStyle name="40% - Accent4 2 9 2" xfId="4654" xr:uid="{00000000-0005-0000-0000-0000FF170000}"/>
    <cellStyle name="40% - Accent4 2 9 2 2" xfId="4655" xr:uid="{00000000-0005-0000-0000-000000180000}"/>
    <cellStyle name="40% - Accent4 2 9 2 3" xfId="4656" xr:uid="{00000000-0005-0000-0000-000001180000}"/>
    <cellStyle name="40% - Accent4 2 9 2 4" xfId="14819" xr:uid="{00000000-0005-0000-0000-000002180000}"/>
    <cellStyle name="40% - Accent4 2 9 2 5" xfId="14820" xr:uid="{00000000-0005-0000-0000-000003180000}"/>
    <cellStyle name="40% - Accent4 2 9 3" xfId="4657" xr:uid="{00000000-0005-0000-0000-000004180000}"/>
    <cellStyle name="40% - Accent4 2 9 4" xfId="4658" xr:uid="{00000000-0005-0000-0000-000005180000}"/>
    <cellStyle name="40% - Accent4 2 9 5" xfId="14821" xr:uid="{00000000-0005-0000-0000-000006180000}"/>
    <cellStyle name="40% - Accent4 2 9 6" xfId="14822" xr:uid="{00000000-0005-0000-0000-000007180000}"/>
    <cellStyle name="40% - Accent4 2 9_Template A new" xfId="4659" xr:uid="{00000000-0005-0000-0000-000008180000}"/>
    <cellStyle name="40% - Accent4 2_ECO Targets" xfId="4660" xr:uid="{00000000-0005-0000-0000-000009180000}"/>
    <cellStyle name="40% - Accent4 20" xfId="4661" xr:uid="{00000000-0005-0000-0000-00000A180000}"/>
    <cellStyle name="40% - Accent4 21" xfId="4662" xr:uid="{00000000-0005-0000-0000-00000B180000}"/>
    <cellStyle name="40% - Accent4 22" xfId="4663" xr:uid="{00000000-0005-0000-0000-00000C180000}"/>
    <cellStyle name="40% - Accent4 23" xfId="4664" xr:uid="{00000000-0005-0000-0000-00000D180000}"/>
    <cellStyle name="40% - Accent4 24" xfId="4665" xr:uid="{00000000-0005-0000-0000-00000E180000}"/>
    <cellStyle name="40% - Accent4 25" xfId="4666" xr:uid="{00000000-0005-0000-0000-00000F180000}"/>
    <cellStyle name="40% - Accent4 26" xfId="4667" xr:uid="{00000000-0005-0000-0000-000010180000}"/>
    <cellStyle name="40% - Accent4 27" xfId="4668" xr:uid="{00000000-0005-0000-0000-000011180000}"/>
    <cellStyle name="40% - Accent4 28" xfId="4669" xr:uid="{00000000-0005-0000-0000-000012180000}"/>
    <cellStyle name="40% - Accent4 29" xfId="4670" xr:uid="{00000000-0005-0000-0000-000013180000}"/>
    <cellStyle name="40% - Accent4 3" xfId="4671" xr:uid="{00000000-0005-0000-0000-000014180000}"/>
    <cellStyle name="40% - Accent4 3 10" xfId="4672" xr:uid="{00000000-0005-0000-0000-000015180000}"/>
    <cellStyle name="40% - Accent4 3 10 2" xfId="4673" xr:uid="{00000000-0005-0000-0000-000016180000}"/>
    <cellStyle name="40% - Accent4 3 11" xfId="4674" xr:uid="{00000000-0005-0000-0000-000017180000}"/>
    <cellStyle name="40% - Accent4 3 12" xfId="4675" xr:uid="{00000000-0005-0000-0000-000018180000}"/>
    <cellStyle name="40% - Accent4 3 13" xfId="14823" xr:uid="{00000000-0005-0000-0000-000019180000}"/>
    <cellStyle name="40% - Accent4 3 2" xfId="4676" xr:uid="{00000000-0005-0000-0000-00001A180000}"/>
    <cellStyle name="40% - Accent4 3 2 2" xfId="4677" xr:uid="{00000000-0005-0000-0000-00001B180000}"/>
    <cellStyle name="40% - Accent4 3 2 2 2" xfId="4678" xr:uid="{00000000-0005-0000-0000-00001C180000}"/>
    <cellStyle name="40% - Accent4 3 2 2 3" xfId="4679" xr:uid="{00000000-0005-0000-0000-00001D180000}"/>
    <cellStyle name="40% - Accent4 3 2 2 4" xfId="14824" xr:uid="{00000000-0005-0000-0000-00001E180000}"/>
    <cellStyle name="40% - Accent4 3 2 2 5" xfId="14825" xr:uid="{00000000-0005-0000-0000-00001F180000}"/>
    <cellStyle name="40% - Accent4 3 2 3" xfId="4680" xr:uid="{00000000-0005-0000-0000-000020180000}"/>
    <cellStyle name="40% - Accent4 3 2 4" xfId="4681" xr:uid="{00000000-0005-0000-0000-000021180000}"/>
    <cellStyle name="40% - Accent4 3 2 5" xfId="4682" xr:uid="{00000000-0005-0000-0000-000022180000}"/>
    <cellStyle name="40% - Accent4 3 2 6" xfId="14826" xr:uid="{00000000-0005-0000-0000-000023180000}"/>
    <cellStyle name="40% - Accent4 3 2_Template A new" xfId="4683" xr:uid="{00000000-0005-0000-0000-000024180000}"/>
    <cellStyle name="40% - Accent4 3 3" xfId="4684" xr:uid="{00000000-0005-0000-0000-000025180000}"/>
    <cellStyle name="40% - Accent4 3 3 2" xfId="4685" xr:uid="{00000000-0005-0000-0000-000026180000}"/>
    <cellStyle name="40% - Accent4 3 3 2 2" xfId="4686" xr:uid="{00000000-0005-0000-0000-000027180000}"/>
    <cellStyle name="40% - Accent4 3 3 2 3" xfId="4687" xr:uid="{00000000-0005-0000-0000-000028180000}"/>
    <cellStyle name="40% - Accent4 3 3 2 4" xfId="14827" xr:uid="{00000000-0005-0000-0000-000029180000}"/>
    <cellStyle name="40% - Accent4 3 3 2 5" xfId="14828" xr:uid="{00000000-0005-0000-0000-00002A180000}"/>
    <cellStyle name="40% - Accent4 3 3 3" xfId="4688" xr:uid="{00000000-0005-0000-0000-00002B180000}"/>
    <cellStyle name="40% - Accent4 3 3 4" xfId="4689" xr:uid="{00000000-0005-0000-0000-00002C180000}"/>
    <cellStyle name="40% - Accent4 3 3 5" xfId="4690" xr:uid="{00000000-0005-0000-0000-00002D180000}"/>
    <cellStyle name="40% - Accent4 3 3 6" xfId="14829" xr:uid="{00000000-0005-0000-0000-00002E180000}"/>
    <cellStyle name="40% - Accent4 3 3_Template A new" xfId="4691" xr:uid="{00000000-0005-0000-0000-00002F180000}"/>
    <cellStyle name="40% - Accent4 3 4" xfId="4692" xr:uid="{00000000-0005-0000-0000-000030180000}"/>
    <cellStyle name="40% - Accent4 3 4 2" xfId="4693" xr:uid="{00000000-0005-0000-0000-000031180000}"/>
    <cellStyle name="40% - Accent4 3 4 2 2" xfId="4694" xr:uid="{00000000-0005-0000-0000-000032180000}"/>
    <cellStyle name="40% - Accent4 3 4 2 3" xfId="4695" xr:uid="{00000000-0005-0000-0000-000033180000}"/>
    <cellStyle name="40% - Accent4 3 4 2 4" xfId="14830" xr:uid="{00000000-0005-0000-0000-000034180000}"/>
    <cellStyle name="40% - Accent4 3 4 2 5" xfId="14831" xr:uid="{00000000-0005-0000-0000-000035180000}"/>
    <cellStyle name="40% - Accent4 3 4 3" xfId="4696" xr:uid="{00000000-0005-0000-0000-000036180000}"/>
    <cellStyle name="40% - Accent4 3 4 4" xfId="4697" xr:uid="{00000000-0005-0000-0000-000037180000}"/>
    <cellStyle name="40% - Accent4 3 4 5" xfId="4698" xr:uid="{00000000-0005-0000-0000-000038180000}"/>
    <cellStyle name="40% - Accent4 3 4 6" xfId="14832" xr:uid="{00000000-0005-0000-0000-000039180000}"/>
    <cellStyle name="40% - Accent4 3 4_Template A new" xfId="4699" xr:uid="{00000000-0005-0000-0000-00003A180000}"/>
    <cellStyle name="40% - Accent4 3 5" xfId="4700" xr:uid="{00000000-0005-0000-0000-00003B180000}"/>
    <cellStyle name="40% - Accent4 3 5 2" xfId="4701" xr:uid="{00000000-0005-0000-0000-00003C180000}"/>
    <cellStyle name="40% - Accent4 3 5 2 2" xfId="4702" xr:uid="{00000000-0005-0000-0000-00003D180000}"/>
    <cellStyle name="40% - Accent4 3 5 2 3" xfId="4703" xr:uid="{00000000-0005-0000-0000-00003E180000}"/>
    <cellStyle name="40% - Accent4 3 5 2 4" xfId="14833" xr:uid="{00000000-0005-0000-0000-00003F180000}"/>
    <cellStyle name="40% - Accent4 3 5 2 5" xfId="14834" xr:uid="{00000000-0005-0000-0000-000040180000}"/>
    <cellStyle name="40% - Accent4 3 5 3" xfId="4704" xr:uid="{00000000-0005-0000-0000-000041180000}"/>
    <cellStyle name="40% - Accent4 3 5 4" xfId="4705" xr:uid="{00000000-0005-0000-0000-000042180000}"/>
    <cellStyle name="40% - Accent4 3 5 5" xfId="4706" xr:uid="{00000000-0005-0000-0000-000043180000}"/>
    <cellStyle name="40% - Accent4 3 5 6" xfId="14835" xr:uid="{00000000-0005-0000-0000-000044180000}"/>
    <cellStyle name="40% - Accent4 3 5_Template A new" xfId="4707" xr:uid="{00000000-0005-0000-0000-000045180000}"/>
    <cellStyle name="40% - Accent4 3 6" xfId="4708" xr:uid="{00000000-0005-0000-0000-000046180000}"/>
    <cellStyle name="40% - Accent4 3 6 2" xfId="4709" xr:uid="{00000000-0005-0000-0000-000047180000}"/>
    <cellStyle name="40% - Accent4 3 6 2 2" xfId="4710" xr:uid="{00000000-0005-0000-0000-000048180000}"/>
    <cellStyle name="40% - Accent4 3 6 2 3" xfId="4711" xr:uid="{00000000-0005-0000-0000-000049180000}"/>
    <cellStyle name="40% - Accent4 3 6 2 4" xfId="14836" xr:uid="{00000000-0005-0000-0000-00004A180000}"/>
    <cellStyle name="40% - Accent4 3 6 2 5" xfId="14837" xr:uid="{00000000-0005-0000-0000-00004B180000}"/>
    <cellStyle name="40% - Accent4 3 6 3" xfId="4712" xr:uid="{00000000-0005-0000-0000-00004C180000}"/>
    <cellStyle name="40% - Accent4 3 6 4" xfId="4713" xr:uid="{00000000-0005-0000-0000-00004D180000}"/>
    <cellStyle name="40% - Accent4 3 6 5" xfId="14838" xr:uid="{00000000-0005-0000-0000-00004E180000}"/>
    <cellStyle name="40% - Accent4 3 6 6" xfId="14839" xr:uid="{00000000-0005-0000-0000-00004F180000}"/>
    <cellStyle name="40% - Accent4 3 6_Template A new" xfId="4714" xr:uid="{00000000-0005-0000-0000-000050180000}"/>
    <cellStyle name="40% - Accent4 3 7" xfId="4715" xr:uid="{00000000-0005-0000-0000-000051180000}"/>
    <cellStyle name="40% - Accent4 3 7 2" xfId="4716" xr:uid="{00000000-0005-0000-0000-000052180000}"/>
    <cellStyle name="40% - Accent4 3 7 2 2" xfId="4717" xr:uid="{00000000-0005-0000-0000-000053180000}"/>
    <cellStyle name="40% - Accent4 3 7 2 3" xfId="4718" xr:uid="{00000000-0005-0000-0000-000054180000}"/>
    <cellStyle name="40% - Accent4 3 7 2 4" xfId="14840" xr:uid="{00000000-0005-0000-0000-000055180000}"/>
    <cellStyle name="40% - Accent4 3 7 2 5" xfId="14841" xr:uid="{00000000-0005-0000-0000-000056180000}"/>
    <cellStyle name="40% - Accent4 3 7 3" xfId="4719" xr:uid="{00000000-0005-0000-0000-000057180000}"/>
    <cellStyle name="40% - Accent4 3 7 4" xfId="4720" xr:uid="{00000000-0005-0000-0000-000058180000}"/>
    <cellStyle name="40% - Accent4 3 7 5" xfId="14842" xr:uid="{00000000-0005-0000-0000-000059180000}"/>
    <cellStyle name="40% - Accent4 3 7 6" xfId="14843" xr:uid="{00000000-0005-0000-0000-00005A180000}"/>
    <cellStyle name="40% - Accent4 3 7_Template A new" xfId="4721" xr:uid="{00000000-0005-0000-0000-00005B180000}"/>
    <cellStyle name="40% - Accent4 3 8" xfId="4722" xr:uid="{00000000-0005-0000-0000-00005C180000}"/>
    <cellStyle name="40% - Accent4 3 8 2" xfId="4723" xr:uid="{00000000-0005-0000-0000-00005D180000}"/>
    <cellStyle name="40% - Accent4 3 8 2 2" xfId="4724" xr:uid="{00000000-0005-0000-0000-00005E180000}"/>
    <cellStyle name="40% - Accent4 3 8 2 3" xfId="4725" xr:uid="{00000000-0005-0000-0000-00005F180000}"/>
    <cellStyle name="40% - Accent4 3 8 2 4" xfId="14844" xr:uid="{00000000-0005-0000-0000-000060180000}"/>
    <cellStyle name="40% - Accent4 3 8 2 5" xfId="14845" xr:uid="{00000000-0005-0000-0000-000061180000}"/>
    <cellStyle name="40% - Accent4 3 8 3" xfId="4726" xr:uid="{00000000-0005-0000-0000-000062180000}"/>
    <cellStyle name="40% - Accent4 3 8 4" xfId="4727" xr:uid="{00000000-0005-0000-0000-000063180000}"/>
    <cellStyle name="40% - Accent4 3 8 5" xfId="14846" xr:uid="{00000000-0005-0000-0000-000064180000}"/>
    <cellStyle name="40% - Accent4 3 8 6" xfId="14847" xr:uid="{00000000-0005-0000-0000-000065180000}"/>
    <cellStyle name="40% - Accent4 3 8_Template A new" xfId="4728" xr:uid="{00000000-0005-0000-0000-000066180000}"/>
    <cellStyle name="40% - Accent4 3 9" xfId="4729" xr:uid="{00000000-0005-0000-0000-000067180000}"/>
    <cellStyle name="40% - Accent4 3 9 2" xfId="4730" xr:uid="{00000000-0005-0000-0000-000068180000}"/>
    <cellStyle name="40% - Accent4 3 9 3" xfId="4731" xr:uid="{00000000-0005-0000-0000-000069180000}"/>
    <cellStyle name="40% - Accent4 3 9 4" xfId="14848" xr:uid="{00000000-0005-0000-0000-00006A180000}"/>
    <cellStyle name="40% - Accent4 3 9 5" xfId="14849" xr:uid="{00000000-0005-0000-0000-00006B180000}"/>
    <cellStyle name="40% - Accent4 3_ECO Targets" xfId="4732" xr:uid="{00000000-0005-0000-0000-00006C180000}"/>
    <cellStyle name="40% - Accent4 30" xfId="4733" xr:uid="{00000000-0005-0000-0000-00006D180000}"/>
    <cellStyle name="40% - Accent4 31" xfId="4734" xr:uid="{00000000-0005-0000-0000-00006E180000}"/>
    <cellStyle name="40% - Accent4 32" xfId="4735" xr:uid="{00000000-0005-0000-0000-00006F180000}"/>
    <cellStyle name="40% - Accent4 33" xfId="4736" xr:uid="{00000000-0005-0000-0000-000070180000}"/>
    <cellStyle name="40% - Accent4 34" xfId="4737" xr:uid="{00000000-0005-0000-0000-000071180000}"/>
    <cellStyle name="40% - Accent4 35" xfId="4738" xr:uid="{00000000-0005-0000-0000-000072180000}"/>
    <cellStyle name="40% - Accent4 36" xfId="4739" xr:uid="{00000000-0005-0000-0000-000073180000}"/>
    <cellStyle name="40% - Accent4 37" xfId="4740" xr:uid="{00000000-0005-0000-0000-000074180000}"/>
    <cellStyle name="40% - Accent4 38" xfId="4741" xr:uid="{00000000-0005-0000-0000-000075180000}"/>
    <cellStyle name="40% - Accent4 39" xfId="4742" xr:uid="{00000000-0005-0000-0000-000076180000}"/>
    <cellStyle name="40% - Accent4 4" xfId="4743" xr:uid="{00000000-0005-0000-0000-000077180000}"/>
    <cellStyle name="40% - Accent4 4 10" xfId="4744" xr:uid="{00000000-0005-0000-0000-000078180000}"/>
    <cellStyle name="40% - Accent4 4 11" xfId="4745" xr:uid="{00000000-0005-0000-0000-000079180000}"/>
    <cellStyle name="40% - Accent4 4 12" xfId="4746" xr:uid="{00000000-0005-0000-0000-00007A180000}"/>
    <cellStyle name="40% - Accent4 4 13" xfId="14850" xr:uid="{00000000-0005-0000-0000-00007B180000}"/>
    <cellStyle name="40% - Accent4 4 2" xfId="4747" xr:uid="{00000000-0005-0000-0000-00007C180000}"/>
    <cellStyle name="40% - Accent4 4 2 2" xfId="4748" xr:uid="{00000000-0005-0000-0000-00007D180000}"/>
    <cellStyle name="40% - Accent4 4 2 2 2" xfId="4749" xr:uid="{00000000-0005-0000-0000-00007E180000}"/>
    <cellStyle name="40% - Accent4 4 2 2 3" xfId="4750" xr:uid="{00000000-0005-0000-0000-00007F180000}"/>
    <cellStyle name="40% - Accent4 4 2 2 4" xfId="14851" xr:uid="{00000000-0005-0000-0000-000080180000}"/>
    <cellStyle name="40% - Accent4 4 2 2 5" xfId="14852" xr:uid="{00000000-0005-0000-0000-000081180000}"/>
    <cellStyle name="40% - Accent4 4 2 3" xfId="4751" xr:uid="{00000000-0005-0000-0000-000082180000}"/>
    <cellStyle name="40% - Accent4 4 2 4" xfId="4752" xr:uid="{00000000-0005-0000-0000-000083180000}"/>
    <cellStyle name="40% - Accent4 4 2 5" xfId="14853" xr:uid="{00000000-0005-0000-0000-000084180000}"/>
    <cellStyle name="40% - Accent4 4 2 6" xfId="14854" xr:uid="{00000000-0005-0000-0000-000085180000}"/>
    <cellStyle name="40% - Accent4 4 2_Template A new" xfId="4753" xr:uid="{00000000-0005-0000-0000-000086180000}"/>
    <cellStyle name="40% - Accent4 4 3" xfId="4754" xr:uid="{00000000-0005-0000-0000-000087180000}"/>
    <cellStyle name="40% - Accent4 4 3 2" xfId="4755" xr:uid="{00000000-0005-0000-0000-000088180000}"/>
    <cellStyle name="40% - Accent4 4 3 2 2" xfId="4756" xr:uid="{00000000-0005-0000-0000-000089180000}"/>
    <cellStyle name="40% - Accent4 4 3 2 3" xfId="4757" xr:uid="{00000000-0005-0000-0000-00008A180000}"/>
    <cellStyle name="40% - Accent4 4 3 2 4" xfId="14855" xr:uid="{00000000-0005-0000-0000-00008B180000}"/>
    <cellStyle name="40% - Accent4 4 3 2 5" xfId="14856" xr:uid="{00000000-0005-0000-0000-00008C180000}"/>
    <cellStyle name="40% - Accent4 4 3 3" xfId="4758" xr:uid="{00000000-0005-0000-0000-00008D180000}"/>
    <cellStyle name="40% - Accent4 4 3 4" xfId="4759" xr:uid="{00000000-0005-0000-0000-00008E180000}"/>
    <cellStyle name="40% - Accent4 4 3 5" xfId="14857" xr:uid="{00000000-0005-0000-0000-00008F180000}"/>
    <cellStyle name="40% - Accent4 4 3 6" xfId="14858" xr:uid="{00000000-0005-0000-0000-000090180000}"/>
    <cellStyle name="40% - Accent4 4 4" xfId="4760" xr:uid="{00000000-0005-0000-0000-000091180000}"/>
    <cellStyle name="40% - Accent4 4 4 2" xfId="4761" xr:uid="{00000000-0005-0000-0000-000092180000}"/>
    <cellStyle name="40% - Accent4 4 4 2 2" xfId="4762" xr:uid="{00000000-0005-0000-0000-000093180000}"/>
    <cellStyle name="40% - Accent4 4 4 2 3" xfId="4763" xr:uid="{00000000-0005-0000-0000-000094180000}"/>
    <cellStyle name="40% - Accent4 4 4 2 4" xfId="14859" xr:uid="{00000000-0005-0000-0000-000095180000}"/>
    <cellStyle name="40% - Accent4 4 4 2 5" xfId="14860" xr:uid="{00000000-0005-0000-0000-000096180000}"/>
    <cellStyle name="40% - Accent4 4 4 3" xfId="4764" xr:uid="{00000000-0005-0000-0000-000097180000}"/>
    <cellStyle name="40% - Accent4 4 4 4" xfId="4765" xr:uid="{00000000-0005-0000-0000-000098180000}"/>
    <cellStyle name="40% - Accent4 4 4 5" xfId="14861" xr:uid="{00000000-0005-0000-0000-000099180000}"/>
    <cellStyle name="40% - Accent4 4 4 6" xfId="14862" xr:uid="{00000000-0005-0000-0000-00009A180000}"/>
    <cellStyle name="40% - Accent4 4 5" xfId="4766" xr:uid="{00000000-0005-0000-0000-00009B180000}"/>
    <cellStyle name="40% - Accent4 4 5 2" xfId="4767" xr:uid="{00000000-0005-0000-0000-00009C180000}"/>
    <cellStyle name="40% - Accent4 4 5 2 2" xfId="4768" xr:uid="{00000000-0005-0000-0000-00009D180000}"/>
    <cellStyle name="40% - Accent4 4 5 2 3" xfId="4769" xr:uid="{00000000-0005-0000-0000-00009E180000}"/>
    <cellStyle name="40% - Accent4 4 5 2 4" xfId="14863" xr:uid="{00000000-0005-0000-0000-00009F180000}"/>
    <cellStyle name="40% - Accent4 4 5 2 5" xfId="14864" xr:uid="{00000000-0005-0000-0000-0000A0180000}"/>
    <cellStyle name="40% - Accent4 4 5 3" xfId="4770" xr:uid="{00000000-0005-0000-0000-0000A1180000}"/>
    <cellStyle name="40% - Accent4 4 5 4" xfId="4771" xr:uid="{00000000-0005-0000-0000-0000A2180000}"/>
    <cellStyle name="40% - Accent4 4 5 5" xfId="14865" xr:uid="{00000000-0005-0000-0000-0000A3180000}"/>
    <cellStyle name="40% - Accent4 4 5 6" xfId="14866" xr:uid="{00000000-0005-0000-0000-0000A4180000}"/>
    <cellStyle name="40% - Accent4 4 6" xfId="4772" xr:uid="{00000000-0005-0000-0000-0000A5180000}"/>
    <cellStyle name="40% - Accent4 4 6 2" xfId="4773" xr:uid="{00000000-0005-0000-0000-0000A6180000}"/>
    <cellStyle name="40% - Accent4 4 6 2 2" xfId="4774" xr:uid="{00000000-0005-0000-0000-0000A7180000}"/>
    <cellStyle name="40% - Accent4 4 6 2 3" xfId="4775" xr:uid="{00000000-0005-0000-0000-0000A8180000}"/>
    <cellStyle name="40% - Accent4 4 6 2 4" xfId="14867" xr:uid="{00000000-0005-0000-0000-0000A9180000}"/>
    <cellStyle name="40% - Accent4 4 6 2 5" xfId="14868" xr:uid="{00000000-0005-0000-0000-0000AA180000}"/>
    <cellStyle name="40% - Accent4 4 6 3" xfId="4776" xr:uid="{00000000-0005-0000-0000-0000AB180000}"/>
    <cellStyle name="40% - Accent4 4 6 4" xfId="4777" xr:uid="{00000000-0005-0000-0000-0000AC180000}"/>
    <cellStyle name="40% - Accent4 4 6 5" xfId="14869" xr:uid="{00000000-0005-0000-0000-0000AD180000}"/>
    <cellStyle name="40% - Accent4 4 6 6" xfId="14870" xr:uid="{00000000-0005-0000-0000-0000AE180000}"/>
    <cellStyle name="40% - Accent4 4 7" xfId="4778" xr:uid="{00000000-0005-0000-0000-0000AF180000}"/>
    <cellStyle name="40% - Accent4 4 7 2" xfId="4779" xr:uid="{00000000-0005-0000-0000-0000B0180000}"/>
    <cellStyle name="40% - Accent4 4 7 2 2" xfId="4780" xr:uid="{00000000-0005-0000-0000-0000B1180000}"/>
    <cellStyle name="40% - Accent4 4 7 2 3" xfId="4781" xr:uid="{00000000-0005-0000-0000-0000B2180000}"/>
    <cellStyle name="40% - Accent4 4 7 2 4" xfId="14871" xr:uid="{00000000-0005-0000-0000-0000B3180000}"/>
    <cellStyle name="40% - Accent4 4 7 2 5" xfId="14872" xr:uid="{00000000-0005-0000-0000-0000B4180000}"/>
    <cellStyle name="40% - Accent4 4 7 3" xfId="4782" xr:uid="{00000000-0005-0000-0000-0000B5180000}"/>
    <cellStyle name="40% - Accent4 4 7 4" xfId="4783" xr:uid="{00000000-0005-0000-0000-0000B6180000}"/>
    <cellStyle name="40% - Accent4 4 7 5" xfId="14873" xr:uid="{00000000-0005-0000-0000-0000B7180000}"/>
    <cellStyle name="40% - Accent4 4 7 6" xfId="14874" xr:uid="{00000000-0005-0000-0000-0000B8180000}"/>
    <cellStyle name="40% - Accent4 4 8" xfId="4784" xr:uid="{00000000-0005-0000-0000-0000B9180000}"/>
    <cellStyle name="40% - Accent4 4 8 2" xfId="4785" xr:uid="{00000000-0005-0000-0000-0000BA180000}"/>
    <cellStyle name="40% - Accent4 4 8 2 2" xfId="4786" xr:uid="{00000000-0005-0000-0000-0000BB180000}"/>
    <cellStyle name="40% - Accent4 4 8 2 3" xfId="4787" xr:uid="{00000000-0005-0000-0000-0000BC180000}"/>
    <cellStyle name="40% - Accent4 4 8 2 4" xfId="14875" xr:uid="{00000000-0005-0000-0000-0000BD180000}"/>
    <cellStyle name="40% - Accent4 4 8 2 5" xfId="14876" xr:uid="{00000000-0005-0000-0000-0000BE180000}"/>
    <cellStyle name="40% - Accent4 4 8 3" xfId="4788" xr:uid="{00000000-0005-0000-0000-0000BF180000}"/>
    <cellStyle name="40% - Accent4 4 8 4" xfId="4789" xr:uid="{00000000-0005-0000-0000-0000C0180000}"/>
    <cellStyle name="40% - Accent4 4 8 5" xfId="14877" xr:uid="{00000000-0005-0000-0000-0000C1180000}"/>
    <cellStyle name="40% - Accent4 4 8 6" xfId="14878" xr:uid="{00000000-0005-0000-0000-0000C2180000}"/>
    <cellStyle name="40% - Accent4 4 9" xfId="4790" xr:uid="{00000000-0005-0000-0000-0000C3180000}"/>
    <cellStyle name="40% - Accent4 4 9 2" xfId="4791" xr:uid="{00000000-0005-0000-0000-0000C4180000}"/>
    <cellStyle name="40% - Accent4 4 9 3" xfId="4792" xr:uid="{00000000-0005-0000-0000-0000C5180000}"/>
    <cellStyle name="40% - Accent4 4 9 4" xfId="14879" xr:uid="{00000000-0005-0000-0000-0000C6180000}"/>
    <cellStyle name="40% - Accent4 4 9 5" xfId="14880" xr:uid="{00000000-0005-0000-0000-0000C7180000}"/>
    <cellStyle name="40% - Accent4 4_ECO Targets" xfId="4793" xr:uid="{00000000-0005-0000-0000-0000C8180000}"/>
    <cellStyle name="40% - Accent4 40" xfId="4794" xr:uid="{00000000-0005-0000-0000-0000C9180000}"/>
    <cellStyle name="40% - Accent4 41" xfId="4795" xr:uid="{00000000-0005-0000-0000-0000CA180000}"/>
    <cellStyle name="40% - Accent4 42" xfId="4796" xr:uid="{00000000-0005-0000-0000-0000CB180000}"/>
    <cellStyle name="40% - Accent4 43" xfId="4797" xr:uid="{00000000-0005-0000-0000-0000CC180000}"/>
    <cellStyle name="40% - Accent4 44" xfId="4798" xr:uid="{00000000-0005-0000-0000-0000CD180000}"/>
    <cellStyle name="40% - Accent4 45" xfId="4799" xr:uid="{00000000-0005-0000-0000-0000CE180000}"/>
    <cellStyle name="40% - Accent4 46" xfId="4800" xr:uid="{00000000-0005-0000-0000-0000CF180000}"/>
    <cellStyle name="40% - Accent4 47" xfId="4801" xr:uid="{00000000-0005-0000-0000-0000D0180000}"/>
    <cellStyle name="40% - Accent4 48" xfId="4802" xr:uid="{00000000-0005-0000-0000-0000D1180000}"/>
    <cellStyle name="40% - Accent4 49" xfId="4803" xr:uid="{00000000-0005-0000-0000-0000D2180000}"/>
    <cellStyle name="40% - Accent4 5" xfId="4804" xr:uid="{00000000-0005-0000-0000-0000D3180000}"/>
    <cellStyle name="40% - Accent4 5 2" xfId="4805" xr:uid="{00000000-0005-0000-0000-0000D4180000}"/>
    <cellStyle name="40% - Accent4 5 2 2" xfId="4806" xr:uid="{00000000-0005-0000-0000-0000D5180000}"/>
    <cellStyle name="40% - Accent4 5 2 3" xfId="4807" xr:uid="{00000000-0005-0000-0000-0000D6180000}"/>
    <cellStyle name="40% - Accent4 5 2 4" xfId="14881" xr:uid="{00000000-0005-0000-0000-0000D7180000}"/>
    <cellStyle name="40% - Accent4 5 2 5" xfId="14882" xr:uid="{00000000-0005-0000-0000-0000D8180000}"/>
    <cellStyle name="40% - Accent4 5 3" xfId="4808" xr:uid="{00000000-0005-0000-0000-0000D9180000}"/>
    <cellStyle name="40% - Accent4 5 4" xfId="4809" xr:uid="{00000000-0005-0000-0000-0000DA180000}"/>
    <cellStyle name="40% - Accent4 5 5" xfId="14883" xr:uid="{00000000-0005-0000-0000-0000DB180000}"/>
    <cellStyle name="40% - Accent4 5 6" xfId="14884" xr:uid="{00000000-0005-0000-0000-0000DC180000}"/>
    <cellStyle name="40% - Accent4 5_Template A new" xfId="4810" xr:uid="{00000000-0005-0000-0000-0000DD180000}"/>
    <cellStyle name="40% - Accent4 50" xfId="4811" xr:uid="{00000000-0005-0000-0000-0000DE180000}"/>
    <cellStyle name="40% - Accent4 51" xfId="4812" xr:uid="{00000000-0005-0000-0000-0000DF180000}"/>
    <cellStyle name="40% - Accent4 52" xfId="4813" xr:uid="{00000000-0005-0000-0000-0000E0180000}"/>
    <cellStyle name="40% - Accent4 53" xfId="4814" xr:uid="{00000000-0005-0000-0000-0000E1180000}"/>
    <cellStyle name="40% - Accent4 54" xfId="4815" xr:uid="{00000000-0005-0000-0000-0000E2180000}"/>
    <cellStyle name="40% - Accent4 55" xfId="4816" xr:uid="{00000000-0005-0000-0000-0000E3180000}"/>
    <cellStyle name="40% - Accent4 56" xfId="4817" xr:uid="{00000000-0005-0000-0000-0000E4180000}"/>
    <cellStyle name="40% - Accent4 57" xfId="4818" xr:uid="{00000000-0005-0000-0000-0000E5180000}"/>
    <cellStyle name="40% - Accent4 58" xfId="4819" xr:uid="{00000000-0005-0000-0000-0000E6180000}"/>
    <cellStyle name="40% - Accent4 59" xfId="4820" xr:uid="{00000000-0005-0000-0000-0000E7180000}"/>
    <cellStyle name="40% - Accent4 6" xfId="4821" xr:uid="{00000000-0005-0000-0000-0000E8180000}"/>
    <cellStyle name="40% - Accent4 6 2" xfId="4822" xr:uid="{00000000-0005-0000-0000-0000E9180000}"/>
    <cellStyle name="40% - Accent4 6 2 2" xfId="4823" xr:uid="{00000000-0005-0000-0000-0000EA180000}"/>
    <cellStyle name="40% - Accent4 6 2 3" xfId="4824" xr:uid="{00000000-0005-0000-0000-0000EB180000}"/>
    <cellStyle name="40% - Accent4 6 2 4" xfId="14885" xr:uid="{00000000-0005-0000-0000-0000EC180000}"/>
    <cellStyle name="40% - Accent4 6 2 5" xfId="14886" xr:uid="{00000000-0005-0000-0000-0000ED180000}"/>
    <cellStyle name="40% - Accent4 6 3" xfId="4825" xr:uid="{00000000-0005-0000-0000-0000EE180000}"/>
    <cellStyle name="40% - Accent4 6 4" xfId="4826" xr:uid="{00000000-0005-0000-0000-0000EF180000}"/>
    <cellStyle name="40% - Accent4 6 5" xfId="14887" xr:uid="{00000000-0005-0000-0000-0000F0180000}"/>
    <cellStyle name="40% - Accent4 6 6" xfId="14888" xr:uid="{00000000-0005-0000-0000-0000F1180000}"/>
    <cellStyle name="40% - Accent4 6_Template A new" xfId="4827" xr:uid="{00000000-0005-0000-0000-0000F2180000}"/>
    <cellStyle name="40% - Accent4 60" xfId="4828" xr:uid="{00000000-0005-0000-0000-0000F3180000}"/>
    <cellStyle name="40% - Accent4 61" xfId="4829" xr:uid="{00000000-0005-0000-0000-0000F4180000}"/>
    <cellStyle name="40% - Accent4 62" xfId="4830" xr:uid="{00000000-0005-0000-0000-0000F5180000}"/>
    <cellStyle name="40% - Accent4 63" xfId="4831" xr:uid="{00000000-0005-0000-0000-0000F6180000}"/>
    <cellStyle name="40% - Accent4 64" xfId="4832" xr:uid="{00000000-0005-0000-0000-0000F7180000}"/>
    <cellStyle name="40% - Accent4 65" xfId="4833" xr:uid="{00000000-0005-0000-0000-0000F8180000}"/>
    <cellStyle name="40% - Accent4 7" xfId="4834" xr:uid="{00000000-0005-0000-0000-0000F9180000}"/>
    <cellStyle name="40% - Accent4 7 2" xfId="4835" xr:uid="{00000000-0005-0000-0000-0000FA180000}"/>
    <cellStyle name="40% - Accent4 7 2 2" xfId="4836" xr:uid="{00000000-0005-0000-0000-0000FB180000}"/>
    <cellStyle name="40% - Accent4 7 2 3" xfId="4837" xr:uid="{00000000-0005-0000-0000-0000FC180000}"/>
    <cellStyle name="40% - Accent4 7 2 4" xfId="14889" xr:uid="{00000000-0005-0000-0000-0000FD180000}"/>
    <cellStyle name="40% - Accent4 7 2 5" xfId="14890" xr:uid="{00000000-0005-0000-0000-0000FE180000}"/>
    <cellStyle name="40% - Accent4 7 3" xfId="4838" xr:uid="{00000000-0005-0000-0000-0000FF180000}"/>
    <cellStyle name="40% - Accent4 7 4" xfId="4839" xr:uid="{00000000-0005-0000-0000-000000190000}"/>
    <cellStyle name="40% - Accent4 7 5" xfId="14891" xr:uid="{00000000-0005-0000-0000-000001190000}"/>
    <cellStyle name="40% - Accent4 7 6" xfId="14892" xr:uid="{00000000-0005-0000-0000-000002190000}"/>
    <cellStyle name="40% - Accent4 7_Template A new" xfId="4840" xr:uid="{00000000-0005-0000-0000-000003190000}"/>
    <cellStyle name="40% - Accent4 8" xfId="4841" xr:uid="{00000000-0005-0000-0000-000004190000}"/>
    <cellStyle name="40% - Accent4 8 2" xfId="4842" xr:uid="{00000000-0005-0000-0000-000005190000}"/>
    <cellStyle name="40% - Accent4 8 2 2" xfId="4843" xr:uid="{00000000-0005-0000-0000-000006190000}"/>
    <cellStyle name="40% - Accent4 8 2 3" xfId="4844" xr:uid="{00000000-0005-0000-0000-000007190000}"/>
    <cellStyle name="40% - Accent4 8 2 4" xfId="14893" xr:uid="{00000000-0005-0000-0000-000008190000}"/>
    <cellStyle name="40% - Accent4 8 2 5" xfId="14894" xr:uid="{00000000-0005-0000-0000-000009190000}"/>
    <cellStyle name="40% - Accent4 8 3" xfId="4845" xr:uid="{00000000-0005-0000-0000-00000A190000}"/>
    <cellStyle name="40% - Accent4 8 4" xfId="4846" xr:uid="{00000000-0005-0000-0000-00000B190000}"/>
    <cellStyle name="40% - Accent4 8 5" xfId="14895" xr:uid="{00000000-0005-0000-0000-00000C190000}"/>
    <cellStyle name="40% - Accent4 8 6" xfId="14896" xr:uid="{00000000-0005-0000-0000-00000D190000}"/>
    <cellStyle name="40% - Accent4 8_Template A new" xfId="4847" xr:uid="{00000000-0005-0000-0000-00000E190000}"/>
    <cellStyle name="40% - Accent4 9" xfId="4848" xr:uid="{00000000-0005-0000-0000-00000F190000}"/>
    <cellStyle name="40% - Accent4 9 2" xfId="4849" xr:uid="{00000000-0005-0000-0000-000010190000}"/>
    <cellStyle name="40% - Accent4 9 2 2" xfId="4850" xr:uid="{00000000-0005-0000-0000-000011190000}"/>
    <cellStyle name="40% - Accent4 9 2 3" xfId="4851" xr:uid="{00000000-0005-0000-0000-000012190000}"/>
    <cellStyle name="40% - Accent4 9 2 4" xfId="14897" xr:uid="{00000000-0005-0000-0000-000013190000}"/>
    <cellStyle name="40% - Accent4 9 2 5" xfId="14898" xr:uid="{00000000-0005-0000-0000-000014190000}"/>
    <cellStyle name="40% - Accent4 9 3" xfId="4852" xr:uid="{00000000-0005-0000-0000-000015190000}"/>
    <cellStyle name="40% - Accent4 9 4" xfId="4853" xr:uid="{00000000-0005-0000-0000-000016190000}"/>
    <cellStyle name="40% - Accent4 9 5" xfId="14899" xr:uid="{00000000-0005-0000-0000-000017190000}"/>
    <cellStyle name="40% - Accent4 9 6" xfId="14900" xr:uid="{00000000-0005-0000-0000-000018190000}"/>
    <cellStyle name="40% - Accent4 9_Template A new" xfId="4854" xr:uid="{00000000-0005-0000-0000-000019190000}"/>
    <cellStyle name="40% - Accent5 10" xfId="4855" xr:uid="{00000000-0005-0000-0000-00001A190000}"/>
    <cellStyle name="40% - Accent5 10 2" xfId="4856" xr:uid="{00000000-0005-0000-0000-00001B190000}"/>
    <cellStyle name="40% - Accent5 10 2 2" xfId="4857" xr:uid="{00000000-0005-0000-0000-00001C190000}"/>
    <cellStyle name="40% - Accent5 10 2 3" xfId="4858" xr:uid="{00000000-0005-0000-0000-00001D190000}"/>
    <cellStyle name="40% - Accent5 10 2 4" xfId="14901" xr:uid="{00000000-0005-0000-0000-00001E190000}"/>
    <cellStyle name="40% - Accent5 10 2 5" xfId="14902" xr:uid="{00000000-0005-0000-0000-00001F190000}"/>
    <cellStyle name="40% - Accent5 10 3" xfId="4859" xr:uid="{00000000-0005-0000-0000-000020190000}"/>
    <cellStyle name="40% - Accent5 10 4" xfId="4860" xr:uid="{00000000-0005-0000-0000-000021190000}"/>
    <cellStyle name="40% - Accent5 10 5" xfId="14903" xr:uid="{00000000-0005-0000-0000-000022190000}"/>
    <cellStyle name="40% - Accent5 10 6" xfId="14904" xr:uid="{00000000-0005-0000-0000-000023190000}"/>
    <cellStyle name="40% - Accent5 10_Template A new" xfId="4861" xr:uid="{00000000-0005-0000-0000-000024190000}"/>
    <cellStyle name="40% - Accent5 11" xfId="4862" xr:uid="{00000000-0005-0000-0000-000025190000}"/>
    <cellStyle name="40% - Accent5 11 2" xfId="4863" xr:uid="{00000000-0005-0000-0000-000026190000}"/>
    <cellStyle name="40% - Accent5 11 2 2" xfId="4864" xr:uid="{00000000-0005-0000-0000-000027190000}"/>
    <cellStyle name="40% - Accent5 11 2 3" xfId="4865" xr:uid="{00000000-0005-0000-0000-000028190000}"/>
    <cellStyle name="40% - Accent5 11 2 4" xfId="14905" xr:uid="{00000000-0005-0000-0000-000029190000}"/>
    <cellStyle name="40% - Accent5 11 2 5" xfId="14906" xr:uid="{00000000-0005-0000-0000-00002A190000}"/>
    <cellStyle name="40% - Accent5 11 3" xfId="4866" xr:uid="{00000000-0005-0000-0000-00002B190000}"/>
    <cellStyle name="40% - Accent5 11 4" xfId="4867" xr:uid="{00000000-0005-0000-0000-00002C190000}"/>
    <cellStyle name="40% - Accent5 11 5" xfId="14907" xr:uid="{00000000-0005-0000-0000-00002D190000}"/>
    <cellStyle name="40% - Accent5 11 6" xfId="14908" xr:uid="{00000000-0005-0000-0000-00002E190000}"/>
    <cellStyle name="40% - Accent5 11_Template A new" xfId="4868" xr:uid="{00000000-0005-0000-0000-00002F190000}"/>
    <cellStyle name="40% - Accent5 12" xfId="4869" xr:uid="{00000000-0005-0000-0000-000030190000}"/>
    <cellStyle name="40% - Accent5 12 2" xfId="4870" xr:uid="{00000000-0005-0000-0000-000031190000}"/>
    <cellStyle name="40% - Accent5 12 2 2" xfId="4871" xr:uid="{00000000-0005-0000-0000-000032190000}"/>
    <cellStyle name="40% - Accent5 12 2 3" xfId="4872" xr:uid="{00000000-0005-0000-0000-000033190000}"/>
    <cellStyle name="40% - Accent5 12 2 4" xfId="14909" xr:uid="{00000000-0005-0000-0000-000034190000}"/>
    <cellStyle name="40% - Accent5 12 2 5" xfId="14910" xr:uid="{00000000-0005-0000-0000-000035190000}"/>
    <cellStyle name="40% - Accent5 12 3" xfId="4873" xr:uid="{00000000-0005-0000-0000-000036190000}"/>
    <cellStyle name="40% - Accent5 12 4" xfId="4874" xr:uid="{00000000-0005-0000-0000-000037190000}"/>
    <cellStyle name="40% - Accent5 12 5" xfId="14911" xr:uid="{00000000-0005-0000-0000-000038190000}"/>
    <cellStyle name="40% - Accent5 12 6" xfId="14912" xr:uid="{00000000-0005-0000-0000-000039190000}"/>
    <cellStyle name="40% - Accent5 12_Template A new" xfId="4875" xr:uid="{00000000-0005-0000-0000-00003A190000}"/>
    <cellStyle name="40% - Accent5 13" xfId="4876" xr:uid="{00000000-0005-0000-0000-00003B190000}"/>
    <cellStyle name="40% - Accent5 13 2" xfId="4877" xr:uid="{00000000-0005-0000-0000-00003C190000}"/>
    <cellStyle name="40% - Accent5 13 2 2" xfId="4878" xr:uid="{00000000-0005-0000-0000-00003D190000}"/>
    <cellStyle name="40% - Accent5 13 2 3" xfId="4879" xr:uid="{00000000-0005-0000-0000-00003E190000}"/>
    <cellStyle name="40% - Accent5 13 2 4" xfId="14913" xr:uid="{00000000-0005-0000-0000-00003F190000}"/>
    <cellStyle name="40% - Accent5 13 2 5" xfId="14914" xr:uid="{00000000-0005-0000-0000-000040190000}"/>
    <cellStyle name="40% - Accent5 13 3" xfId="4880" xr:uid="{00000000-0005-0000-0000-000041190000}"/>
    <cellStyle name="40% - Accent5 13 4" xfId="4881" xr:uid="{00000000-0005-0000-0000-000042190000}"/>
    <cellStyle name="40% - Accent5 13 5" xfId="14915" xr:uid="{00000000-0005-0000-0000-000043190000}"/>
    <cellStyle name="40% - Accent5 13 6" xfId="14916" xr:uid="{00000000-0005-0000-0000-000044190000}"/>
    <cellStyle name="40% - Accent5 13_Template A new" xfId="4882" xr:uid="{00000000-0005-0000-0000-000045190000}"/>
    <cellStyle name="40% - Accent5 14" xfId="4883" xr:uid="{00000000-0005-0000-0000-000046190000}"/>
    <cellStyle name="40% - Accent5 14 2" xfId="4884" xr:uid="{00000000-0005-0000-0000-000047190000}"/>
    <cellStyle name="40% - Accent5 14 2 2" xfId="4885" xr:uid="{00000000-0005-0000-0000-000048190000}"/>
    <cellStyle name="40% - Accent5 14 2 3" xfId="4886" xr:uid="{00000000-0005-0000-0000-000049190000}"/>
    <cellStyle name="40% - Accent5 14 2 4" xfId="14917" xr:uid="{00000000-0005-0000-0000-00004A190000}"/>
    <cellStyle name="40% - Accent5 14 2 5" xfId="14918" xr:uid="{00000000-0005-0000-0000-00004B190000}"/>
    <cellStyle name="40% - Accent5 14 3" xfId="4887" xr:uid="{00000000-0005-0000-0000-00004C190000}"/>
    <cellStyle name="40% - Accent5 14 4" xfId="4888" xr:uid="{00000000-0005-0000-0000-00004D190000}"/>
    <cellStyle name="40% - Accent5 14 5" xfId="14919" xr:uid="{00000000-0005-0000-0000-00004E190000}"/>
    <cellStyle name="40% - Accent5 14 6" xfId="14920" xr:uid="{00000000-0005-0000-0000-00004F190000}"/>
    <cellStyle name="40% - Accent5 14_Template A new" xfId="4889" xr:uid="{00000000-0005-0000-0000-000050190000}"/>
    <cellStyle name="40% - Accent5 15" xfId="4890" xr:uid="{00000000-0005-0000-0000-000051190000}"/>
    <cellStyle name="40% - Accent5 15 2" xfId="4891" xr:uid="{00000000-0005-0000-0000-000052190000}"/>
    <cellStyle name="40% - Accent5 15 2 2" xfId="4892" xr:uid="{00000000-0005-0000-0000-000053190000}"/>
    <cellStyle name="40% - Accent5 15 2 3" xfId="4893" xr:uid="{00000000-0005-0000-0000-000054190000}"/>
    <cellStyle name="40% - Accent5 15 2 4" xfId="14921" xr:uid="{00000000-0005-0000-0000-000055190000}"/>
    <cellStyle name="40% - Accent5 15 2 5" xfId="14922" xr:uid="{00000000-0005-0000-0000-000056190000}"/>
    <cellStyle name="40% - Accent5 15 3" xfId="4894" xr:uid="{00000000-0005-0000-0000-000057190000}"/>
    <cellStyle name="40% - Accent5 15 4" xfId="4895" xr:uid="{00000000-0005-0000-0000-000058190000}"/>
    <cellStyle name="40% - Accent5 15 5" xfId="14923" xr:uid="{00000000-0005-0000-0000-000059190000}"/>
    <cellStyle name="40% - Accent5 15 6" xfId="14924" xr:uid="{00000000-0005-0000-0000-00005A190000}"/>
    <cellStyle name="40% - Accent5 15_Template A new" xfId="4896" xr:uid="{00000000-0005-0000-0000-00005B190000}"/>
    <cellStyle name="40% - Accent5 16" xfId="4897" xr:uid="{00000000-0005-0000-0000-00005C190000}"/>
    <cellStyle name="40% - Accent5 16 2" xfId="4898" xr:uid="{00000000-0005-0000-0000-00005D190000}"/>
    <cellStyle name="40% - Accent5 16 2 2" xfId="4899" xr:uid="{00000000-0005-0000-0000-00005E190000}"/>
    <cellStyle name="40% - Accent5 16 2 3" xfId="4900" xr:uid="{00000000-0005-0000-0000-00005F190000}"/>
    <cellStyle name="40% - Accent5 16 2 4" xfId="14925" xr:uid="{00000000-0005-0000-0000-000060190000}"/>
    <cellStyle name="40% - Accent5 16 2 5" xfId="14926" xr:uid="{00000000-0005-0000-0000-000061190000}"/>
    <cellStyle name="40% - Accent5 16 3" xfId="4901" xr:uid="{00000000-0005-0000-0000-000062190000}"/>
    <cellStyle name="40% - Accent5 16 4" xfId="4902" xr:uid="{00000000-0005-0000-0000-000063190000}"/>
    <cellStyle name="40% - Accent5 16 5" xfId="14927" xr:uid="{00000000-0005-0000-0000-000064190000}"/>
    <cellStyle name="40% - Accent5 16 6" xfId="14928" xr:uid="{00000000-0005-0000-0000-000065190000}"/>
    <cellStyle name="40% - Accent5 16_Template A new" xfId="4903" xr:uid="{00000000-0005-0000-0000-000066190000}"/>
    <cellStyle name="40% - Accent5 17" xfId="4904" xr:uid="{00000000-0005-0000-0000-000067190000}"/>
    <cellStyle name="40% - Accent5 17 2" xfId="4905" xr:uid="{00000000-0005-0000-0000-000068190000}"/>
    <cellStyle name="40% - Accent5 17 3" xfId="4906" xr:uid="{00000000-0005-0000-0000-000069190000}"/>
    <cellStyle name="40% - Accent5 17 4" xfId="14929" xr:uid="{00000000-0005-0000-0000-00006A190000}"/>
    <cellStyle name="40% - Accent5 17 5" xfId="14930" xr:uid="{00000000-0005-0000-0000-00006B190000}"/>
    <cellStyle name="40% - Accent5 18" xfId="4907" xr:uid="{00000000-0005-0000-0000-00006C190000}"/>
    <cellStyle name="40% - Accent5 18 2" xfId="14931" xr:uid="{00000000-0005-0000-0000-00006D190000}"/>
    <cellStyle name="40% - Accent5 19" xfId="4908" xr:uid="{00000000-0005-0000-0000-00006E190000}"/>
    <cellStyle name="40% - Accent5 2" xfId="4909" xr:uid="{00000000-0005-0000-0000-00006F190000}"/>
    <cellStyle name="40% - Accent5 2 10" xfId="4910" xr:uid="{00000000-0005-0000-0000-000070190000}"/>
    <cellStyle name="40% - Accent5 2 10 2" xfId="4911" xr:uid="{00000000-0005-0000-0000-000071190000}"/>
    <cellStyle name="40% - Accent5 2 10 2 2" xfId="4912" xr:uid="{00000000-0005-0000-0000-000072190000}"/>
    <cellStyle name="40% - Accent5 2 10 2 3" xfId="4913" xr:uid="{00000000-0005-0000-0000-000073190000}"/>
    <cellStyle name="40% - Accent5 2 10 2 4" xfId="14932" xr:uid="{00000000-0005-0000-0000-000074190000}"/>
    <cellStyle name="40% - Accent5 2 10 2 5" xfId="14933" xr:uid="{00000000-0005-0000-0000-000075190000}"/>
    <cellStyle name="40% - Accent5 2 10 3" xfId="4914" xr:uid="{00000000-0005-0000-0000-000076190000}"/>
    <cellStyle name="40% - Accent5 2 10 4" xfId="4915" xr:uid="{00000000-0005-0000-0000-000077190000}"/>
    <cellStyle name="40% - Accent5 2 10 5" xfId="14934" xr:uid="{00000000-0005-0000-0000-000078190000}"/>
    <cellStyle name="40% - Accent5 2 10 6" xfId="14935" xr:uid="{00000000-0005-0000-0000-000079190000}"/>
    <cellStyle name="40% - Accent5 2 10_Template A new" xfId="4916" xr:uid="{00000000-0005-0000-0000-00007A190000}"/>
    <cellStyle name="40% - Accent5 2 11" xfId="4917" xr:uid="{00000000-0005-0000-0000-00007B190000}"/>
    <cellStyle name="40% - Accent5 2 11 2" xfId="4918" xr:uid="{00000000-0005-0000-0000-00007C190000}"/>
    <cellStyle name="40% - Accent5 2 11 2 2" xfId="4919" xr:uid="{00000000-0005-0000-0000-00007D190000}"/>
    <cellStyle name="40% - Accent5 2 11 2 3" xfId="4920" xr:uid="{00000000-0005-0000-0000-00007E190000}"/>
    <cellStyle name="40% - Accent5 2 11 2 4" xfId="14936" xr:uid="{00000000-0005-0000-0000-00007F190000}"/>
    <cellStyle name="40% - Accent5 2 11 2 5" xfId="14937" xr:uid="{00000000-0005-0000-0000-000080190000}"/>
    <cellStyle name="40% - Accent5 2 11 3" xfId="4921" xr:uid="{00000000-0005-0000-0000-000081190000}"/>
    <cellStyle name="40% - Accent5 2 11 4" xfId="4922" xr:uid="{00000000-0005-0000-0000-000082190000}"/>
    <cellStyle name="40% - Accent5 2 11 5" xfId="14938" xr:uid="{00000000-0005-0000-0000-000083190000}"/>
    <cellStyle name="40% - Accent5 2 11 6" xfId="14939" xr:uid="{00000000-0005-0000-0000-000084190000}"/>
    <cellStyle name="40% - Accent5 2 12" xfId="4923" xr:uid="{00000000-0005-0000-0000-000085190000}"/>
    <cellStyle name="40% - Accent5 2 12 2" xfId="4924" xr:uid="{00000000-0005-0000-0000-000086190000}"/>
    <cellStyle name="40% - Accent5 2 12 2 2" xfId="4925" xr:uid="{00000000-0005-0000-0000-000087190000}"/>
    <cellStyle name="40% - Accent5 2 12 2 3" xfId="4926" xr:uid="{00000000-0005-0000-0000-000088190000}"/>
    <cellStyle name="40% - Accent5 2 12 2 4" xfId="14940" xr:uid="{00000000-0005-0000-0000-000089190000}"/>
    <cellStyle name="40% - Accent5 2 12 2 5" xfId="14941" xr:uid="{00000000-0005-0000-0000-00008A190000}"/>
    <cellStyle name="40% - Accent5 2 12 3" xfId="4927" xr:uid="{00000000-0005-0000-0000-00008B190000}"/>
    <cellStyle name="40% - Accent5 2 12 4" xfId="4928" xr:uid="{00000000-0005-0000-0000-00008C190000}"/>
    <cellStyle name="40% - Accent5 2 12 5" xfId="14942" xr:uid="{00000000-0005-0000-0000-00008D190000}"/>
    <cellStyle name="40% - Accent5 2 12 6" xfId="14943" xr:uid="{00000000-0005-0000-0000-00008E190000}"/>
    <cellStyle name="40% - Accent5 2 13" xfId="4929" xr:uid="{00000000-0005-0000-0000-00008F190000}"/>
    <cellStyle name="40% - Accent5 2 13 2" xfId="4930" xr:uid="{00000000-0005-0000-0000-000090190000}"/>
    <cellStyle name="40% - Accent5 2 13 2 2" xfId="4931" xr:uid="{00000000-0005-0000-0000-000091190000}"/>
    <cellStyle name="40% - Accent5 2 13 2 3" xfId="4932" xr:uid="{00000000-0005-0000-0000-000092190000}"/>
    <cellStyle name="40% - Accent5 2 13 2 4" xfId="14944" xr:uid="{00000000-0005-0000-0000-000093190000}"/>
    <cellStyle name="40% - Accent5 2 13 2 5" xfId="14945" xr:uid="{00000000-0005-0000-0000-000094190000}"/>
    <cellStyle name="40% - Accent5 2 13 3" xfId="4933" xr:uid="{00000000-0005-0000-0000-000095190000}"/>
    <cellStyle name="40% - Accent5 2 13 4" xfId="4934" xr:uid="{00000000-0005-0000-0000-000096190000}"/>
    <cellStyle name="40% - Accent5 2 13 5" xfId="14946" xr:uid="{00000000-0005-0000-0000-000097190000}"/>
    <cellStyle name="40% - Accent5 2 13 6" xfId="14947" xr:uid="{00000000-0005-0000-0000-000098190000}"/>
    <cellStyle name="40% - Accent5 2 14" xfId="4935" xr:uid="{00000000-0005-0000-0000-000099190000}"/>
    <cellStyle name="40% - Accent5 2 14 2" xfId="4936" xr:uid="{00000000-0005-0000-0000-00009A190000}"/>
    <cellStyle name="40% - Accent5 2 14 2 2" xfId="4937" xr:uid="{00000000-0005-0000-0000-00009B190000}"/>
    <cellStyle name="40% - Accent5 2 14 2 3" xfId="4938" xr:uid="{00000000-0005-0000-0000-00009C190000}"/>
    <cellStyle name="40% - Accent5 2 14 2 4" xfId="14948" xr:uid="{00000000-0005-0000-0000-00009D190000}"/>
    <cellStyle name="40% - Accent5 2 14 2 5" xfId="14949" xr:uid="{00000000-0005-0000-0000-00009E190000}"/>
    <cellStyle name="40% - Accent5 2 14 3" xfId="4939" xr:uid="{00000000-0005-0000-0000-00009F190000}"/>
    <cellStyle name="40% - Accent5 2 14 4" xfId="4940" xr:uid="{00000000-0005-0000-0000-0000A0190000}"/>
    <cellStyle name="40% - Accent5 2 14 5" xfId="14950" xr:uid="{00000000-0005-0000-0000-0000A1190000}"/>
    <cellStyle name="40% - Accent5 2 14 6" xfId="14951" xr:uid="{00000000-0005-0000-0000-0000A2190000}"/>
    <cellStyle name="40% - Accent5 2 15" xfId="4941" xr:uid="{00000000-0005-0000-0000-0000A3190000}"/>
    <cellStyle name="40% - Accent5 2 15 2" xfId="4942" xr:uid="{00000000-0005-0000-0000-0000A4190000}"/>
    <cellStyle name="40% - Accent5 2 15 3" xfId="4943" xr:uid="{00000000-0005-0000-0000-0000A5190000}"/>
    <cellStyle name="40% - Accent5 2 15 4" xfId="14952" xr:uid="{00000000-0005-0000-0000-0000A6190000}"/>
    <cellStyle name="40% - Accent5 2 15 5" xfId="14953" xr:uid="{00000000-0005-0000-0000-0000A7190000}"/>
    <cellStyle name="40% - Accent5 2 16" xfId="4944" xr:uid="{00000000-0005-0000-0000-0000A8190000}"/>
    <cellStyle name="40% - Accent5 2 17" xfId="4945" xr:uid="{00000000-0005-0000-0000-0000A9190000}"/>
    <cellStyle name="40% - Accent5 2 18" xfId="4946" xr:uid="{00000000-0005-0000-0000-0000AA190000}"/>
    <cellStyle name="40% - Accent5 2 19" xfId="14954" xr:uid="{00000000-0005-0000-0000-0000AB190000}"/>
    <cellStyle name="40% - Accent5 2 2" xfId="4947" xr:uid="{00000000-0005-0000-0000-0000AC190000}"/>
    <cellStyle name="40% - Accent5 2 2 2" xfId="4948" xr:uid="{00000000-0005-0000-0000-0000AD190000}"/>
    <cellStyle name="40% - Accent5 2 2 2 2" xfId="4949" xr:uid="{00000000-0005-0000-0000-0000AE190000}"/>
    <cellStyle name="40% - Accent5 2 2 2 3" xfId="4950" xr:uid="{00000000-0005-0000-0000-0000AF190000}"/>
    <cellStyle name="40% - Accent5 2 2 2 4" xfId="14955" xr:uid="{00000000-0005-0000-0000-0000B0190000}"/>
    <cellStyle name="40% - Accent5 2 2 2 5" xfId="14956" xr:uid="{00000000-0005-0000-0000-0000B1190000}"/>
    <cellStyle name="40% - Accent5 2 2 3" xfId="4951" xr:uid="{00000000-0005-0000-0000-0000B2190000}"/>
    <cellStyle name="40% - Accent5 2 2 4" xfId="4952" xr:uid="{00000000-0005-0000-0000-0000B3190000}"/>
    <cellStyle name="40% - Accent5 2 2 5" xfId="4953" xr:uid="{00000000-0005-0000-0000-0000B4190000}"/>
    <cellStyle name="40% - Accent5 2 2 6" xfId="14957" xr:uid="{00000000-0005-0000-0000-0000B5190000}"/>
    <cellStyle name="40% - Accent5 2 2_Template A new" xfId="4954" xr:uid="{00000000-0005-0000-0000-0000B6190000}"/>
    <cellStyle name="40% - Accent5 2 3" xfId="4955" xr:uid="{00000000-0005-0000-0000-0000B7190000}"/>
    <cellStyle name="40% - Accent5 2 3 2" xfId="4956" xr:uid="{00000000-0005-0000-0000-0000B8190000}"/>
    <cellStyle name="40% - Accent5 2 3 2 2" xfId="4957" xr:uid="{00000000-0005-0000-0000-0000B9190000}"/>
    <cellStyle name="40% - Accent5 2 3 2 3" xfId="4958" xr:uid="{00000000-0005-0000-0000-0000BA190000}"/>
    <cellStyle name="40% - Accent5 2 3 2 4" xfId="14958" xr:uid="{00000000-0005-0000-0000-0000BB190000}"/>
    <cellStyle name="40% - Accent5 2 3 2 5" xfId="14959" xr:uid="{00000000-0005-0000-0000-0000BC190000}"/>
    <cellStyle name="40% - Accent5 2 3 3" xfId="4959" xr:uid="{00000000-0005-0000-0000-0000BD190000}"/>
    <cellStyle name="40% - Accent5 2 3 4" xfId="4960" xr:uid="{00000000-0005-0000-0000-0000BE190000}"/>
    <cellStyle name="40% - Accent5 2 3 5" xfId="4961" xr:uid="{00000000-0005-0000-0000-0000BF190000}"/>
    <cellStyle name="40% - Accent5 2 3 6" xfId="14960" xr:uid="{00000000-0005-0000-0000-0000C0190000}"/>
    <cellStyle name="40% - Accent5 2 3_Template A new" xfId="4962" xr:uid="{00000000-0005-0000-0000-0000C1190000}"/>
    <cellStyle name="40% - Accent5 2 4" xfId="4963" xr:uid="{00000000-0005-0000-0000-0000C2190000}"/>
    <cellStyle name="40% - Accent5 2 4 2" xfId="4964" xr:uid="{00000000-0005-0000-0000-0000C3190000}"/>
    <cellStyle name="40% - Accent5 2 4 2 2" xfId="4965" xr:uid="{00000000-0005-0000-0000-0000C4190000}"/>
    <cellStyle name="40% - Accent5 2 4 2 3" xfId="4966" xr:uid="{00000000-0005-0000-0000-0000C5190000}"/>
    <cellStyle name="40% - Accent5 2 4 2 4" xfId="14961" xr:uid="{00000000-0005-0000-0000-0000C6190000}"/>
    <cellStyle name="40% - Accent5 2 4 2 5" xfId="14962" xr:uid="{00000000-0005-0000-0000-0000C7190000}"/>
    <cellStyle name="40% - Accent5 2 4 3" xfId="4967" xr:uid="{00000000-0005-0000-0000-0000C8190000}"/>
    <cellStyle name="40% - Accent5 2 4 4" xfId="4968" xr:uid="{00000000-0005-0000-0000-0000C9190000}"/>
    <cellStyle name="40% - Accent5 2 4 5" xfId="4969" xr:uid="{00000000-0005-0000-0000-0000CA190000}"/>
    <cellStyle name="40% - Accent5 2 4 6" xfId="14963" xr:uid="{00000000-0005-0000-0000-0000CB190000}"/>
    <cellStyle name="40% - Accent5 2 4_Template A new" xfId="4970" xr:uid="{00000000-0005-0000-0000-0000CC190000}"/>
    <cellStyle name="40% - Accent5 2 5" xfId="4971" xr:uid="{00000000-0005-0000-0000-0000CD190000}"/>
    <cellStyle name="40% - Accent5 2 5 2" xfId="4972" xr:uid="{00000000-0005-0000-0000-0000CE190000}"/>
    <cellStyle name="40% - Accent5 2 5 2 2" xfId="4973" xr:uid="{00000000-0005-0000-0000-0000CF190000}"/>
    <cellStyle name="40% - Accent5 2 5 2 3" xfId="4974" xr:uid="{00000000-0005-0000-0000-0000D0190000}"/>
    <cellStyle name="40% - Accent5 2 5 2 4" xfId="14964" xr:uid="{00000000-0005-0000-0000-0000D1190000}"/>
    <cellStyle name="40% - Accent5 2 5 2 5" xfId="14965" xr:uid="{00000000-0005-0000-0000-0000D2190000}"/>
    <cellStyle name="40% - Accent5 2 5 3" xfId="4975" xr:uid="{00000000-0005-0000-0000-0000D3190000}"/>
    <cellStyle name="40% - Accent5 2 5 4" xfId="4976" xr:uid="{00000000-0005-0000-0000-0000D4190000}"/>
    <cellStyle name="40% - Accent5 2 5 5" xfId="4977" xr:uid="{00000000-0005-0000-0000-0000D5190000}"/>
    <cellStyle name="40% - Accent5 2 5 6" xfId="14966" xr:uid="{00000000-0005-0000-0000-0000D6190000}"/>
    <cellStyle name="40% - Accent5 2 5_Template A new" xfId="4978" xr:uid="{00000000-0005-0000-0000-0000D7190000}"/>
    <cellStyle name="40% - Accent5 2 6" xfId="4979" xr:uid="{00000000-0005-0000-0000-0000D8190000}"/>
    <cellStyle name="40% - Accent5 2 6 2" xfId="4980" xr:uid="{00000000-0005-0000-0000-0000D9190000}"/>
    <cellStyle name="40% - Accent5 2 6 2 2" xfId="4981" xr:uid="{00000000-0005-0000-0000-0000DA190000}"/>
    <cellStyle name="40% - Accent5 2 6 2 3" xfId="4982" xr:uid="{00000000-0005-0000-0000-0000DB190000}"/>
    <cellStyle name="40% - Accent5 2 6 2 4" xfId="14967" xr:uid="{00000000-0005-0000-0000-0000DC190000}"/>
    <cellStyle name="40% - Accent5 2 6 2 5" xfId="14968" xr:uid="{00000000-0005-0000-0000-0000DD190000}"/>
    <cellStyle name="40% - Accent5 2 6 3" xfId="4983" xr:uid="{00000000-0005-0000-0000-0000DE190000}"/>
    <cellStyle name="40% - Accent5 2 6 4" xfId="4984" xr:uid="{00000000-0005-0000-0000-0000DF190000}"/>
    <cellStyle name="40% - Accent5 2 6 5" xfId="14969" xr:uid="{00000000-0005-0000-0000-0000E0190000}"/>
    <cellStyle name="40% - Accent5 2 6 6" xfId="14970" xr:uid="{00000000-0005-0000-0000-0000E1190000}"/>
    <cellStyle name="40% - Accent5 2 6_Template A new" xfId="4985" xr:uid="{00000000-0005-0000-0000-0000E2190000}"/>
    <cellStyle name="40% - Accent5 2 7" xfId="4986" xr:uid="{00000000-0005-0000-0000-0000E3190000}"/>
    <cellStyle name="40% - Accent5 2 7 2" xfId="4987" xr:uid="{00000000-0005-0000-0000-0000E4190000}"/>
    <cellStyle name="40% - Accent5 2 7 2 2" xfId="4988" xr:uid="{00000000-0005-0000-0000-0000E5190000}"/>
    <cellStyle name="40% - Accent5 2 7 2 3" xfId="4989" xr:uid="{00000000-0005-0000-0000-0000E6190000}"/>
    <cellStyle name="40% - Accent5 2 7 2 4" xfId="14971" xr:uid="{00000000-0005-0000-0000-0000E7190000}"/>
    <cellStyle name="40% - Accent5 2 7 2 5" xfId="14972" xr:uid="{00000000-0005-0000-0000-0000E8190000}"/>
    <cellStyle name="40% - Accent5 2 7 3" xfId="4990" xr:uid="{00000000-0005-0000-0000-0000E9190000}"/>
    <cellStyle name="40% - Accent5 2 7 4" xfId="4991" xr:uid="{00000000-0005-0000-0000-0000EA190000}"/>
    <cellStyle name="40% - Accent5 2 7 5" xfId="14973" xr:uid="{00000000-0005-0000-0000-0000EB190000}"/>
    <cellStyle name="40% - Accent5 2 7 6" xfId="14974" xr:uid="{00000000-0005-0000-0000-0000EC190000}"/>
    <cellStyle name="40% - Accent5 2 7_Template A new" xfId="4992" xr:uid="{00000000-0005-0000-0000-0000ED190000}"/>
    <cellStyle name="40% - Accent5 2 8" xfId="4993" xr:uid="{00000000-0005-0000-0000-0000EE190000}"/>
    <cellStyle name="40% - Accent5 2 8 2" xfId="4994" xr:uid="{00000000-0005-0000-0000-0000EF190000}"/>
    <cellStyle name="40% - Accent5 2 8 2 2" xfId="4995" xr:uid="{00000000-0005-0000-0000-0000F0190000}"/>
    <cellStyle name="40% - Accent5 2 8 2 3" xfId="4996" xr:uid="{00000000-0005-0000-0000-0000F1190000}"/>
    <cellStyle name="40% - Accent5 2 8 2 4" xfId="14975" xr:uid="{00000000-0005-0000-0000-0000F2190000}"/>
    <cellStyle name="40% - Accent5 2 8 2 5" xfId="14976" xr:uid="{00000000-0005-0000-0000-0000F3190000}"/>
    <cellStyle name="40% - Accent5 2 8 3" xfId="4997" xr:uid="{00000000-0005-0000-0000-0000F4190000}"/>
    <cellStyle name="40% - Accent5 2 8 4" xfId="4998" xr:uid="{00000000-0005-0000-0000-0000F5190000}"/>
    <cellStyle name="40% - Accent5 2 8 5" xfId="14977" xr:uid="{00000000-0005-0000-0000-0000F6190000}"/>
    <cellStyle name="40% - Accent5 2 8 6" xfId="14978" xr:uid="{00000000-0005-0000-0000-0000F7190000}"/>
    <cellStyle name="40% - Accent5 2 8_Template A new" xfId="4999" xr:uid="{00000000-0005-0000-0000-0000F8190000}"/>
    <cellStyle name="40% - Accent5 2 9" xfId="5000" xr:uid="{00000000-0005-0000-0000-0000F9190000}"/>
    <cellStyle name="40% - Accent5 2 9 2" xfId="5001" xr:uid="{00000000-0005-0000-0000-0000FA190000}"/>
    <cellStyle name="40% - Accent5 2 9 2 2" xfId="5002" xr:uid="{00000000-0005-0000-0000-0000FB190000}"/>
    <cellStyle name="40% - Accent5 2 9 2 3" xfId="5003" xr:uid="{00000000-0005-0000-0000-0000FC190000}"/>
    <cellStyle name="40% - Accent5 2 9 2 4" xfId="14979" xr:uid="{00000000-0005-0000-0000-0000FD190000}"/>
    <cellStyle name="40% - Accent5 2 9 2 5" xfId="14980" xr:uid="{00000000-0005-0000-0000-0000FE190000}"/>
    <cellStyle name="40% - Accent5 2 9 3" xfId="5004" xr:uid="{00000000-0005-0000-0000-0000FF190000}"/>
    <cellStyle name="40% - Accent5 2 9 4" xfId="5005" xr:uid="{00000000-0005-0000-0000-0000001A0000}"/>
    <cellStyle name="40% - Accent5 2 9 5" xfId="14981" xr:uid="{00000000-0005-0000-0000-0000011A0000}"/>
    <cellStyle name="40% - Accent5 2 9 6" xfId="14982" xr:uid="{00000000-0005-0000-0000-0000021A0000}"/>
    <cellStyle name="40% - Accent5 2 9_Template A new" xfId="5006" xr:uid="{00000000-0005-0000-0000-0000031A0000}"/>
    <cellStyle name="40% - Accent5 2_ECO Targets" xfId="5007" xr:uid="{00000000-0005-0000-0000-0000041A0000}"/>
    <cellStyle name="40% - Accent5 20" xfId="5008" xr:uid="{00000000-0005-0000-0000-0000051A0000}"/>
    <cellStyle name="40% - Accent5 21" xfId="5009" xr:uid="{00000000-0005-0000-0000-0000061A0000}"/>
    <cellStyle name="40% - Accent5 22" xfId="5010" xr:uid="{00000000-0005-0000-0000-0000071A0000}"/>
    <cellStyle name="40% - Accent5 23" xfId="5011" xr:uid="{00000000-0005-0000-0000-0000081A0000}"/>
    <cellStyle name="40% - Accent5 24" xfId="5012" xr:uid="{00000000-0005-0000-0000-0000091A0000}"/>
    <cellStyle name="40% - Accent5 25" xfId="5013" xr:uid="{00000000-0005-0000-0000-00000A1A0000}"/>
    <cellStyle name="40% - Accent5 26" xfId="5014" xr:uid="{00000000-0005-0000-0000-00000B1A0000}"/>
    <cellStyle name="40% - Accent5 27" xfId="5015" xr:uid="{00000000-0005-0000-0000-00000C1A0000}"/>
    <cellStyle name="40% - Accent5 28" xfId="5016" xr:uid="{00000000-0005-0000-0000-00000D1A0000}"/>
    <cellStyle name="40% - Accent5 29" xfId="5017" xr:uid="{00000000-0005-0000-0000-00000E1A0000}"/>
    <cellStyle name="40% - Accent5 3" xfId="5018" xr:uid="{00000000-0005-0000-0000-00000F1A0000}"/>
    <cellStyle name="40% - Accent5 3 10" xfId="5019" xr:uid="{00000000-0005-0000-0000-0000101A0000}"/>
    <cellStyle name="40% - Accent5 3 10 2" xfId="5020" xr:uid="{00000000-0005-0000-0000-0000111A0000}"/>
    <cellStyle name="40% - Accent5 3 11" xfId="5021" xr:uid="{00000000-0005-0000-0000-0000121A0000}"/>
    <cellStyle name="40% - Accent5 3 12" xfId="5022" xr:uid="{00000000-0005-0000-0000-0000131A0000}"/>
    <cellStyle name="40% - Accent5 3 13" xfId="14983" xr:uid="{00000000-0005-0000-0000-0000141A0000}"/>
    <cellStyle name="40% - Accent5 3 2" xfId="5023" xr:uid="{00000000-0005-0000-0000-0000151A0000}"/>
    <cellStyle name="40% - Accent5 3 2 2" xfId="5024" xr:uid="{00000000-0005-0000-0000-0000161A0000}"/>
    <cellStyle name="40% - Accent5 3 2 2 2" xfId="5025" xr:uid="{00000000-0005-0000-0000-0000171A0000}"/>
    <cellStyle name="40% - Accent5 3 2 2 3" xfId="5026" xr:uid="{00000000-0005-0000-0000-0000181A0000}"/>
    <cellStyle name="40% - Accent5 3 2 2 4" xfId="14984" xr:uid="{00000000-0005-0000-0000-0000191A0000}"/>
    <cellStyle name="40% - Accent5 3 2 2 5" xfId="14985" xr:uid="{00000000-0005-0000-0000-00001A1A0000}"/>
    <cellStyle name="40% - Accent5 3 2 3" xfId="5027" xr:uid="{00000000-0005-0000-0000-00001B1A0000}"/>
    <cellStyle name="40% - Accent5 3 2 4" xfId="5028" xr:uid="{00000000-0005-0000-0000-00001C1A0000}"/>
    <cellStyle name="40% - Accent5 3 2 5" xfId="5029" xr:uid="{00000000-0005-0000-0000-00001D1A0000}"/>
    <cellStyle name="40% - Accent5 3 2 6" xfId="14986" xr:uid="{00000000-0005-0000-0000-00001E1A0000}"/>
    <cellStyle name="40% - Accent5 3 2_Template A new" xfId="5030" xr:uid="{00000000-0005-0000-0000-00001F1A0000}"/>
    <cellStyle name="40% - Accent5 3 3" xfId="5031" xr:uid="{00000000-0005-0000-0000-0000201A0000}"/>
    <cellStyle name="40% - Accent5 3 3 2" xfId="5032" xr:uid="{00000000-0005-0000-0000-0000211A0000}"/>
    <cellStyle name="40% - Accent5 3 3 2 2" xfId="5033" xr:uid="{00000000-0005-0000-0000-0000221A0000}"/>
    <cellStyle name="40% - Accent5 3 3 2 3" xfId="5034" xr:uid="{00000000-0005-0000-0000-0000231A0000}"/>
    <cellStyle name="40% - Accent5 3 3 2 4" xfId="14987" xr:uid="{00000000-0005-0000-0000-0000241A0000}"/>
    <cellStyle name="40% - Accent5 3 3 2 5" xfId="14988" xr:uid="{00000000-0005-0000-0000-0000251A0000}"/>
    <cellStyle name="40% - Accent5 3 3 3" xfId="5035" xr:uid="{00000000-0005-0000-0000-0000261A0000}"/>
    <cellStyle name="40% - Accent5 3 3 4" xfId="5036" xr:uid="{00000000-0005-0000-0000-0000271A0000}"/>
    <cellStyle name="40% - Accent5 3 3 5" xfId="5037" xr:uid="{00000000-0005-0000-0000-0000281A0000}"/>
    <cellStyle name="40% - Accent5 3 3 6" xfId="14989" xr:uid="{00000000-0005-0000-0000-0000291A0000}"/>
    <cellStyle name="40% - Accent5 3 3_Template A new" xfId="5038" xr:uid="{00000000-0005-0000-0000-00002A1A0000}"/>
    <cellStyle name="40% - Accent5 3 4" xfId="5039" xr:uid="{00000000-0005-0000-0000-00002B1A0000}"/>
    <cellStyle name="40% - Accent5 3 4 2" xfId="5040" xr:uid="{00000000-0005-0000-0000-00002C1A0000}"/>
    <cellStyle name="40% - Accent5 3 4 2 2" xfId="5041" xr:uid="{00000000-0005-0000-0000-00002D1A0000}"/>
    <cellStyle name="40% - Accent5 3 4 2 3" xfId="5042" xr:uid="{00000000-0005-0000-0000-00002E1A0000}"/>
    <cellStyle name="40% - Accent5 3 4 2 4" xfId="14990" xr:uid="{00000000-0005-0000-0000-00002F1A0000}"/>
    <cellStyle name="40% - Accent5 3 4 2 5" xfId="14991" xr:uid="{00000000-0005-0000-0000-0000301A0000}"/>
    <cellStyle name="40% - Accent5 3 4 3" xfId="5043" xr:uid="{00000000-0005-0000-0000-0000311A0000}"/>
    <cellStyle name="40% - Accent5 3 4 4" xfId="5044" xr:uid="{00000000-0005-0000-0000-0000321A0000}"/>
    <cellStyle name="40% - Accent5 3 4 5" xfId="5045" xr:uid="{00000000-0005-0000-0000-0000331A0000}"/>
    <cellStyle name="40% - Accent5 3 4 6" xfId="14992" xr:uid="{00000000-0005-0000-0000-0000341A0000}"/>
    <cellStyle name="40% - Accent5 3 4_Template A new" xfId="5046" xr:uid="{00000000-0005-0000-0000-0000351A0000}"/>
    <cellStyle name="40% - Accent5 3 5" xfId="5047" xr:uid="{00000000-0005-0000-0000-0000361A0000}"/>
    <cellStyle name="40% - Accent5 3 5 2" xfId="5048" xr:uid="{00000000-0005-0000-0000-0000371A0000}"/>
    <cellStyle name="40% - Accent5 3 5 2 2" xfId="5049" xr:uid="{00000000-0005-0000-0000-0000381A0000}"/>
    <cellStyle name="40% - Accent5 3 5 2 3" xfId="5050" xr:uid="{00000000-0005-0000-0000-0000391A0000}"/>
    <cellStyle name="40% - Accent5 3 5 2 4" xfId="14993" xr:uid="{00000000-0005-0000-0000-00003A1A0000}"/>
    <cellStyle name="40% - Accent5 3 5 2 5" xfId="14994" xr:uid="{00000000-0005-0000-0000-00003B1A0000}"/>
    <cellStyle name="40% - Accent5 3 5 3" xfId="5051" xr:uid="{00000000-0005-0000-0000-00003C1A0000}"/>
    <cellStyle name="40% - Accent5 3 5 4" xfId="5052" xr:uid="{00000000-0005-0000-0000-00003D1A0000}"/>
    <cellStyle name="40% - Accent5 3 5 5" xfId="5053" xr:uid="{00000000-0005-0000-0000-00003E1A0000}"/>
    <cellStyle name="40% - Accent5 3 5 6" xfId="14995" xr:uid="{00000000-0005-0000-0000-00003F1A0000}"/>
    <cellStyle name="40% - Accent5 3 5_Template A new" xfId="5054" xr:uid="{00000000-0005-0000-0000-0000401A0000}"/>
    <cellStyle name="40% - Accent5 3 6" xfId="5055" xr:uid="{00000000-0005-0000-0000-0000411A0000}"/>
    <cellStyle name="40% - Accent5 3 6 2" xfId="5056" xr:uid="{00000000-0005-0000-0000-0000421A0000}"/>
    <cellStyle name="40% - Accent5 3 6 2 2" xfId="5057" xr:uid="{00000000-0005-0000-0000-0000431A0000}"/>
    <cellStyle name="40% - Accent5 3 6 2 3" xfId="5058" xr:uid="{00000000-0005-0000-0000-0000441A0000}"/>
    <cellStyle name="40% - Accent5 3 6 2 4" xfId="14996" xr:uid="{00000000-0005-0000-0000-0000451A0000}"/>
    <cellStyle name="40% - Accent5 3 6 2 5" xfId="14997" xr:uid="{00000000-0005-0000-0000-0000461A0000}"/>
    <cellStyle name="40% - Accent5 3 6 3" xfId="5059" xr:uid="{00000000-0005-0000-0000-0000471A0000}"/>
    <cellStyle name="40% - Accent5 3 6 4" xfId="5060" xr:uid="{00000000-0005-0000-0000-0000481A0000}"/>
    <cellStyle name="40% - Accent5 3 6 5" xfId="14998" xr:uid="{00000000-0005-0000-0000-0000491A0000}"/>
    <cellStyle name="40% - Accent5 3 6 6" xfId="14999" xr:uid="{00000000-0005-0000-0000-00004A1A0000}"/>
    <cellStyle name="40% - Accent5 3 6_Template A new" xfId="5061" xr:uid="{00000000-0005-0000-0000-00004B1A0000}"/>
    <cellStyle name="40% - Accent5 3 7" xfId="5062" xr:uid="{00000000-0005-0000-0000-00004C1A0000}"/>
    <cellStyle name="40% - Accent5 3 7 2" xfId="5063" xr:uid="{00000000-0005-0000-0000-00004D1A0000}"/>
    <cellStyle name="40% - Accent5 3 7 2 2" xfId="5064" xr:uid="{00000000-0005-0000-0000-00004E1A0000}"/>
    <cellStyle name="40% - Accent5 3 7 2 3" xfId="5065" xr:uid="{00000000-0005-0000-0000-00004F1A0000}"/>
    <cellStyle name="40% - Accent5 3 7 2 4" xfId="15000" xr:uid="{00000000-0005-0000-0000-0000501A0000}"/>
    <cellStyle name="40% - Accent5 3 7 2 5" xfId="15001" xr:uid="{00000000-0005-0000-0000-0000511A0000}"/>
    <cellStyle name="40% - Accent5 3 7 3" xfId="5066" xr:uid="{00000000-0005-0000-0000-0000521A0000}"/>
    <cellStyle name="40% - Accent5 3 7 4" xfId="5067" xr:uid="{00000000-0005-0000-0000-0000531A0000}"/>
    <cellStyle name="40% - Accent5 3 7 5" xfId="15002" xr:uid="{00000000-0005-0000-0000-0000541A0000}"/>
    <cellStyle name="40% - Accent5 3 7 6" xfId="15003" xr:uid="{00000000-0005-0000-0000-0000551A0000}"/>
    <cellStyle name="40% - Accent5 3 7_Template A new" xfId="5068" xr:uid="{00000000-0005-0000-0000-0000561A0000}"/>
    <cellStyle name="40% - Accent5 3 8" xfId="5069" xr:uid="{00000000-0005-0000-0000-0000571A0000}"/>
    <cellStyle name="40% - Accent5 3 8 2" xfId="5070" xr:uid="{00000000-0005-0000-0000-0000581A0000}"/>
    <cellStyle name="40% - Accent5 3 8 2 2" xfId="5071" xr:uid="{00000000-0005-0000-0000-0000591A0000}"/>
    <cellStyle name="40% - Accent5 3 8 2 3" xfId="5072" xr:uid="{00000000-0005-0000-0000-00005A1A0000}"/>
    <cellStyle name="40% - Accent5 3 8 2 4" xfId="15004" xr:uid="{00000000-0005-0000-0000-00005B1A0000}"/>
    <cellStyle name="40% - Accent5 3 8 2 5" xfId="15005" xr:uid="{00000000-0005-0000-0000-00005C1A0000}"/>
    <cellStyle name="40% - Accent5 3 8 3" xfId="5073" xr:uid="{00000000-0005-0000-0000-00005D1A0000}"/>
    <cellStyle name="40% - Accent5 3 8 4" xfId="5074" xr:uid="{00000000-0005-0000-0000-00005E1A0000}"/>
    <cellStyle name="40% - Accent5 3 8 5" xfId="15006" xr:uid="{00000000-0005-0000-0000-00005F1A0000}"/>
    <cellStyle name="40% - Accent5 3 8 6" xfId="15007" xr:uid="{00000000-0005-0000-0000-0000601A0000}"/>
    <cellStyle name="40% - Accent5 3 8_Template A new" xfId="5075" xr:uid="{00000000-0005-0000-0000-0000611A0000}"/>
    <cellStyle name="40% - Accent5 3 9" xfId="5076" xr:uid="{00000000-0005-0000-0000-0000621A0000}"/>
    <cellStyle name="40% - Accent5 3 9 2" xfId="5077" xr:uid="{00000000-0005-0000-0000-0000631A0000}"/>
    <cellStyle name="40% - Accent5 3 9 3" xfId="5078" xr:uid="{00000000-0005-0000-0000-0000641A0000}"/>
    <cellStyle name="40% - Accent5 3 9 4" xfId="15008" xr:uid="{00000000-0005-0000-0000-0000651A0000}"/>
    <cellStyle name="40% - Accent5 3 9 5" xfId="15009" xr:uid="{00000000-0005-0000-0000-0000661A0000}"/>
    <cellStyle name="40% - Accent5 3_ECO Targets" xfId="5079" xr:uid="{00000000-0005-0000-0000-0000671A0000}"/>
    <cellStyle name="40% - Accent5 30" xfId="5080" xr:uid="{00000000-0005-0000-0000-0000681A0000}"/>
    <cellStyle name="40% - Accent5 31" xfId="5081" xr:uid="{00000000-0005-0000-0000-0000691A0000}"/>
    <cellStyle name="40% - Accent5 32" xfId="5082" xr:uid="{00000000-0005-0000-0000-00006A1A0000}"/>
    <cellStyle name="40% - Accent5 33" xfId="5083" xr:uid="{00000000-0005-0000-0000-00006B1A0000}"/>
    <cellStyle name="40% - Accent5 34" xfId="5084" xr:uid="{00000000-0005-0000-0000-00006C1A0000}"/>
    <cellStyle name="40% - Accent5 35" xfId="5085" xr:uid="{00000000-0005-0000-0000-00006D1A0000}"/>
    <cellStyle name="40% - Accent5 36" xfId="5086" xr:uid="{00000000-0005-0000-0000-00006E1A0000}"/>
    <cellStyle name="40% - Accent5 37" xfId="5087" xr:uid="{00000000-0005-0000-0000-00006F1A0000}"/>
    <cellStyle name="40% - Accent5 38" xfId="5088" xr:uid="{00000000-0005-0000-0000-0000701A0000}"/>
    <cellStyle name="40% - Accent5 39" xfId="5089" xr:uid="{00000000-0005-0000-0000-0000711A0000}"/>
    <cellStyle name="40% - Accent5 4" xfId="5090" xr:uid="{00000000-0005-0000-0000-0000721A0000}"/>
    <cellStyle name="40% - Accent5 4 10" xfId="5091" xr:uid="{00000000-0005-0000-0000-0000731A0000}"/>
    <cellStyle name="40% - Accent5 4 11" xfId="5092" xr:uid="{00000000-0005-0000-0000-0000741A0000}"/>
    <cellStyle name="40% - Accent5 4 12" xfId="5093" xr:uid="{00000000-0005-0000-0000-0000751A0000}"/>
    <cellStyle name="40% - Accent5 4 13" xfId="15010" xr:uid="{00000000-0005-0000-0000-0000761A0000}"/>
    <cellStyle name="40% - Accent5 4 2" xfId="5094" xr:uid="{00000000-0005-0000-0000-0000771A0000}"/>
    <cellStyle name="40% - Accent5 4 2 2" xfId="5095" xr:uid="{00000000-0005-0000-0000-0000781A0000}"/>
    <cellStyle name="40% - Accent5 4 2 2 2" xfId="5096" xr:uid="{00000000-0005-0000-0000-0000791A0000}"/>
    <cellStyle name="40% - Accent5 4 2 2 3" xfId="5097" xr:uid="{00000000-0005-0000-0000-00007A1A0000}"/>
    <cellStyle name="40% - Accent5 4 2 2 4" xfId="15011" xr:uid="{00000000-0005-0000-0000-00007B1A0000}"/>
    <cellStyle name="40% - Accent5 4 2 2 5" xfId="15012" xr:uid="{00000000-0005-0000-0000-00007C1A0000}"/>
    <cellStyle name="40% - Accent5 4 2 3" xfId="5098" xr:uid="{00000000-0005-0000-0000-00007D1A0000}"/>
    <cellStyle name="40% - Accent5 4 2 4" xfId="5099" xr:uid="{00000000-0005-0000-0000-00007E1A0000}"/>
    <cellStyle name="40% - Accent5 4 2 5" xfId="15013" xr:uid="{00000000-0005-0000-0000-00007F1A0000}"/>
    <cellStyle name="40% - Accent5 4 2 6" xfId="15014" xr:uid="{00000000-0005-0000-0000-0000801A0000}"/>
    <cellStyle name="40% - Accent5 4 2_Template A new" xfId="5100" xr:uid="{00000000-0005-0000-0000-0000811A0000}"/>
    <cellStyle name="40% - Accent5 4 3" xfId="5101" xr:uid="{00000000-0005-0000-0000-0000821A0000}"/>
    <cellStyle name="40% - Accent5 4 3 2" xfId="5102" xr:uid="{00000000-0005-0000-0000-0000831A0000}"/>
    <cellStyle name="40% - Accent5 4 3 2 2" xfId="5103" xr:uid="{00000000-0005-0000-0000-0000841A0000}"/>
    <cellStyle name="40% - Accent5 4 3 2 3" xfId="5104" xr:uid="{00000000-0005-0000-0000-0000851A0000}"/>
    <cellStyle name="40% - Accent5 4 3 2 4" xfId="15015" xr:uid="{00000000-0005-0000-0000-0000861A0000}"/>
    <cellStyle name="40% - Accent5 4 3 2 5" xfId="15016" xr:uid="{00000000-0005-0000-0000-0000871A0000}"/>
    <cellStyle name="40% - Accent5 4 3 3" xfId="5105" xr:uid="{00000000-0005-0000-0000-0000881A0000}"/>
    <cellStyle name="40% - Accent5 4 3 4" xfId="5106" xr:uid="{00000000-0005-0000-0000-0000891A0000}"/>
    <cellStyle name="40% - Accent5 4 3 5" xfId="15017" xr:uid="{00000000-0005-0000-0000-00008A1A0000}"/>
    <cellStyle name="40% - Accent5 4 3 6" xfId="15018" xr:uid="{00000000-0005-0000-0000-00008B1A0000}"/>
    <cellStyle name="40% - Accent5 4 4" xfId="5107" xr:uid="{00000000-0005-0000-0000-00008C1A0000}"/>
    <cellStyle name="40% - Accent5 4 4 2" xfId="5108" xr:uid="{00000000-0005-0000-0000-00008D1A0000}"/>
    <cellStyle name="40% - Accent5 4 4 2 2" xfId="5109" xr:uid="{00000000-0005-0000-0000-00008E1A0000}"/>
    <cellStyle name="40% - Accent5 4 4 2 3" xfId="5110" xr:uid="{00000000-0005-0000-0000-00008F1A0000}"/>
    <cellStyle name="40% - Accent5 4 4 2 4" xfId="15019" xr:uid="{00000000-0005-0000-0000-0000901A0000}"/>
    <cellStyle name="40% - Accent5 4 4 2 5" xfId="15020" xr:uid="{00000000-0005-0000-0000-0000911A0000}"/>
    <cellStyle name="40% - Accent5 4 4 3" xfId="5111" xr:uid="{00000000-0005-0000-0000-0000921A0000}"/>
    <cellStyle name="40% - Accent5 4 4 4" xfId="5112" xr:uid="{00000000-0005-0000-0000-0000931A0000}"/>
    <cellStyle name="40% - Accent5 4 4 5" xfId="15021" xr:uid="{00000000-0005-0000-0000-0000941A0000}"/>
    <cellStyle name="40% - Accent5 4 4 6" xfId="15022" xr:uid="{00000000-0005-0000-0000-0000951A0000}"/>
    <cellStyle name="40% - Accent5 4 5" xfId="5113" xr:uid="{00000000-0005-0000-0000-0000961A0000}"/>
    <cellStyle name="40% - Accent5 4 5 2" xfId="5114" xr:uid="{00000000-0005-0000-0000-0000971A0000}"/>
    <cellStyle name="40% - Accent5 4 5 2 2" xfId="5115" xr:uid="{00000000-0005-0000-0000-0000981A0000}"/>
    <cellStyle name="40% - Accent5 4 5 2 3" xfId="5116" xr:uid="{00000000-0005-0000-0000-0000991A0000}"/>
    <cellStyle name="40% - Accent5 4 5 2 4" xfId="15023" xr:uid="{00000000-0005-0000-0000-00009A1A0000}"/>
    <cellStyle name="40% - Accent5 4 5 2 5" xfId="15024" xr:uid="{00000000-0005-0000-0000-00009B1A0000}"/>
    <cellStyle name="40% - Accent5 4 5 3" xfId="5117" xr:uid="{00000000-0005-0000-0000-00009C1A0000}"/>
    <cellStyle name="40% - Accent5 4 5 4" xfId="5118" xr:uid="{00000000-0005-0000-0000-00009D1A0000}"/>
    <cellStyle name="40% - Accent5 4 5 5" xfId="15025" xr:uid="{00000000-0005-0000-0000-00009E1A0000}"/>
    <cellStyle name="40% - Accent5 4 5 6" xfId="15026" xr:uid="{00000000-0005-0000-0000-00009F1A0000}"/>
    <cellStyle name="40% - Accent5 4 6" xfId="5119" xr:uid="{00000000-0005-0000-0000-0000A01A0000}"/>
    <cellStyle name="40% - Accent5 4 6 2" xfId="5120" xr:uid="{00000000-0005-0000-0000-0000A11A0000}"/>
    <cellStyle name="40% - Accent5 4 6 2 2" xfId="5121" xr:uid="{00000000-0005-0000-0000-0000A21A0000}"/>
    <cellStyle name="40% - Accent5 4 6 2 3" xfId="5122" xr:uid="{00000000-0005-0000-0000-0000A31A0000}"/>
    <cellStyle name="40% - Accent5 4 6 2 4" xfId="15027" xr:uid="{00000000-0005-0000-0000-0000A41A0000}"/>
    <cellStyle name="40% - Accent5 4 6 2 5" xfId="15028" xr:uid="{00000000-0005-0000-0000-0000A51A0000}"/>
    <cellStyle name="40% - Accent5 4 6 3" xfId="5123" xr:uid="{00000000-0005-0000-0000-0000A61A0000}"/>
    <cellStyle name="40% - Accent5 4 6 4" xfId="5124" xr:uid="{00000000-0005-0000-0000-0000A71A0000}"/>
    <cellStyle name="40% - Accent5 4 6 5" xfId="15029" xr:uid="{00000000-0005-0000-0000-0000A81A0000}"/>
    <cellStyle name="40% - Accent5 4 6 6" xfId="15030" xr:uid="{00000000-0005-0000-0000-0000A91A0000}"/>
    <cellStyle name="40% - Accent5 4 7" xfId="5125" xr:uid="{00000000-0005-0000-0000-0000AA1A0000}"/>
    <cellStyle name="40% - Accent5 4 7 2" xfId="5126" xr:uid="{00000000-0005-0000-0000-0000AB1A0000}"/>
    <cellStyle name="40% - Accent5 4 7 2 2" xfId="5127" xr:uid="{00000000-0005-0000-0000-0000AC1A0000}"/>
    <cellStyle name="40% - Accent5 4 7 2 3" xfId="5128" xr:uid="{00000000-0005-0000-0000-0000AD1A0000}"/>
    <cellStyle name="40% - Accent5 4 7 2 4" xfId="15031" xr:uid="{00000000-0005-0000-0000-0000AE1A0000}"/>
    <cellStyle name="40% - Accent5 4 7 2 5" xfId="15032" xr:uid="{00000000-0005-0000-0000-0000AF1A0000}"/>
    <cellStyle name="40% - Accent5 4 7 3" xfId="5129" xr:uid="{00000000-0005-0000-0000-0000B01A0000}"/>
    <cellStyle name="40% - Accent5 4 7 4" xfId="5130" xr:uid="{00000000-0005-0000-0000-0000B11A0000}"/>
    <cellStyle name="40% - Accent5 4 7 5" xfId="15033" xr:uid="{00000000-0005-0000-0000-0000B21A0000}"/>
    <cellStyle name="40% - Accent5 4 7 6" xfId="15034" xr:uid="{00000000-0005-0000-0000-0000B31A0000}"/>
    <cellStyle name="40% - Accent5 4 8" xfId="5131" xr:uid="{00000000-0005-0000-0000-0000B41A0000}"/>
    <cellStyle name="40% - Accent5 4 8 2" xfId="5132" xr:uid="{00000000-0005-0000-0000-0000B51A0000}"/>
    <cellStyle name="40% - Accent5 4 8 2 2" xfId="5133" xr:uid="{00000000-0005-0000-0000-0000B61A0000}"/>
    <cellStyle name="40% - Accent5 4 8 2 3" xfId="5134" xr:uid="{00000000-0005-0000-0000-0000B71A0000}"/>
    <cellStyle name="40% - Accent5 4 8 2 4" xfId="15035" xr:uid="{00000000-0005-0000-0000-0000B81A0000}"/>
    <cellStyle name="40% - Accent5 4 8 2 5" xfId="15036" xr:uid="{00000000-0005-0000-0000-0000B91A0000}"/>
    <cellStyle name="40% - Accent5 4 8 3" xfId="5135" xr:uid="{00000000-0005-0000-0000-0000BA1A0000}"/>
    <cellStyle name="40% - Accent5 4 8 4" xfId="5136" xr:uid="{00000000-0005-0000-0000-0000BB1A0000}"/>
    <cellStyle name="40% - Accent5 4 8 5" xfId="15037" xr:uid="{00000000-0005-0000-0000-0000BC1A0000}"/>
    <cellStyle name="40% - Accent5 4 8 6" xfId="15038" xr:uid="{00000000-0005-0000-0000-0000BD1A0000}"/>
    <cellStyle name="40% - Accent5 4 9" xfId="5137" xr:uid="{00000000-0005-0000-0000-0000BE1A0000}"/>
    <cellStyle name="40% - Accent5 4 9 2" xfId="5138" xr:uid="{00000000-0005-0000-0000-0000BF1A0000}"/>
    <cellStyle name="40% - Accent5 4 9 3" xfId="5139" xr:uid="{00000000-0005-0000-0000-0000C01A0000}"/>
    <cellStyle name="40% - Accent5 4 9 4" xfId="15039" xr:uid="{00000000-0005-0000-0000-0000C11A0000}"/>
    <cellStyle name="40% - Accent5 4 9 5" xfId="15040" xr:uid="{00000000-0005-0000-0000-0000C21A0000}"/>
    <cellStyle name="40% - Accent5 4_ECO Targets" xfId="5140" xr:uid="{00000000-0005-0000-0000-0000C31A0000}"/>
    <cellStyle name="40% - Accent5 40" xfId="5141" xr:uid="{00000000-0005-0000-0000-0000C41A0000}"/>
    <cellStyle name="40% - Accent5 41" xfId="5142" xr:uid="{00000000-0005-0000-0000-0000C51A0000}"/>
    <cellStyle name="40% - Accent5 42" xfId="5143" xr:uid="{00000000-0005-0000-0000-0000C61A0000}"/>
    <cellStyle name="40% - Accent5 43" xfId="5144" xr:uid="{00000000-0005-0000-0000-0000C71A0000}"/>
    <cellStyle name="40% - Accent5 44" xfId="5145" xr:uid="{00000000-0005-0000-0000-0000C81A0000}"/>
    <cellStyle name="40% - Accent5 45" xfId="5146" xr:uid="{00000000-0005-0000-0000-0000C91A0000}"/>
    <cellStyle name="40% - Accent5 46" xfId="5147" xr:uid="{00000000-0005-0000-0000-0000CA1A0000}"/>
    <cellStyle name="40% - Accent5 47" xfId="5148" xr:uid="{00000000-0005-0000-0000-0000CB1A0000}"/>
    <cellStyle name="40% - Accent5 48" xfId="5149" xr:uid="{00000000-0005-0000-0000-0000CC1A0000}"/>
    <cellStyle name="40% - Accent5 49" xfId="5150" xr:uid="{00000000-0005-0000-0000-0000CD1A0000}"/>
    <cellStyle name="40% - Accent5 5" xfId="5151" xr:uid="{00000000-0005-0000-0000-0000CE1A0000}"/>
    <cellStyle name="40% - Accent5 5 2" xfId="5152" xr:uid="{00000000-0005-0000-0000-0000CF1A0000}"/>
    <cellStyle name="40% - Accent5 5 2 2" xfId="5153" xr:uid="{00000000-0005-0000-0000-0000D01A0000}"/>
    <cellStyle name="40% - Accent5 5 2 3" xfId="5154" xr:uid="{00000000-0005-0000-0000-0000D11A0000}"/>
    <cellStyle name="40% - Accent5 5 2 4" xfId="15041" xr:uid="{00000000-0005-0000-0000-0000D21A0000}"/>
    <cellStyle name="40% - Accent5 5 2 5" xfId="15042" xr:uid="{00000000-0005-0000-0000-0000D31A0000}"/>
    <cellStyle name="40% - Accent5 5 3" xfId="5155" xr:uid="{00000000-0005-0000-0000-0000D41A0000}"/>
    <cellStyle name="40% - Accent5 5 4" xfId="5156" xr:uid="{00000000-0005-0000-0000-0000D51A0000}"/>
    <cellStyle name="40% - Accent5 5 5" xfId="15043" xr:uid="{00000000-0005-0000-0000-0000D61A0000}"/>
    <cellStyle name="40% - Accent5 5 6" xfId="15044" xr:uid="{00000000-0005-0000-0000-0000D71A0000}"/>
    <cellStyle name="40% - Accent5 5_Template A new" xfId="5157" xr:uid="{00000000-0005-0000-0000-0000D81A0000}"/>
    <cellStyle name="40% - Accent5 50" xfId="5158" xr:uid="{00000000-0005-0000-0000-0000D91A0000}"/>
    <cellStyle name="40% - Accent5 51" xfId="5159" xr:uid="{00000000-0005-0000-0000-0000DA1A0000}"/>
    <cellStyle name="40% - Accent5 52" xfId="5160" xr:uid="{00000000-0005-0000-0000-0000DB1A0000}"/>
    <cellStyle name="40% - Accent5 53" xfId="5161" xr:uid="{00000000-0005-0000-0000-0000DC1A0000}"/>
    <cellStyle name="40% - Accent5 54" xfId="5162" xr:uid="{00000000-0005-0000-0000-0000DD1A0000}"/>
    <cellStyle name="40% - Accent5 55" xfId="5163" xr:uid="{00000000-0005-0000-0000-0000DE1A0000}"/>
    <cellStyle name="40% - Accent5 56" xfId="5164" xr:uid="{00000000-0005-0000-0000-0000DF1A0000}"/>
    <cellStyle name="40% - Accent5 57" xfId="5165" xr:uid="{00000000-0005-0000-0000-0000E01A0000}"/>
    <cellStyle name="40% - Accent5 58" xfId="5166" xr:uid="{00000000-0005-0000-0000-0000E11A0000}"/>
    <cellStyle name="40% - Accent5 59" xfId="5167" xr:uid="{00000000-0005-0000-0000-0000E21A0000}"/>
    <cellStyle name="40% - Accent5 6" xfId="5168" xr:uid="{00000000-0005-0000-0000-0000E31A0000}"/>
    <cellStyle name="40% - Accent5 6 2" xfId="5169" xr:uid="{00000000-0005-0000-0000-0000E41A0000}"/>
    <cellStyle name="40% - Accent5 6 2 2" xfId="5170" xr:uid="{00000000-0005-0000-0000-0000E51A0000}"/>
    <cellStyle name="40% - Accent5 6 2 3" xfId="5171" xr:uid="{00000000-0005-0000-0000-0000E61A0000}"/>
    <cellStyle name="40% - Accent5 6 2 4" xfId="15045" xr:uid="{00000000-0005-0000-0000-0000E71A0000}"/>
    <cellStyle name="40% - Accent5 6 2 5" xfId="15046" xr:uid="{00000000-0005-0000-0000-0000E81A0000}"/>
    <cellStyle name="40% - Accent5 6 3" xfId="5172" xr:uid="{00000000-0005-0000-0000-0000E91A0000}"/>
    <cellStyle name="40% - Accent5 6 4" xfId="5173" xr:uid="{00000000-0005-0000-0000-0000EA1A0000}"/>
    <cellStyle name="40% - Accent5 6 5" xfId="15047" xr:uid="{00000000-0005-0000-0000-0000EB1A0000}"/>
    <cellStyle name="40% - Accent5 6 6" xfId="15048" xr:uid="{00000000-0005-0000-0000-0000EC1A0000}"/>
    <cellStyle name="40% - Accent5 6_Template A new" xfId="5174" xr:uid="{00000000-0005-0000-0000-0000ED1A0000}"/>
    <cellStyle name="40% - Accent5 60" xfId="5175" xr:uid="{00000000-0005-0000-0000-0000EE1A0000}"/>
    <cellStyle name="40% - Accent5 61" xfId="5176" xr:uid="{00000000-0005-0000-0000-0000EF1A0000}"/>
    <cellStyle name="40% - Accent5 62" xfId="5177" xr:uid="{00000000-0005-0000-0000-0000F01A0000}"/>
    <cellStyle name="40% - Accent5 63" xfId="5178" xr:uid="{00000000-0005-0000-0000-0000F11A0000}"/>
    <cellStyle name="40% - Accent5 64" xfId="5179" xr:uid="{00000000-0005-0000-0000-0000F21A0000}"/>
    <cellStyle name="40% - Accent5 65" xfId="5180" xr:uid="{00000000-0005-0000-0000-0000F31A0000}"/>
    <cellStyle name="40% - Accent5 7" xfId="5181" xr:uid="{00000000-0005-0000-0000-0000F41A0000}"/>
    <cellStyle name="40% - Accent5 7 2" xfId="5182" xr:uid="{00000000-0005-0000-0000-0000F51A0000}"/>
    <cellStyle name="40% - Accent5 7 2 2" xfId="5183" xr:uid="{00000000-0005-0000-0000-0000F61A0000}"/>
    <cellStyle name="40% - Accent5 7 2 3" xfId="5184" xr:uid="{00000000-0005-0000-0000-0000F71A0000}"/>
    <cellStyle name="40% - Accent5 7 2 4" xfId="15049" xr:uid="{00000000-0005-0000-0000-0000F81A0000}"/>
    <cellStyle name="40% - Accent5 7 2 5" xfId="15050" xr:uid="{00000000-0005-0000-0000-0000F91A0000}"/>
    <cellStyle name="40% - Accent5 7 3" xfId="5185" xr:uid="{00000000-0005-0000-0000-0000FA1A0000}"/>
    <cellStyle name="40% - Accent5 7 4" xfId="5186" xr:uid="{00000000-0005-0000-0000-0000FB1A0000}"/>
    <cellStyle name="40% - Accent5 7 5" xfId="15051" xr:uid="{00000000-0005-0000-0000-0000FC1A0000}"/>
    <cellStyle name="40% - Accent5 7 6" xfId="15052" xr:uid="{00000000-0005-0000-0000-0000FD1A0000}"/>
    <cellStyle name="40% - Accent5 7_Template A new" xfId="5187" xr:uid="{00000000-0005-0000-0000-0000FE1A0000}"/>
    <cellStyle name="40% - Accent5 8" xfId="5188" xr:uid="{00000000-0005-0000-0000-0000FF1A0000}"/>
    <cellStyle name="40% - Accent5 8 2" xfId="5189" xr:uid="{00000000-0005-0000-0000-0000001B0000}"/>
    <cellStyle name="40% - Accent5 8 2 2" xfId="5190" xr:uid="{00000000-0005-0000-0000-0000011B0000}"/>
    <cellStyle name="40% - Accent5 8 2 3" xfId="5191" xr:uid="{00000000-0005-0000-0000-0000021B0000}"/>
    <cellStyle name="40% - Accent5 8 2 4" xfId="15053" xr:uid="{00000000-0005-0000-0000-0000031B0000}"/>
    <cellStyle name="40% - Accent5 8 2 5" xfId="15054" xr:uid="{00000000-0005-0000-0000-0000041B0000}"/>
    <cellStyle name="40% - Accent5 8 3" xfId="5192" xr:uid="{00000000-0005-0000-0000-0000051B0000}"/>
    <cellStyle name="40% - Accent5 8 4" xfId="5193" xr:uid="{00000000-0005-0000-0000-0000061B0000}"/>
    <cellStyle name="40% - Accent5 8 5" xfId="15055" xr:uid="{00000000-0005-0000-0000-0000071B0000}"/>
    <cellStyle name="40% - Accent5 8 6" xfId="15056" xr:uid="{00000000-0005-0000-0000-0000081B0000}"/>
    <cellStyle name="40% - Accent5 8_Template A new" xfId="5194" xr:uid="{00000000-0005-0000-0000-0000091B0000}"/>
    <cellStyle name="40% - Accent5 9" xfId="5195" xr:uid="{00000000-0005-0000-0000-00000A1B0000}"/>
    <cellStyle name="40% - Accent5 9 2" xfId="5196" xr:uid="{00000000-0005-0000-0000-00000B1B0000}"/>
    <cellStyle name="40% - Accent5 9 2 2" xfId="5197" xr:uid="{00000000-0005-0000-0000-00000C1B0000}"/>
    <cellStyle name="40% - Accent5 9 2 3" xfId="5198" xr:uid="{00000000-0005-0000-0000-00000D1B0000}"/>
    <cellStyle name="40% - Accent5 9 2 4" xfId="15057" xr:uid="{00000000-0005-0000-0000-00000E1B0000}"/>
    <cellStyle name="40% - Accent5 9 2 5" xfId="15058" xr:uid="{00000000-0005-0000-0000-00000F1B0000}"/>
    <cellStyle name="40% - Accent5 9 3" xfId="5199" xr:uid="{00000000-0005-0000-0000-0000101B0000}"/>
    <cellStyle name="40% - Accent5 9 4" xfId="5200" xr:uid="{00000000-0005-0000-0000-0000111B0000}"/>
    <cellStyle name="40% - Accent5 9 5" xfId="15059" xr:uid="{00000000-0005-0000-0000-0000121B0000}"/>
    <cellStyle name="40% - Accent5 9 6" xfId="15060" xr:uid="{00000000-0005-0000-0000-0000131B0000}"/>
    <cellStyle name="40% - Accent5 9_Template A new" xfId="5201" xr:uid="{00000000-0005-0000-0000-0000141B0000}"/>
    <cellStyle name="40% - Accent6 10" xfId="5202" xr:uid="{00000000-0005-0000-0000-0000151B0000}"/>
    <cellStyle name="40% - Accent6 10 2" xfId="5203" xr:uid="{00000000-0005-0000-0000-0000161B0000}"/>
    <cellStyle name="40% - Accent6 10 2 2" xfId="5204" xr:uid="{00000000-0005-0000-0000-0000171B0000}"/>
    <cellStyle name="40% - Accent6 10 2 3" xfId="5205" xr:uid="{00000000-0005-0000-0000-0000181B0000}"/>
    <cellStyle name="40% - Accent6 10 2 4" xfId="15061" xr:uid="{00000000-0005-0000-0000-0000191B0000}"/>
    <cellStyle name="40% - Accent6 10 2 5" xfId="15062" xr:uid="{00000000-0005-0000-0000-00001A1B0000}"/>
    <cellStyle name="40% - Accent6 10 3" xfId="5206" xr:uid="{00000000-0005-0000-0000-00001B1B0000}"/>
    <cellStyle name="40% - Accent6 10 4" xfId="5207" xr:uid="{00000000-0005-0000-0000-00001C1B0000}"/>
    <cellStyle name="40% - Accent6 10 5" xfId="15063" xr:uid="{00000000-0005-0000-0000-00001D1B0000}"/>
    <cellStyle name="40% - Accent6 10 6" xfId="15064" xr:uid="{00000000-0005-0000-0000-00001E1B0000}"/>
    <cellStyle name="40% - Accent6 10_Template A new" xfId="5208" xr:uid="{00000000-0005-0000-0000-00001F1B0000}"/>
    <cellStyle name="40% - Accent6 11" xfId="5209" xr:uid="{00000000-0005-0000-0000-0000201B0000}"/>
    <cellStyle name="40% - Accent6 11 2" xfId="5210" xr:uid="{00000000-0005-0000-0000-0000211B0000}"/>
    <cellStyle name="40% - Accent6 11 2 2" xfId="5211" xr:uid="{00000000-0005-0000-0000-0000221B0000}"/>
    <cellStyle name="40% - Accent6 11 2 3" xfId="5212" xr:uid="{00000000-0005-0000-0000-0000231B0000}"/>
    <cellStyle name="40% - Accent6 11 2 4" xfId="15065" xr:uid="{00000000-0005-0000-0000-0000241B0000}"/>
    <cellStyle name="40% - Accent6 11 2 5" xfId="15066" xr:uid="{00000000-0005-0000-0000-0000251B0000}"/>
    <cellStyle name="40% - Accent6 11 3" xfId="5213" xr:uid="{00000000-0005-0000-0000-0000261B0000}"/>
    <cellStyle name="40% - Accent6 11 4" xfId="5214" xr:uid="{00000000-0005-0000-0000-0000271B0000}"/>
    <cellStyle name="40% - Accent6 11 5" xfId="15067" xr:uid="{00000000-0005-0000-0000-0000281B0000}"/>
    <cellStyle name="40% - Accent6 11 6" xfId="15068" xr:uid="{00000000-0005-0000-0000-0000291B0000}"/>
    <cellStyle name="40% - Accent6 11_Template A new" xfId="5215" xr:uid="{00000000-0005-0000-0000-00002A1B0000}"/>
    <cellStyle name="40% - Accent6 12" xfId="5216" xr:uid="{00000000-0005-0000-0000-00002B1B0000}"/>
    <cellStyle name="40% - Accent6 12 2" xfId="5217" xr:uid="{00000000-0005-0000-0000-00002C1B0000}"/>
    <cellStyle name="40% - Accent6 12 2 2" xfId="5218" xr:uid="{00000000-0005-0000-0000-00002D1B0000}"/>
    <cellStyle name="40% - Accent6 12 2 3" xfId="5219" xr:uid="{00000000-0005-0000-0000-00002E1B0000}"/>
    <cellStyle name="40% - Accent6 12 2 4" xfId="15069" xr:uid="{00000000-0005-0000-0000-00002F1B0000}"/>
    <cellStyle name="40% - Accent6 12 2 5" xfId="15070" xr:uid="{00000000-0005-0000-0000-0000301B0000}"/>
    <cellStyle name="40% - Accent6 12 3" xfId="5220" xr:uid="{00000000-0005-0000-0000-0000311B0000}"/>
    <cellStyle name="40% - Accent6 12 4" xfId="5221" xr:uid="{00000000-0005-0000-0000-0000321B0000}"/>
    <cellStyle name="40% - Accent6 12 5" xfId="15071" xr:uid="{00000000-0005-0000-0000-0000331B0000}"/>
    <cellStyle name="40% - Accent6 12 6" xfId="15072" xr:uid="{00000000-0005-0000-0000-0000341B0000}"/>
    <cellStyle name="40% - Accent6 12_Template A new" xfId="5222" xr:uid="{00000000-0005-0000-0000-0000351B0000}"/>
    <cellStyle name="40% - Accent6 13" xfId="5223" xr:uid="{00000000-0005-0000-0000-0000361B0000}"/>
    <cellStyle name="40% - Accent6 13 2" xfId="5224" xr:uid="{00000000-0005-0000-0000-0000371B0000}"/>
    <cellStyle name="40% - Accent6 13 2 2" xfId="5225" xr:uid="{00000000-0005-0000-0000-0000381B0000}"/>
    <cellStyle name="40% - Accent6 13 2 3" xfId="5226" xr:uid="{00000000-0005-0000-0000-0000391B0000}"/>
    <cellStyle name="40% - Accent6 13 2 4" xfId="15073" xr:uid="{00000000-0005-0000-0000-00003A1B0000}"/>
    <cellStyle name="40% - Accent6 13 2 5" xfId="15074" xr:uid="{00000000-0005-0000-0000-00003B1B0000}"/>
    <cellStyle name="40% - Accent6 13 3" xfId="5227" xr:uid="{00000000-0005-0000-0000-00003C1B0000}"/>
    <cellStyle name="40% - Accent6 13 4" xfId="5228" xr:uid="{00000000-0005-0000-0000-00003D1B0000}"/>
    <cellStyle name="40% - Accent6 13 5" xfId="15075" xr:uid="{00000000-0005-0000-0000-00003E1B0000}"/>
    <cellStyle name="40% - Accent6 13 6" xfId="15076" xr:uid="{00000000-0005-0000-0000-00003F1B0000}"/>
    <cellStyle name="40% - Accent6 13_Template A new" xfId="5229" xr:uid="{00000000-0005-0000-0000-0000401B0000}"/>
    <cellStyle name="40% - Accent6 14" xfId="5230" xr:uid="{00000000-0005-0000-0000-0000411B0000}"/>
    <cellStyle name="40% - Accent6 14 2" xfId="5231" xr:uid="{00000000-0005-0000-0000-0000421B0000}"/>
    <cellStyle name="40% - Accent6 14 2 2" xfId="5232" xr:uid="{00000000-0005-0000-0000-0000431B0000}"/>
    <cellStyle name="40% - Accent6 14 2 3" xfId="5233" xr:uid="{00000000-0005-0000-0000-0000441B0000}"/>
    <cellStyle name="40% - Accent6 14 2 4" xfId="15077" xr:uid="{00000000-0005-0000-0000-0000451B0000}"/>
    <cellStyle name="40% - Accent6 14 2 5" xfId="15078" xr:uid="{00000000-0005-0000-0000-0000461B0000}"/>
    <cellStyle name="40% - Accent6 14 3" xfId="5234" xr:uid="{00000000-0005-0000-0000-0000471B0000}"/>
    <cellStyle name="40% - Accent6 14 4" xfId="5235" xr:uid="{00000000-0005-0000-0000-0000481B0000}"/>
    <cellStyle name="40% - Accent6 14 5" xfId="15079" xr:uid="{00000000-0005-0000-0000-0000491B0000}"/>
    <cellStyle name="40% - Accent6 14 6" xfId="15080" xr:uid="{00000000-0005-0000-0000-00004A1B0000}"/>
    <cellStyle name="40% - Accent6 14_Template A new" xfId="5236" xr:uid="{00000000-0005-0000-0000-00004B1B0000}"/>
    <cellStyle name="40% - Accent6 15" xfId="5237" xr:uid="{00000000-0005-0000-0000-00004C1B0000}"/>
    <cellStyle name="40% - Accent6 15 2" xfId="5238" xr:uid="{00000000-0005-0000-0000-00004D1B0000}"/>
    <cellStyle name="40% - Accent6 15 2 2" xfId="5239" xr:uid="{00000000-0005-0000-0000-00004E1B0000}"/>
    <cellStyle name="40% - Accent6 15 2 3" xfId="5240" xr:uid="{00000000-0005-0000-0000-00004F1B0000}"/>
    <cellStyle name="40% - Accent6 15 2 4" xfId="15081" xr:uid="{00000000-0005-0000-0000-0000501B0000}"/>
    <cellStyle name="40% - Accent6 15 2 5" xfId="15082" xr:uid="{00000000-0005-0000-0000-0000511B0000}"/>
    <cellStyle name="40% - Accent6 15 3" xfId="5241" xr:uid="{00000000-0005-0000-0000-0000521B0000}"/>
    <cellStyle name="40% - Accent6 15 4" xfId="5242" xr:uid="{00000000-0005-0000-0000-0000531B0000}"/>
    <cellStyle name="40% - Accent6 15 5" xfId="15083" xr:uid="{00000000-0005-0000-0000-0000541B0000}"/>
    <cellStyle name="40% - Accent6 15 6" xfId="15084" xr:uid="{00000000-0005-0000-0000-0000551B0000}"/>
    <cellStyle name="40% - Accent6 15_Template A new" xfId="5243" xr:uid="{00000000-0005-0000-0000-0000561B0000}"/>
    <cellStyle name="40% - Accent6 16" xfId="5244" xr:uid="{00000000-0005-0000-0000-0000571B0000}"/>
    <cellStyle name="40% - Accent6 16 2" xfId="5245" xr:uid="{00000000-0005-0000-0000-0000581B0000}"/>
    <cellStyle name="40% - Accent6 16 2 2" xfId="5246" xr:uid="{00000000-0005-0000-0000-0000591B0000}"/>
    <cellStyle name="40% - Accent6 16 2 3" xfId="5247" xr:uid="{00000000-0005-0000-0000-00005A1B0000}"/>
    <cellStyle name="40% - Accent6 16 2 4" xfId="15085" xr:uid="{00000000-0005-0000-0000-00005B1B0000}"/>
    <cellStyle name="40% - Accent6 16 2 5" xfId="15086" xr:uid="{00000000-0005-0000-0000-00005C1B0000}"/>
    <cellStyle name="40% - Accent6 16 3" xfId="5248" xr:uid="{00000000-0005-0000-0000-00005D1B0000}"/>
    <cellStyle name="40% - Accent6 16 4" xfId="5249" xr:uid="{00000000-0005-0000-0000-00005E1B0000}"/>
    <cellStyle name="40% - Accent6 16 5" xfId="15087" xr:uid="{00000000-0005-0000-0000-00005F1B0000}"/>
    <cellStyle name="40% - Accent6 16 6" xfId="15088" xr:uid="{00000000-0005-0000-0000-0000601B0000}"/>
    <cellStyle name="40% - Accent6 16_Template A new" xfId="5250" xr:uid="{00000000-0005-0000-0000-0000611B0000}"/>
    <cellStyle name="40% - Accent6 17" xfId="5251" xr:uid="{00000000-0005-0000-0000-0000621B0000}"/>
    <cellStyle name="40% - Accent6 17 2" xfId="5252" xr:uid="{00000000-0005-0000-0000-0000631B0000}"/>
    <cellStyle name="40% - Accent6 17 3" xfId="5253" xr:uid="{00000000-0005-0000-0000-0000641B0000}"/>
    <cellStyle name="40% - Accent6 17 4" xfId="15089" xr:uid="{00000000-0005-0000-0000-0000651B0000}"/>
    <cellStyle name="40% - Accent6 17 5" xfId="15090" xr:uid="{00000000-0005-0000-0000-0000661B0000}"/>
    <cellStyle name="40% - Accent6 18" xfId="5254" xr:uid="{00000000-0005-0000-0000-0000671B0000}"/>
    <cellStyle name="40% - Accent6 18 2" xfId="15091" xr:uid="{00000000-0005-0000-0000-0000681B0000}"/>
    <cellStyle name="40% - Accent6 19" xfId="5255" xr:uid="{00000000-0005-0000-0000-0000691B0000}"/>
    <cellStyle name="40% - Accent6 2" xfId="5256" xr:uid="{00000000-0005-0000-0000-00006A1B0000}"/>
    <cellStyle name="40% - Accent6 2 10" xfId="5257" xr:uid="{00000000-0005-0000-0000-00006B1B0000}"/>
    <cellStyle name="40% - Accent6 2 10 2" xfId="5258" xr:uid="{00000000-0005-0000-0000-00006C1B0000}"/>
    <cellStyle name="40% - Accent6 2 10 2 2" xfId="5259" xr:uid="{00000000-0005-0000-0000-00006D1B0000}"/>
    <cellStyle name="40% - Accent6 2 10 2 3" xfId="5260" xr:uid="{00000000-0005-0000-0000-00006E1B0000}"/>
    <cellStyle name="40% - Accent6 2 10 2 4" xfId="15092" xr:uid="{00000000-0005-0000-0000-00006F1B0000}"/>
    <cellStyle name="40% - Accent6 2 10 2 5" xfId="15093" xr:uid="{00000000-0005-0000-0000-0000701B0000}"/>
    <cellStyle name="40% - Accent6 2 10 3" xfId="5261" xr:uid="{00000000-0005-0000-0000-0000711B0000}"/>
    <cellStyle name="40% - Accent6 2 10 4" xfId="5262" xr:uid="{00000000-0005-0000-0000-0000721B0000}"/>
    <cellStyle name="40% - Accent6 2 10 5" xfId="15094" xr:uid="{00000000-0005-0000-0000-0000731B0000}"/>
    <cellStyle name="40% - Accent6 2 10 6" xfId="15095" xr:uid="{00000000-0005-0000-0000-0000741B0000}"/>
    <cellStyle name="40% - Accent6 2 10_Template A new" xfId="5263" xr:uid="{00000000-0005-0000-0000-0000751B0000}"/>
    <cellStyle name="40% - Accent6 2 11" xfId="5264" xr:uid="{00000000-0005-0000-0000-0000761B0000}"/>
    <cellStyle name="40% - Accent6 2 11 2" xfId="5265" xr:uid="{00000000-0005-0000-0000-0000771B0000}"/>
    <cellStyle name="40% - Accent6 2 11 2 2" xfId="5266" xr:uid="{00000000-0005-0000-0000-0000781B0000}"/>
    <cellStyle name="40% - Accent6 2 11 2 3" xfId="5267" xr:uid="{00000000-0005-0000-0000-0000791B0000}"/>
    <cellStyle name="40% - Accent6 2 11 2 4" xfId="15096" xr:uid="{00000000-0005-0000-0000-00007A1B0000}"/>
    <cellStyle name="40% - Accent6 2 11 2 5" xfId="15097" xr:uid="{00000000-0005-0000-0000-00007B1B0000}"/>
    <cellStyle name="40% - Accent6 2 11 3" xfId="5268" xr:uid="{00000000-0005-0000-0000-00007C1B0000}"/>
    <cellStyle name="40% - Accent6 2 11 4" xfId="5269" xr:uid="{00000000-0005-0000-0000-00007D1B0000}"/>
    <cellStyle name="40% - Accent6 2 11 5" xfId="15098" xr:uid="{00000000-0005-0000-0000-00007E1B0000}"/>
    <cellStyle name="40% - Accent6 2 11 6" xfId="15099" xr:uid="{00000000-0005-0000-0000-00007F1B0000}"/>
    <cellStyle name="40% - Accent6 2 12" xfId="5270" xr:uid="{00000000-0005-0000-0000-0000801B0000}"/>
    <cellStyle name="40% - Accent6 2 12 2" xfId="5271" xr:uid="{00000000-0005-0000-0000-0000811B0000}"/>
    <cellStyle name="40% - Accent6 2 12 2 2" xfId="5272" xr:uid="{00000000-0005-0000-0000-0000821B0000}"/>
    <cellStyle name="40% - Accent6 2 12 2 3" xfId="5273" xr:uid="{00000000-0005-0000-0000-0000831B0000}"/>
    <cellStyle name="40% - Accent6 2 12 2 4" xfId="15100" xr:uid="{00000000-0005-0000-0000-0000841B0000}"/>
    <cellStyle name="40% - Accent6 2 12 2 5" xfId="15101" xr:uid="{00000000-0005-0000-0000-0000851B0000}"/>
    <cellStyle name="40% - Accent6 2 12 3" xfId="5274" xr:uid="{00000000-0005-0000-0000-0000861B0000}"/>
    <cellStyle name="40% - Accent6 2 12 4" xfId="5275" xr:uid="{00000000-0005-0000-0000-0000871B0000}"/>
    <cellStyle name="40% - Accent6 2 12 5" xfId="15102" xr:uid="{00000000-0005-0000-0000-0000881B0000}"/>
    <cellStyle name="40% - Accent6 2 12 6" xfId="15103" xr:uid="{00000000-0005-0000-0000-0000891B0000}"/>
    <cellStyle name="40% - Accent6 2 13" xfId="5276" xr:uid="{00000000-0005-0000-0000-00008A1B0000}"/>
    <cellStyle name="40% - Accent6 2 13 2" xfId="5277" xr:uid="{00000000-0005-0000-0000-00008B1B0000}"/>
    <cellStyle name="40% - Accent6 2 13 2 2" xfId="5278" xr:uid="{00000000-0005-0000-0000-00008C1B0000}"/>
    <cellStyle name="40% - Accent6 2 13 2 3" xfId="5279" xr:uid="{00000000-0005-0000-0000-00008D1B0000}"/>
    <cellStyle name="40% - Accent6 2 13 2 4" xfId="15104" xr:uid="{00000000-0005-0000-0000-00008E1B0000}"/>
    <cellStyle name="40% - Accent6 2 13 2 5" xfId="15105" xr:uid="{00000000-0005-0000-0000-00008F1B0000}"/>
    <cellStyle name="40% - Accent6 2 13 3" xfId="5280" xr:uid="{00000000-0005-0000-0000-0000901B0000}"/>
    <cellStyle name="40% - Accent6 2 13 4" xfId="5281" xr:uid="{00000000-0005-0000-0000-0000911B0000}"/>
    <cellStyle name="40% - Accent6 2 13 5" xfId="15106" xr:uid="{00000000-0005-0000-0000-0000921B0000}"/>
    <cellStyle name="40% - Accent6 2 13 6" xfId="15107" xr:uid="{00000000-0005-0000-0000-0000931B0000}"/>
    <cellStyle name="40% - Accent6 2 14" xfId="5282" xr:uid="{00000000-0005-0000-0000-0000941B0000}"/>
    <cellStyle name="40% - Accent6 2 14 2" xfId="5283" xr:uid="{00000000-0005-0000-0000-0000951B0000}"/>
    <cellStyle name="40% - Accent6 2 14 2 2" xfId="5284" xr:uid="{00000000-0005-0000-0000-0000961B0000}"/>
    <cellStyle name="40% - Accent6 2 14 2 3" xfId="5285" xr:uid="{00000000-0005-0000-0000-0000971B0000}"/>
    <cellStyle name="40% - Accent6 2 14 2 4" xfId="15108" xr:uid="{00000000-0005-0000-0000-0000981B0000}"/>
    <cellStyle name="40% - Accent6 2 14 2 5" xfId="15109" xr:uid="{00000000-0005-0000-0000-0000991B0000}"/>
    <cellStyle name="40% - Accent6 2 14 3" xfId="5286" xr:uid="{00000000-0005-0000-0000-00009A1B0000}"/>
    <cellStyle name="40% - Accent6 2 14 4" xfId="5287" xr:uid="{00000000-0005-0000-0000-00009B1B0000}"/>
    <cellStyle name="40% - Accent6 2 14 5" xfId="15110" xr:uid="{00000000-0005-0000-0000-00009C1B0000}"/>
    <cellStyle name="40% - Accent6 2 14 6" xfId="15111" xr:uid="{00000000-0005-0000-0000-00009D1B0000}"/>
    <cellStyle name="40% - Accent6 2 15" xfId="5288" xr:uid="{00000000-0005-0000-0000-00009E1B0000}"/>
    <cellStyle name="40% - Accent6 2 15 2" xfId="5289" xr:uid="{00000000-0005-0000-0000-00009F1B0000}"/>
    <cellStyle name="40% - Accent6 2 15 3" xfId="5290" xr:uid="{00000000-0005-0000-0000-0000A01B0000}"/>
    <cellStyle name="40% - Accent6 2 15 4" xfId="15112" xr:uid="{00000000-0005-0000-0000-0000A11B0000}"/>
    <cellStyle name="40% - Accent6 2 15 5" xfId="15113" xr:uid="{00000000-0005-0000-0000-0000A21B0000}"/>
    <cellStyle name="40% - Accent6 2 16" xfId="5291" xr:uid="{00000000-0005-0000-0000-0000A31B0000}"/>
    <cellStyle name="40% - Accent6 2 17" xfId="5292" xr:uid="{00000000-0005-0000-0000-0000A41B0000}"/>
    <cellStyle name="40% - Accent6 2 18" xfId="5293" xr:uid="{00000000-0005-0000-0000-0000A51B0000}"/>
    <cellStyle name="40% - Accent6 2 19" xfId="15114" xr:uid="{00000000-0005-0000-0000-0000A61B0000}"/>
    <cellStyle name="40% - Accent6 2 2" xfId="5294" xr:uid="{00000000-0005-0000-0000-0000A71B0000}"/>
    <cellStyle name="40% - Accent6 2 2 2" xfId="5295" xr:uid="{00000000-0005-0000-0000-0000A81B0000}"/>
    <cellStyle name="40% - Accent6 2 2 2 2" xfId="5296" xr:uid="{00000000-0005-0000-0000-0000A91B0000}"/>
    <cellStyle name="40% - Accent6 2 2 2 3" xfId="5297" xr:uid="{00000000-0005-0000-0000-0000AA1B0000}"/>
    <cellStyle name="40% - Accent6 2 2 2 4" xfId="15115" xr:uid="{00000000-0005-0000-0000-0000AB1B0000}"/>
    <cellStyle name="40% - Accent6 2 2 2 5" xfId="15116" xr:uid="{00000000-0005-0000-0000-0000AC1B0000}"/>
    <cellStyle name="40% - Accent6 2 2 3" xfId="5298" xr:uid="{00000000-0005-0000-0000-0000AD1B0000}"/>
    <cellStyle name="40% - Accent6 2 2 4" xfId="5299" xr:uid="{00000000-0005-0000-0000-0000AE1B0000}"/>
    <cellStyle name="40% - Accent6 2 2 5" xfId="5300" xr:uid="{00000000-0005-0000-0000-0000AF1B0000}"/>
    <cellStyle name="40% - Accent6 2 2 6" xfId="15117" xr:uid="{00000000-0005-0000-0000-0000B01B0000}"/>
    <cellStyle name="40% - Accent6 2 2_Template A new" xfId="5301" xr:uid="{00000000-0005-0000-0000-0000B11B0000}"/>
    <cellStyle name="40% - Accent6 2 3" xfId="5302" xr:uid="{00000000-0005-0000-0000-0000B21B0000}"/>
    <cellStyle name="40% - Accent6 2 3 2" xfId="5303" xr:uid="{00000000-0005-0000-0000-0000B31B0000}"/>
    <cellStyle name="40% - Accent6 2 3 2 2" xfId="5304" xr:uid="{00000000-0005-0000-0000-0000B41B0000}"/>
    <cellStyle name="40% - Accent6 2 3 2 3" xfId="5305" xr:uid="{00000000-0005-0000-0000-0000B51B0000}"/>
    <cellStyle name="40% - Accent6 2 3 2 4" xfId="15118" xr:uid="{00000000-0005-0000-0000-0000B61B0000}"/>
    <cellStyle name="40% - Accent6 2 3 2 5" xfId="15119" xr:uid="{00000000-0005-0000-0000-0000B71B0000}"/>
    <cellStyle name="40% - Accent6 2 3 3" xfId="5306" xr:uid="{00000000-0005-0000-0000-0000B81B0000}"/>
    <cellStyle name="40% - Accent6 2 3 4" xfId="5307" xr:uid="{00000000-0005-0000-0000-0000B91B0000}"/>
    <cellStyle name="40% - Accent6 2 3 5" xfId="5308" xr:uid="{00000000-0005-0000-0000-0000BA1B0000}"/>
    <cellStyle name="40% - Accent6 2 3 6" xfId="15120" xr:uid="{00000000-0005-0000-0000-0000BB1B0000}"/>
    <cellStyle name="40% - Accent6 2 3_Template A new" xfId="5309" xr:uid="{00000000-0005-0000-0000-0000BC1B0000}"/>
    <cellStyle name="40% - Accent6 2 4" xfId="5310" xr:uid="{00000000-0005-0000-0000-0000BD1B0000}"/>
    <cellStyle name="40% - Accent6 2 4 2" xfId="5311" xr:uid="{00000000-0005-0000-0000-0000BE1B0000}"/>
    <cellStyle name="40% - Accent6 2 4 2 2" xfId="5312" xr:uid="{00000000-0005-0000-0000-0000BF1B0000}"/>
    <cellStyle name="40% - Accent6 2 4 2 3" xfId="5313" xr:uid="{00000000-0005-0000-0000-0000C01B0000}"/>
    <cellStyle name="40% - Accent6 2 4 2 4" xfId="15121" xr:uid="{00000000-0005-0000-0000-0000C11B0000}"/>
    <cellStyle name="40% - Accent6 2 4 2 5" xfId="15122" xr:uid="{00000000-0005-0000-0000-0000C21B0000}"/>
    <cellStyle name="40% - Accent6 2 4 3" xfId="5314" xr:uid="{00000000-0005-0000-0000-0000C31B0000}"/>
    <cellStyle name="40% - Accent6 2 4 4" xfId="5315" xr:uid="{00000000-0005-0000-0000-0000C41B0000}"/>
    <cellStyle name="40% - Accent6 2 4 5" xfId="5316" xr:uid="{00000000-0005-0000-0000-0000C51B0000}"/>
    <cellStyle name="40% - Accent6 2 4 6" xfId="15123" xr:uid="{00000000-0005-0000-0000-0000C61B0000}"/>
    <cellStyle name="40% - Accent6 2 4_Template A new" xfId="5317" xr:uid="{00000000-0005-0000-0000-0000C71B0000}"/>
    <cellStyle name="40% - Accent6 2 5" xfId="5318" xr:uid="{00000000-0005-0000-0000-0000C81B0000}"/>
    <cellStyle name="40% - Accent6 2 5 2" xfId="5319" xr:uid="{00000000-0005-0000-0000-0000C91B0000}"/>
    <cellStyle name="40% - Accent6 2 5 2 2" xfId="5320" xr:uid="{00000000-0005-0000-0000-0000CA1B0000}"/>
    <cellStyle name="40% - Accent6 2 5 2 3" xfId="5321" xr:uid="{00000000-0005-0000-0000-0000CB1B0000}"/>
    <cellStyle name="40% - Accent6 2 5 2 4" xfId="15124" xr:uid="{00000000-0005-0000-0000-0000CC1B0000}"/>
    <cellStyle name="40% - Accent6 2 5 2 5" xfId="15125" xr:uid="{00000000-0005-0000-0000-0000CD1B0000}"/>
    <cellStyle name="40% - Accent6 2 5 3" xfId="5322" xr:uid="{00000000-0005-0000-0000-0000CE1B0000}"/>
    <cellStyle name="40% - Accent6 2 5 4" xfId="5323" xr:uid="{00000000-0005-0000-0000-0000CF1B0000}"/>
    <cellStyle name="40% - Accent6 2 5 5" xfId="5324" xr:uid="{00000000-0005-0000-0000-0000D01B0000}"/>
    <cellStyle name="40% - Accent6 2 5 6" xfId="15126" xr:uid="{00000000-0005-0000-0000-0000D11B0000}"/>
    <cellStyle name="40% - Accent6 2 5_Template A new" xfId="5325" xr:uid="{00000000-0005-0000-0000-0000D21B0000}"/>
    <cellStyle name="40% - Accent6 2 6" xfId="5326" xr:uid="{00000000-0005-0000-0000-0000D31B0000}"/>
    <cellStyle name="40% - Accent6 2 6 2" xfId="5327" xr:uid="{00000000-0005-0000-0000-0000D41B0000}"/>
    <cellStyle name="40% - Accent6 2 6 2 2" xfId="5328" xr:uid="{00000000-0005-0000-0000-0000D51B0000}"/>
    <cellStyle name="40% - Accent6 2 6 2 3" xfId="5329" xr:uid="{00000000-0005-0000-0000-0000D61B0000}"/>
    <cellStyle name="40% - Accent6 2 6 2 4" xfId="15127" xr:uid="{00000000-0005-0000-0000-0000D71B0000}"/>
    <cellStyle name="40% - Accent6 2 6 2 5" xfId="15128" xr:uid="{00000000-0005-0000-0000-0000D81B0000}"/>
    <cellStyle name="40% - Accent6 2 6 3" xfId="5330" xr:uid="{00000000-0005-0000-0000-0000D91B0000}"/>
    <cellStyle name="40% - Accent6 2 6 4" xfId="5331" xr:uid="{00000000-0005-0000-0000-0000DA1B0000}"/>
    <cellStyle name="40% - Accent6 2 6 5" xfId="15129" xr:uid="{00000000-0005-0000-0000-0000DB1B0000}"/>
    <cellStyle name="40% - Accent6 2 6 6" xfId="15130" xr:uid="{00000000-0005-0000-0000-0000DC1B0000}"/>
    <cellStyle name="40% - Accent6 2 6_Template A new" xfId="5332" xr:uid="{00000000-0005-0000-0000-0000DD1B0000}"/>
    <cellStyle name="40% - Accent6 2 7" xfId="5333" xr:uid="{00000000-0005-0000-0000-0000DE1B0000}"/>
    <cellStyle name="40% - Accent6 2 7 2" xfId="5334" xr:uid="{00000000-0005-0000-0000-0000DF1B0000}"/>
    <cellStyle name="40% - Accent6 2 7 2 2" xfId="5335" xr:uid="{00000000-0005-0000-0000-0000E01B0000}"/>
    <cellStyle name="40% - Accent6 2 7 2 3" xfId="5336" xr:uid="{00000000-0005-0000-0000-0000E11B0000}"/>
    <cellStyle name="40% - Accent6 2 7 2 4" xfId="15131" xr:uid="{00000000-0005-0000-0000-0000E21B0000}"/>
    <cellStyle name="40% - Accent6 2 7 2 5" xfId="15132" xr:uid="{00000000-0005-0000-0000-0000E31B0000}"/>
    <cellStyle name="40% - Accent6 2 7 3" xfId="5337" xr:uid="{00000000-0005-0000-0000-0000E41B0000}"/>
    <cellStyle name="40% - Accent6 2 7 4" xfId="5338" xr:uid="{00000000-0005-0000-0000-0000E51B0000}"/>
    <cellStyle name="40% - Accent6 2 7 5" xfId="15133" xr:uid="{00000000-0005-0000-0000-0000E61B0000}"/>
    <cellStyle name="40% - Accent6 2 7 6" xfId="15134" xr:uid="{00000000-0005-0000-0000-0000E71B0000}"/>
    <cellStyle name="40% - Accent6 2 7_Template A new" xfId="5339" xr:uid="{00000000-0005-0000-0000-0000E81B0000}"/>
    <cellStyle name="40% - Accent6 2 8" xfId="5340" xr:uid="{00000000-0005-0000-0000-0000E91B0000}"/>
    <cellStyle name="40% - Accent6 2 8 2" xfId="5341" xr:uid="{00000000-0005-0000-0000-0000EA1B0000}"/>
    <cellStyle name="40% - Accent6 2 8 2 2" xfId="5342" xr:uid="{00000000-0005-0000-0000-0000EB1B0000}"/>
    <cellStyle name="40% - Accent6 2 8 2 3" xfId="5343" xr:uid="{00000000-0005-0000-0000-0000EC1B0000}"/>
    <cellStyle name="40% - Accent6 2 8 2 4" xfId="15135" xr:uid="{00000000-0005-0000-0000-0000ED1B0000}"/>
    <cellStyle name="40% - Accent6 2 8 2 5" xfId="15136" xr:uid="{00000000-0005-0000-0000-0000EE1B0000}"/>
    <cellStyle name="40% - Accent6 2 8 3" xfId="5344" xr:uid="{00000000-0005-0000-0000-0000EF1B0000}"/>
    <cellStyle name="40% - Accent6 2 8 4" xfId="5345" xr:uid="{00000000-0005-0000-0000-0000F01B0000}"/>
    <cellStyle name="40% - Accent6 2 8 5" xfId="15137" xr:uid="{00000000-0005-0000-0000-0000F11B0000}"/>
    <cellStyle name="40% - Accent6 2 8 6" xfId="15138" xr:uid="{00000000-0005-0000-0000-0000F21B0000}"/>
    <cellStyle name="40% - Accent6 2 8_Template A new" xfId="5346" xr:uid="{00000000-0005-0000-0000-0000F31B0000}"/>
    <cellStyle name="40% - Accent6 2 9" xfId="5347" xr:uid="{00000000-0005-0000-0000-0000F41B0000}"/>
    <cellStyle name="40% - Accent6 2 9 2" xfId="5348" xr:uid="{00000000-0005-0000-0000-0000F51B0000}"/>
    <cellStyle name="40% - Accent6 2 9 2 2" xfId="5349" xr:uid="{00000000-0005-0000-0000-0000F61B0000}"/>
    <cellStyle name="40% - Accent6 2 9 2 3" xfId="5350" xr:uid="{00000000-0005-0000-0000-0000F71B0000}"/>
    <cellStyle name="40% - Accent6 2 9 2 4" xfId="15139" xr:uid="{00000000-0005-0000-0000-0000F81B0000}"/>
    <cellStyle name="40% - Accent6 2 9 2 5" xfId="15140" xr:uid="{00000000-0005-0000-0000-0000F91B0000}"/>
    <cellStyle name="40% - Accent6 2 9 3" xfId="5351" xr:uid="{00000000-0005-0000-0000-0000FA1B0000}"/>
    <cellStyle name="40% - Accent6 2 9 4" xfId="5352" xr:uid="{00000000-0005-0000-0000-0000FB1B0000}"/>
    <cellStyle name="40% - Accent6 2 9 5" xfId="15141" xr:uid="{00000000-0005-0000-0000-0000FC1B0000}"/>
    <cellStyle name="40% - Accent6 2 9 6" xfId="15142" xr:uid="{00000000-0005-0000-0000-0000FD1B0000}"/>
    <cellStyle name="40% - Accent6 2 9_Template A new" xfId="5353" xr:uid="{00000000-0005-0000-0000-0000FE1B0000}"/>
    <cellStyle name="40% - Accent6 2_ECO Targets" xfId="5354" xr:uid="{00000000-0005-0000-0000-0000FF1B0000}"/>
    <cellStyle name="40% - Accent6 20" xfId="5355" xr:uid="{00000000-0005-0000-0000-0000001C0000}"/>
    <cellStyle name="40% - Accent6 21" xfId="5356" xr:uid="{00000000-0005-0000-0000-0000011C0000}"/>
    <cellStyle name="40% - Accent6 22" xfId="5357" xr:uid="{00000000-0005-0000-0000-0000021C0000}"/>
    <cellStyle name="40% - Accent6 23" xfId="5358" xr:uid="{00000000-0005-0000-0000-0000031C0000}"/>
    <cellStyle name="40% - Accent6 24" xfId="5359" xr:uid="{00000000-0005-0000-0000-0000041C0000}"/>
    <cellStyle name="40% - Accent6 25" xfId="5360" xr:uid="{00000000-0005-0000-0000-0000051C0000}"/>
    <cellStyle name="40% - Accent6 26" xfId="5361" xr:uid="{00000000-0005-0000-0000-0000061C0000}"/>
    <cellStyle name="40% - Accent6 27" xfId="5362" xr:uid="{00000000-0005-0000-0000-0000071C0000}"/>
    <cellStyle name="40% - Accent6 28" xfId="5363" xr:uid="{00000000-0005-0000-0000-0000081C0000}"/>
    <cellStyle name="40% - Accent6 29" xfId="5364" xr:uid="{00000000-0005-0000-0000-0000091C0000}"/>
    <cellStyle name="40% - Accent6 3" xfId="5365" xr:uid="{00000000-0005-0000-0000-00000A1C0000}"/>
    <cellStyle name="40% - Accent6 3 10" xfId="5366" xr:uid="{00000000-0005-0000-0000-00000B1C0000}"/>
    <cellStyle name="40% - Accent6 3 10 2" xfId="5367" xr:uid="{00000000-0005-0000-0000-00000C1C0000}"/>
    <cellStyle name="40% - Accent6 3 11" xfId="5368" xr:uid="{00000000-0005-0000-0000-00000D1C0000}"/>
    <cellStyle name="40% - Accent6 3 12" xfId="5369" xr:uid="{00000000-0005-0000-0000-00000E1C0000}"/>
    <cellStyle name="40% - Accent6 3 13" xfId="15143" xr:uid="{00000000-0005-0000-0000-00000F1C0000}"/>
    <cellStyle name="40% - Accent6 3 2" xfId="5370" xr:uid="{00000000-0005-0000-0000-0000101C0000}"/>
    <cellStyle name="40% - Accent6 3 2 2" xfId="5371" xr:uid="{00000000-0005-0000-0000-0000111C0000}"/>
    <cellStyle name="40% - Accent6 3 2 2 2" xfId="5372" xr:uid="{00000000-0005-0000-0000-0000121C0000}"/>
    <cellStyle name="40% - Accent6 3 2 2 3" xfId="5373" xr:uid="{00000000-0005-0000-0000-0000131C0000}"/>
    <cellStyle name="40% - Accent6 3 2 2 4" xfId="15144" xr:uid="{00000000-0005-0000-0000-0000141C0000}"/>
    <cellStyle name="40% - Accent6 3 2 2 5" xfId="15145" xr:uid="{00000000-0005-0000-0000-0000151C0000}"/>
    <cellStyle name="40% - Accent6 3 2 3" xfId="5374" xr:uid="{00000000-0005-0000-0000-0000161C0000}"/>
    <cellStyle name="40% - Accent6 3 2 4" xfId="5375" xr:uid="{00000000-0005-0000-0000-0000171C0000}"/>
    <cellStyle name="40% - Accent6 3 2 5" xfId="5376" xr:uid="{00000000-0005-0000-0000-0000181C0000}"/>
    <cellStyle name="40% - Accent6 3 2 6" xfId="15146" xr:uid="{00000000-0005-0000-0000-0000191C0000}"/>
    <cellStyle name="40% - Accent6 3 2_Template A new" xfId="5377" xr:uid="{00000000-0005-0000-0000-00001A1C0000}"/>
    <cellStyle name="40% - Accent6 3 3" xfId="5378" xr:uid="{00000000-0005-0000-0000-00001B1C0000}"/>
    <cellStyle name="40% - Accent6 3 3 2" xfId="5379" xr:uid="{00000000-0005-0000-0000-00001C1C0000}"/>
    <cellStyle name="40% - Accent6 3 3 2 2" xfId="5380" xr:uid="{00000000-0005-0000-0000-00001D1C0000}"/>
    <cellStyle name="40% - Accent6 3 3 2 3" xfId="5381" xr:uid="{00000000-0005-0000-0000-00001E1C0000}"/>
    <cellStyle name="40% - Accent6 3 3 2 4" xfId="15147" xr:uid="{00000000-0005-0000-0000-00001F1C0000}"/>
    <cellStyle name="40% - Accent6 3 3 2 5" xfId="15148" xr:uid="{00000000-0005-0000-0000-0000201C0000}"/>
    <cellStyle name="40% - Accent6 3 3 3" xfId="5382" xr:uid="{00000000-0005-0000-0000-0000211C0000}"/>
    <cellStyle name="40% - Accent6 3 3 4" xfId="5383" xr:uid="{00000000-0005-0000-0000-0000221C0000}"/>
    <cellStyle name="40% - Accent6 3 3 5" xfId="5384" xr:uid="{00000000-0005-0000-0000-0000231C0000}"/>
    <cellStyle name="40% - Accent6 3 3 6" xfId="15149" xr:uid="{00000000-0005-0000-0000-0000241C0000}"/>
    <cellStyle name="40% - Accent6 3 3_Template A new" xfId="5385" xr:uid="{00000000-0005-0000-0000-0000251C0000}"/>
    <cellStyle name="40% - Accent6 3 4" xfId="5386" xr:uid="{00000000-0005-0000-0000-0000261C0000}"/>
    <cellStyle name="40% - Accent6 3 4 2" xfId="5387" xr:uid="{00000000-0005-0000-0000-0000271C0000}"/>
    <cellStyle name="40% - Accent6 3 4 2 2" xfId="5388" xr:uid="{00000000-0005-0000-0000-0000281C0000}"/>
    <cellStyle name="40% - Accent6 3 4 2 3" xfId="5389" xr:uid="{00000000-0005-0000-0000-0000291C0000}"/>
    <cellStyle name="40% - Accent6 3 4 2 4" xfId="15150" xr:uid="{00000000-0005-0000-0000-00002A1C0000}"/>
    <cellStyle name="40% - Accent6 3 4 2 5" xfId="15151" xr:uid="{00000000-0005-0000-0000-00002B1C0000}"/>
    <cellStyle name="40% - Accent6 3 4 3" xfId="5390" xr:uid="{00000000-0005-0000-0000-00002C1C0000}"/>
    <cellStyle name="40% - Accent6 3 4 4" xfId="5391" xr:uid="{00000000-0005-0000-0000-00002D1C0000}"/>
    <cellStyle name="40% - Accent6 3 4 5" xfId="5392" xr:uid="{00000000-0005-0000-0000-00002E1C0000}"/>
    <cellStyle name="40% - Accent6 3 4 6" xfId="15152" xr:uid="{00000000-0005-0000-0000-00002F1C0000}"/>
    <cellStyle name="40% - Accent6 3 4_Template A new" xfId="5393" xr:uid="{00000000-0005-0000-0000-0000301C0000}"/>
    <cellStyle name="40% - Accent6 3 5" xfId="5394" xr:uid="{00000000-0005-0000-0000-0000311C0000}"/>
    <cellStyle name="40% - Accent6 3 5 2" xfId="5395" xr:uid="{00000000-0005-0000-0000-0000321C0000}"/>
    <cellStyle name="40% - Accent6 3 5 2 2" xfId="5396" xr:uid="{00000000-0005-0000-0000-0000331C0000}"/>
    <cellStyle name="40% - Accent6 3 5 2 3" xfId="5397" xr:uid="{00000000-0005-0000-0000-0000341C0000}"/>
    <cellStyle name="40% - Accent6 3 5 2 4" xfId="15153" xr:uid="{00000000-0005-0000-0000-0000351C0000}"/>
    <cellStyle name="40% - Accent6 3 5 2 5" xfId="15154" xr:uid="{00000000-0005-0000-0000-0000361C0000}"/>
    <cellStyle name="40% - Accent6 3 5 3" xfId="5398" xr:uid="{00000000-0005-0000-0000-0000371C0000}"/>
    <cellStyle name="40% - Accent6 3 5 4" xfId="5399" xr:uid="{00000000-0005-0000-0000-0000381C0000}"/>
    <cellStyle name="40% - Accent6 3 5 5" xfId="5400" xr:uid="{00000000-0005-0000-0000-0000391C0000}"/>
    <cellStyle name="40% - Accent6 3 5 6" xfId="15155" xr:uid="{00000000-0005-0000-0000-00003A1C0000}"/>
    <cellStyle name="40% - Accent6 3 5_Template A new" xfId="5401" xr:uid="{00000000-0005-0000-0000-00003B1C0000}"/>
    <cellStyle name="40% - Accent6 3 6" xfId="5402" xr:uid="{00000000-0005-0000-0000-00003C1C0000}"/>
    <cellStyle name="40% - Accent6 3 6 2" xfId="5403" xr:uid="{00000000-0005-0000-0000-00003D1C0000}"/>
    <cellStyle name="40% - Accent6 3 6 2 2" xfId="5404" xr:uid="{00000000-0005-0000-0000-00003E1C0000}"/>
    <cellStyle name="40% - Accent6 3 6 2 3" xfId="5405" xr:uid="{00000000-0005-0000-0000-00003F1C0000}"/>
    <cellStyle name="40% - Accent6 3 6 2 4" xfId="15156" xr:uid="{00000000-0005-0000-0000-0000401C0000}"/>
    <cellStyle name="40% - Accent6 3 6 2 5" xfId="15157" xr:uid="{00000000-0005-0000-0000-0000411C0000}"/>
    <cellStyle name="40% - Accent6 3 6 3" xfId="5406" xr:uid="{00000000-0005-0000-0000-0000421C0000}"/>
    <cellStyle name="40% - Accent6 3 6 4" xfId="5407" xr:uid="{00000000-0005-0000-0000-0000431C0000}"/>
    <cellStyle name="40% - Accent6 3 6 5" xfId="15158" xr:uid="{00000000-0005-0000-0000-0000441C0000}"/>
    <cellStyle name="40% - Accent6 3 6 6" xfId="15159" xr:uid="{00000000-0005-0000-0000-0000451C0000}"/>
    <cellStyle name="40% - Accent6 3 6_Template A new" xfId="5408" xr:uid="{00000000-0005-0000-0000-0000461C0000}"/>
    <cellStyle name="40% - Accent6 3 7" xfId="5409" xr:uid="{00000000-0005-0000-0000-0000471C0000}"/>
    <cellStyle name="40% - Accent6 3 7 2" xfId="5410" xr:uid="{00000000-0005-0000-0000-0000481C0000}"/>
    <cellStyle name="40% - Accent6 3 7 2 2" xfId="5411" xr:uid="{00000000-0005-0000-0000-0000491C0000}"/>
    <cellStyle name="40% - Accent6 3 7 2 3" xfId="5412" xr:uid="{00000000-0005-0000-0000-00004A1C0000}"/>
    <cellStyle name="40% - Accent6 3 7 2 4" xfId="15160" xr:uid="{00000000-0005-0000-0000-00004B1C0000}"/>
    <cellStyle name="40% - Accent6 3 7 2 5" xfId="15161" xr:uid="{00000000-0005-0000-0000-00004C1C0000}"/>
    <cellStyle name="40% - Accent6 3 7 3" xfId="5413" xr:uid="{00000000-0005-0000-0000-00004D1C0000}"/>
    <cellStyle name="40% - Accent6 3 7 4" xfId="5414" xr:uid="{00000000-0005-0000-0000-00004E1C0000}"/>
    <cellStyle name="40% - Accent6 3 7 5" xfId="15162" xr:uid="{00000000-0005-0000-0000-00004F1C0000}"/>
    <cellStyle name="40% - Accent6 3 7 6" xfId="15163" xr:uid="{00000000-0005-0000-0000-0000501C0000}"/>
    <cellStyle name="40% - Accent6 3 7_Template A new" xfId="5415" xr:uid="{00000000-0005-0000-0000-0000511C0000}"/>
    <cellStyle name="40% - Accent6 3 8" xfId="5416" xr:uid="{00000000-0005-0000-0000-0000521C0000}"/>
    <cellStyle name="40% - Accent6 3 8 2" xfId="5417" xr:uid="{00000000-0005-0000-0000-0000531C0000}"/>
    <cellStyle name="40% - Accent6 3 8 2 2" xfId="5418" xr:uid="{00000000-0005-0000-0000-0000541C0000}"/>
    <cellStyle name="40% - Accent6 3 8 2 3" xfId="5419" xr:uid="{00000000-0005-0000-0000-0000551C0000}"/>
    <cellStyle name="40% - Accent6 3 8 2 4" xfId="15164" xr:uid="{00000000-0005-0000-0000-0000561C0000}"/>
    <cellStyle name="40% - Accent6 3 8 2 5" xfId="15165" xr:uid="{00000000-0005-0000-0000-0000571C0000}"/>
    <cellStyle name="40% - Accent6 3 8 3" xfId="5420" xr:uid="{00000000-0005-0000-0000-0000581C0000}"/>
    <cellStyle name="40% - Accent6 3 8 4" xfId="5421" xr:uid="{00000000-0005-0000-0000-0000591C0000}"/>
    <cellStyle name="40% - Accent6 3 8 5" xfId="15166" xr:uid="{00000000-0005-0000-0000-00005A1C0000}"/>
    <cellStyle name="40% - Accent6 3 8 6" xfId="15167" xr:uid="{00000000-0005-0000-0000-00005B1C0000}"/>
    <cellStyle name="40% - Accent6 3 8_Template A new" xfId="5422" xr:uid="{00000000-0005-0000-0000-00005C1C0000}"/>
    <cellStyle name="40% - Accent6 3 9" xfId="5423" xr:uid="{00000000-0005-0000-0000-00005D1C0000}"/>
    <cellStyle name="40% - Accent6 3 9 2" xfId="5424" xr:uid="{00000000-0005-0000-0000-00005E1C0000}"/>
    <cellStyle name="40% - Accent6 3 9 3" xfId="5425" xr:uid="{00000000-0005-0000-0000-00005F1C0000}"/>
    <cellStyle name="40% - Accent6 3 9 4" xfId="15168" xr:uid="{00000000-0005-0000-0000-0000601C0000}"/>
    <cellStyle name="40% - Accent6 3 9 5" xfId="15169" xr:uid="{00000000-0005-0000-0000-0000611C0000}"/>
    <cellStyle name="40% - Accent6 3_ECO Targets" xfId="5426" xr:uid="{00000000-0005-0000-0000-0000621C0000}"/>
    <cellStyle name="40% - Accent6 30" xfId="5427" xr:uid="{00000000-0005-0000-0000-0000631C0000}"/>
    <cellStyle name="40% - Accent6 31" xfId="5428" xr:uid="{00000000-0005-0000-0000-0000641C0000}"/>
    <cellStyle name="40% - Accent6 32" xfId="5429" xr:uid="{00000000-0005-0000-0000-0000651C0000}"/>
    <cellStyle name="40% - Accent6 33" xfId="5430" xr:uid="{00000000-0005-0000-0000-0000661C0000}"/>
    <cellStyle name="40% - Accent6 34" xfId="5431" xr:uid="{00000000-0005-0000-0000-0000671C0000}"/>
    <cellStyle name="40% - Accent6 35" xfId="5432" xr:uid="{00000000-0005-0000-0000-0000681C0000}"/>
    <cellStyle name="40% - Accent6 36" xfId="5433" xr:uid="{00000000-0005-0000-0000-0000691C0000}"/>
    <cellStyle name="40% - Accent6 37" xfId="5434" xr:uid="{00000000-0005-0000-0000-00006A1C0000}"/>
    <cellStyle name="40% - Accent6 38" xfId="5435" xr:uid="{00000000-0005-0000-0000-00006B1C0000}"/>
    <cellStyle name="40% - Accent6 39" xfId="5436" xr:uid="{00000000-0005-0000-0000-00006C1C0000}"/>
    <cellStyle name="40% - Accent6 4" xfId="5437" xr:uid="{00000000-0005-0000-0000-00006D1C0000}"/>
    <cellStyle name="40% - Accent6 4 10" xfId="5438" xr:uid="{00000000-0005-0000-0000-00006E1C0000}"/>
    <cellStyle name="40% - Accent6 4 11" xfId="5439" xr:uid="{00000000-0005-0000-0000-00006F1C0000}"/>
    <cellStyle name="40% - Accent6 4 12" xfId="5440" xr:uid="{00000000-0005-0000-0000-0000701C0000}"/>
    <cellStyle name="40% - Accent6 4 13" xfId="15170" xr:uid="{00000000-0005-0000-0000-0000711C0000}"/>
    <cellStyle name="40% - Accent6 4 2" xfId="5441" xr:uid="{00000000-0005-0000-0000-0000721C0000}"/>
    <cellStyle name="40% - Accent6 4 2 2" xfId="5442" xr:uid="{00000000-0005-0000-0000-0000731C0000}"/>
    <cellStyle name="40% - Accent6 4 2 2 2" xfId="5443" xr:uid="{00000000-0005-0000-0000-0000741C0000}"/>
    <cellStyle name="40% - Accent6 4 2 2 3" xfId="5444" xr:uid="{00000000-0005-0000-0000-0000751C0000}"/>
    <cellStyle name="40% - Accent6 4 2 2 4" xfId="15171" xr:uid="{00000000-0005-0000-0000-0000761C0000}"/>
    <cellStyle name="40% - Accent6 4 2 2 5" xfId="15172" xr:uid="{00000000-0005-0000-0000-0000771C0000}"/>
    <cellStyle name="40% - Accent6 4 2 3" xfId="5445" xr:uid="{00000000-0005-0000-0000-0000781C0000}"/>
    <cellStyle name="40% - Accent6 4 2 4" xfId="5446" xr:uid="{00000000-0005-0000-0000-0000791C0000}"/>
    <cellStyle name="40% - Accent6 4 2 5" xfId="15173" xr:uid="{00000000-0005-0000-0000-00007A1C0000}"/>
    <cellStyle name="40% - Accent6 4 2 6" xfId="15174" xr:uid="{00000000-0005-0000-0000-00007B1C0000}"/>
    <cellStyle name="40% - Accent6 4 2_Template A new" xfId="5447" xr:uid="{00000000-0005-0000-0000-00007C1C0000}"/>
    <cellStyle name="40% - Accent6 4 3" xfId="5448" xr:uid="{00000000-0005-0000-0000-00007D1C0000}"/>
    <cellStyle name="40% - Accent6 4 3 2" xfId="5449" xr:uid="{00000000-0005-0000-0000-00007E1C0000}"/>
    <cellStyle name="40% - Accent6 4 3 2 2" xfId="5450" xr:uid="{00000000-0005-0000-0000-00007F1C0000}"/>
    <cellStyle name="40% - Accent6 4 3 2 3" xfId="5451" xr:uid="{00000000-0005-0000-0000-0000801C0000}"/>
    <cellStyle name="40% - Accent6 4 3 2 4" xfId="15175" xr:uid="{00000000-0005-0000-0000-0000811C0000}"/>
    <cellStyle name="40% - Accent6 4 3 2 5" xfId="15176" xr:uid="{00000000-0005-0000-0000-0000821C0000}"/>
    <cellStyle name="40% - Accent6 4 3 3" xfId="5452" xr:uid="{00000000-0005-0000-0000-0000831C0000}"/>
    <cellStyle name="40% - Accent6 4 3 4" xfId="5453" xr:uid="{00000000-0005-0000-0000-0000841C0000}"/>
    <cellStyle name="40% - Accent6 4 3 5" xfId="15177" xr:uid="{00000000-0005-0000-0000-0000851C0000}"/>
    <cellStyle name="40% - Accent6 4 3 6" xfId="15178" xr:uid="{00000000-0005-0000-0000-0000861C0000}"/>
    <cellStyle name="40% - Accent6 4 4" xfId="5454" xr:uid="{00000000-0005-0000-0000-0000871C0000}"/>
    <cellStyle name="40% - Accent6 4 4 2" xfId="5455" xr:uid="{00000000-0005-0000-0000-0000881C0000}"/>
    <cellStyle name="40% - Accent6 4 4 2 2" xfId="5456" xr:uid="{00000000-0005-0000-0000-0000891C0000}"/>
    <cellStyle name="40% - Accent6 4 4 2 3" xfId="5457" xr:uid="{00000000-0005-0000-0000-00008A1C0000}"/>
    <cellStyle name="40% - Accent6 4 4 2 4" xfId="15179" xr:uid="{00000000-0005-0000-0000-00008B1C0000}"/>
    <cellStyle name="40% - Accent6 4 4 2 5" xfId="15180" xr:uid="{00000000-0005-0000-0000-00008C1C0000}"/>
    <cellStyle name="40% - Accent6 4 4 3" xfId="5458" xr:uid="{00000000-0005-0000-0000-00008D1C0000}"/>
    <cellStyle name="40% - Accent6 4 4 4" xfId="5459" xr:uid="{00000000-0005-0000-0000-00008E1C0000}"/>
    <cellStyle name="40% - Accent6 4 4 5" xfId="15181" xr:uid="{00000000-0005-0000-0000-00008F1C0000}"/>
    <cellStyle name="40% - Accent6 4 4 6" xfId="15182" xr:uid="{00000000-0005-0000-0000-0000901C0000}"/>
    <cellStyle name="40% - Accent6 4 5" xfId="5460" xr:uid="{00000000-0005-0000-0000-0000911C0000}"/>
    <cellStyle name="40% - Accent6 4 5 2" xfId="5461" xr:uid="{00000000-0005-0000-0000-0000921C0000}"/>
    <cellStyle name="40% - Accent6 4 5 2 2" xfId="5462" xr:uid="{00000000-0005-0000-0000-0000931C0000}"/>
    <cellStyle name="40% - Accent6 4 5 2 3" xfId="5463" xr:uid="{00000000-0005-0000-0000-0000941C0000}"/>
    <cellStyle name="40% - Accent6 4 5 2 4" xfId="15183" xr:uid="{00000000-0005-0000-0000-0000951C0000}"/>
    <cellStyle name="40% - Accent6 4 5 2 5" xfId="15184" xr:uid="{00000000-0005-0000-0000-0000961C0000}"/>
    <cellStyle name="40% - Accent6 4 5 3" xfId="5464" xr:uid="{00000000-0005-0000-0000-0000971C0000}"/>
    <cellStyle name="40% - Accent6 4 5 4" xfId="5465" xr:uid="{00000000-0005-0000-0000-0000981C0000}"/>
    <cellStyle name="40% - Accent6 4 5 5" xfId="15185" xr:uid="{00000000-0005-0000-0000-0000991C0000}"/>
    <cellStyle name="40% - Accent6 4 5 6" xfId="15186" xr:uid="{00000000-0005-0000-0000-00009A1C0000}"/>
    <cellStyle name="40% - Accent6 4 6" xfId="5466" xr:uid="{00000000-0005-0000-0000-00009B1C0000}"/>
    <cellStyle name="40% - Accent6 4 6 2" xfId="5467" xr:uid="{00000000-0005-0000-0000-00009C1C0000}"/>
    <cellStyle name="40% - Accent6 4 6 2 2" xfId="5468" xr:uid="{00000000-0005-0000-0000-00009D1C0000}"/>
    <cellStyle name="40% - Accent6 4 6 2 3" xfId="5469" xr:uid="{00000000-0005-0000-0000-00009E1C0000}"/>
    <cellStyle name="40% - Accent6 4 6 2 4" xfId="15187" xr:uid="{00000000-0005-0000-0000-00009F1C0000}"/>
    <cellStyle name="40% - Accent6 4 6 2 5" xfId="15188" xr:uid="{00000000-0005-0000-0000-0000A01C0000}"/>
    <cellStyle name="40% - Accent6 4 6 3" xfId="5470" xr:uid="{00000000-0005-0000-0000-0000A11C0000}"/>
    <cellStyle name="40% - Accent6 4 6 4" xfId="5471" xr:uid="{00000000-0005-0000-0000-0000A21C0000}"/>
    <cellStyle name="40% - Accent6 4 6 5" xfId="15189" xr:uid="{00000000-0005-0000-0000-0000A31C0000}"/>
    <cellStyle name="40% - Accent6 4 6 6" xfId="15190" xr:uid="{00000000-0005-0000-0000-0000A41C0000}"/>
    <cellStyle name="40% - Accent6 4 7" xfId="5472" xr:uid="{00000000-0005-0000-0000-0000A51C0000}"/>
    <cellStyle name="40% - Accent6 4 7 2" xfId="5473" xr:uid="{00000000-0005-0000-0000-0000A61C0000}"/>
    <cellStyle name="40% - Accent6 4 7 2 2" xfId="5474" xr:uid="{00000000-0005-0000-0000-0000A71C0000}"/>
    <cellStyle name="40% - Accent6 4 7 2 3" xfId="5475" xr:uid="{00000000-0005-0000-0000-0000A81C0000}"/>
    <cellStyle name="40% - Accent6 4 7 2 4" xfId="15191" xr:uid="{00000000-0005-0000-0000-0000A91C0000}"/>
    <cellStyle name="40% - Accent6 4 7 2 5" xfId="15192" xr:uid="{00000000-0005-0000-0000-0000AA1C0000}"/>
    <cellStyle name="40% - Accent6 4 7 3" xfId="5476" xr:uid="{00000000-0005-0000-0000-0000AB1C0000}"/>
    <cellStyle name="40% - Accent6 4 7 4" xfId="5477" xr:uid="{00000000-0005-0000-0000-0000AC1C0000}"/>
    <cellStyle name="40% - Accent6 4 7 5" xfId="15193" xr:uid="{00000000-0005-0000-0000-0000AD1C0000}"/>
    <cellStyle name="40% - Accent6 4 7 6" xfId="15194" xr:uid="{00000000-0005-0000-0000-0000AE1C0000}"/>
    <cellStyle name="40% - Accent6 4 8" xfId="5478" xr:uid="{00000000-0005-0000-0000-0000AF1C0000}"/>
    <cellStyle name="40% - Accent6 4 8 2" xfId="5479" xr:uid="{00000000-0005-0000-0000-0000B01C0000}"/>
    <cellStyle name="40% - Accent6 4 8 2 2" xfId="5480" xr:uid="{00000000-0005-0000-0000-0000B11C0000}"/>
    <cellStyle name="40% - Accent6 4 8 2 3" xfId="5481" xr:uid="{00000000-0005-0000-0000-0000B21C0000}"/>
    <cellStyle name="40% - Accent6 4 8 2 4" xfId="15195" xr:uid="{00000000-0005-0000-0000-0000B31C0000}"/>
    <cellStyle name="40% - Accent6 4 8 2 5" xfId="15196" xr:uid="{00000000-0005-0000-0000-0000B41C0000}"/>
    <cellStyle name="40% - Accent6 4 8 3" xfId="5482" xr:uid="{00000000-0005-0000-0000-0000B51C0000}"/>
    <cellStyle name="40% - Accent6 4 8 4" xfId="5483" xr:uid="{00000000-0005-0000-0000-0000B61C0000}"/>
    <cellStyle name="40% - Accent6 4 8 5" xfId="15197" xr:uid="{00000000-0005-0000-0000-0000B71C0000}"/>
    <cellStyle name="40% - Accent6 4 8 6" xfId="15198" xr:uid="{00000000-0005-0000-0000-0000B81C0000}"/>
    <cellStyle name="40% - Accent6 4 9" xfId="5484" xr:uid="{00000000-0005-0000-0000-0000B91C0000}"/>
    <cellStyle name="40% - Accent6 4 9 2" xfId="5485" xr:uid="{00000000-0005-0000-0000-0000BA1C0000}"/>
    <cellStyle name="40% - Accent6 4 9 3" xfId="5486" xr:uid="{00000000-0005-0000-0000-0000BB1C0000}"/>
    <cellStyle name="40% - Accent6 4 9 4" xfId="15199" xr:uid="{00000000-0005-0000-0000-0000BC1C0000}"/>
    <cellStyle name="40% - Accent6 4 9 5" xfId="15200" xr:uid="{00000000-0005-0000-0000-0000BD1C0000}"/>
    <cellStyle name="40% - Accent6 4_ECO Targets" xfId="5487" xr:uid="{00000000-0005-0000-0000-0000BE1C0000}"/>
    <cellStyle name="40% - Accent6 40" xfId="5488" xr:uid="{00000000-0005-0000-0000-0000BF1C0000}"/>
    <cellStyle name="40% - Accent6 41" xfId="5489" xr:uid="{00000000-0005-0000-0000-0000C01C0000}"/>
    <cellStyle name="40% - Accent6 42" xfId="5490" xr:uid="{00000000-0005-0000-0000-0000C11C0000}"/>
    <cellStyle name="40% - Accent6 43" xfId="5491" xr:uid="{00000000-0005-0000-0000-0000C21C0000}"/>
    <cellStyle name="40% - Accent6 44" xfId="5492" xr:uid="{00000000-0005-0000-0000-0000C31C0000}"/>
    <cellStyle name="40% - Accent6 45" xfId="5493" xr:uid="{00000000-0005-0000-0000-0000C41C0000}"/>
    <cellStyle name="40% - Accent6 46" xfId="5494" xr:uid="{00000000-0005-0000-0000-0000C51C0000}"/>
    <cellStyle name="40% - Accent6 47" xfId="5495" xr:uid="{00000000-0005-0000-0000-0000C61C0000}"/>
    <cellStyle name="40% - Accent6 48" xfId="5496" xr:uid="{00000000-0005-0000-0000-0000C71C0000}"/>
    <cellStyle name="40% - Accent6 49" xfId="5497" xr:uid="{00000000-0005-0000-0000-0000C81C0000}"/>
    <cellStyle name="40% - Accent6 5" xfId="5498" xr:uid="{00000000-0005-0000-0000-0000C91C0000}"/>
    <cellStyle name="40% - Accent6 5 2" xfId="5499" xr:uid="{00000000-0005-0000-0000-0000CA1C0000}"/>
    <cellStyle name="40% - Accent6 5 2 2" xfId="5500" xr:uid="{00000000-0005-0000-0000-0000CB1C0000}"/>
    <cellStyle name="40% - Accent6 5 2 3" xfId="5501" xr:uid="{00000000-0005-0000-0000-0000CC1C0000}"/>
    <cellStyle name="40% - Accent6 5 2 4" xfId="15201" xr:uid="{00000000-0005-0000-0000-0000CD1C0000}"/>
    <cellStyle name="40% - Accent6 5 2 5" xfId="15202" xr:uid="{00000000-0005-0000-0000-0000CE1C0000}"/>
    <cellStyle name="40% - Accent6 5 3" xfId="5502" xr:uid="{00000000-0005-0000-0000-0000CF1C0000}"/>
    <cellStyle name="40% - Accent6 5 4" xfId="5503" xr:uid="{00000000-0005-0000-0000-0000D01C0000}"/>
    <cellStyle name="40% - Accent6 5 5" xfId="15203" xr:uid="{00000000-0005-0000-0000-0000D11C0000}"/>
    <cellStyle name="40% - Accent6 5 6" xfId="15204" xr:uid="{00000000-0005-0000-0000-0000D21C0000}"/>
    <cellStyle name="40% - Accent6 5_Template A new" xfId="5504" xr:uid="{00000000-0005-0000-0000-0000D31C0000}"/>
    <cellStyle name="40% - Accent6 50" xfId="5505" xr:uid="{00000000-0005-0000-0000-0000D41C0000}"/>
    <cellStyle name="40% - Accent6 51" xfId="5506" xr:uid="{00000000-0005-0000-0000-0000D51C0000}"/>
    <cellStyle name="40% - Accent6 52" xfId="5507" xr:uid="{00000000-0005-0000-0000-0000D61C0000}"/>
    <cellStyle name="40% - Accent6 53" xfId="5508" xr:uid="{00000000-0005-0000-0000-0000D71C0000}"/>
    <cellStyle name="40% - Accent6 54" xfId="5509" xr:uid="{00000000-0005-0000-0000-0000D81C0000}"/>
    <cellStyle name="40% - Accent6 55" xfId="5510" xr:uid="{00000000-0005-0000-0000-0000D91C0000}"/>
    <cellStyle name="40% - Accent6 56" xfId="5511" xr:uid="{00000000-0005-0000-0000-0000DA1C0000}"/>
    <cellStyle name="40% - Accent6 57" xfId="5512" xr:uid="{00000000-0005-0000-0000-0000DB1C0000}"/>
    <cellStyle name="40% - Accent6 58" xfId="5513" xr:uid="{00000000-0005-0000-0000-0000DC1C0000}"/>
    <cellStyle name="40% - Accent6 59" xfId="5514" xr:uid="{00000000-0005-0000-0000-0000DD1C0000}"/>
    <cellStyle name="40% - Accent6 6" xfId="5515" xr:uid="{00000000-0005-0000-0000-0000DE1C0000}"/>
    <cellStyle name="40% - Accent6 6 2" xfId="5516" xr:uid="{00000000-0005-0000-0000-0000DF1C0000}"/>
    <cellStyle name="40% - Accent6 6 2 2" xfId="5517" xr:uid="{00000000-0005-0000-0000-0000E01C0000}"/>
    <cellStyle name="40% - Accent6 6 2 3" xfId="5518" xr:uid="{00000000-0005-0000-0000-0000E11C0000}"/>
    <cellStyle name="40% - Accent6 6 2 4" xfId="15205" xr:uid="{00000000-0005-0000-0000-0000E21C0000}"/>
    <cellStyle name="40% - Accent6 6 2 5" xfId="15206" xr:uid="{00000000-0005-0000-0000-0000E31C0000}"/>
    <cellStyle name="40% - Accent6 6 3" xfId="5519" xr:uid="{00000000-0005-0000-0000-0000E41C0000}"/>
    <cellStyle name="40% - Accent6 6 4" xfId="5520" xr:uid="{00000000-0005-0000-0000-0000E51C0000}"/>
    <cellStyle name="40% - Accent6 6 5" xfId="15207" xr:uid="{00000000-0005-0000-0000-0000E61C0000}"/>
    <cellStyle name="40% - Accent6 6 6" xfId="15208" xr:uid="{00000000-0005-0000-0000-0000E71C0000}"/>
    <cellStyle name="40% - Accent6 6_Template A new" xfId="5521" xr:uid="{00000000-0005-0000-0000-0000E81C0000}"/>
    <cellStyle name="40% - Accent6 60" xfId="5522" xr:uid="{00000000-0005-0000-0000-0000E91C0000}"/>
    <cellStyle name="40% - Accent6 61" xfId="5523" xr:uid="{00000000-0005-0000-0000-0000EA1C0000}"/>
    <cellStyle name="40% - Accent6 62" xfId="5524" xr:uid="{00000000-0005-0000-0000-0000EB1C0000}"/>
    <cellStyle name="40% - Accent6 63" xfId="5525" xr:uid="{00000000-0005-0000-0000-0000EC1C0000}"/>
    <cellStyle name="40% - Accent6 64" xfId="5526" xr:uid="{00000000-0005-0000-0000-0000ED1C0000}"/>
    <cellStyle name="40% - Accent6 65" xfId="5527" xr:uid="{00000000-0005-0000-0000-0000EE1C0000}"/>
    <cellStyle name="40% - Accent6 7" xfId="5528" xr:uid="{00000000-0005-0000-0000-0000EF1C0000}"/>
    <cellStyle name="40% - Accent6 7 2" xfId="5529" xr:uid="{00000000-0005-0000-0000-0000F01C0000}"/>
    <cellStyle name="40% - Accent6 7 2 2" xfId="5530" xr:uid="{00000000-0005-0000-0000-0000F11C0000}"/>
    <cellStyle name="40% - Accent6 7 2 3" xfId="5531" xr:uid="{00000000-0005-0000-0000-0000F21C0000}"/>
    <cellStyle name="40% - Accent6 7 2 4" xfId="15209" xr:uid="{00000000-0005-0000-0000-0000F31C0000}"/>
    <cellStyle name="40% - Accent6 7 2 5" xfId="15210" xr:uid="{00000000-0005-0000-0000-0000F41C0000}"/>
    <cellStyle name="40% - Accent6 7 3" xfId="5532" xr:uid="{00000000-0005-0000-0000-0000F51C0000}"/>
    <cellStyle name="40% - Accent6 7 4" xfId="5533" xr:uid="{00000000-0005-0000-0000-0000F61C0000}"/>
    <cellStyle name="40% - Accent6 7 5" xfId="15211" xr:uid="{00000000-0005-0000-0000-0000F71C0000}"/>
    <cellStyle name="40% - Accent6 7 6" xfId="15212" xr:uid="{00000000-0005-0000-0000-0000F81C0000}"/>
    <cellStyle name="40% - Accent6 7_Template A new" xfId="5534" xr:uid="{00000000-0005-0000-0000-0000F91C0000}"/>
    <cellStyle name="40% - Accent6 8" xfId="5535" xr:uid="{00000000-0005-0000-0000-0000FA1C0000}"/>
    <cellStyle name="40% - Accent6 8 2" xfId="5536" xr:uid="{00000000-0005-0000-0000-0000FB1C0000}"/>
    <cellStyle name="40% - Accent6 8 2 2" xfId="5537" xr:uid="{00000000-0005-0000-0000-0000FC1C0000}"/>
    <cellStyle name="40% - Accent6 8 2 3" xfId="5538" xr:uid="{00000000-0005-0000-0000-0000FD1C0000}"/>
    <cellStyle name="40% - Accent6 8 2 4" xfId="15213" xr:uid="{00000000-0005-0000-0000-0000FE1C0000}"/>
    <cellStyle name="40% - Accent6 8 2 5" xfId="15214" xr:uid="{00000000-0005-0000-0000-0000FF1C0000}"/>
    <cellStyle name="40% - Accent6 8 3" xfId="5539" xr:uid="{00000000-0005-0000-0000-0000001D0000}"/>
    <cellStyle name="40% - Accent6 8 4" xfId="5540" xr:uid="{00000000-0005-0000-0000-0000011D0000}"/>
    <cellStyle name="40% - Accent6 8 5" xfId="15215" xr:uid="{00000000-0005-0000-0000-0000021D0000}"/>
    <cellStyle name="40% - Accent6 8 6" xfId="15216" xr:uid="{00000000-0005-0000-0000-0000031D0000}"/>
    <cellStyle name="40% - Accent6 8_Template A new" xfId="5541" xr:uid="{00000000-0005-0000-0000-0000041D0000}"/>
    <cellStyle name="40% - Accent6 9" xfId="5542" xr:uid="{00000000-0005-0000-0000-0000051D0000}"/>
    <cellStyle name="40% - Accent6 9 2" xfId="5543" xr:uid="{00000000-0005-0000-0000-0000061D0000}"/>
    <cellStyle name="40% - Accent6 9 2 2" xfId="5544" xr:uid="{00000000-0005-0000-0000-0000071D0000}"/>
    <cellStyle name="40% - Accent6 9 2 3" xfId="5545" xr:uid="{00000000-0005-0000-0000-0000081D0000}"/>
    <cellStyle name="40% - Accent6 9 2 4" xfId="15217" xr:uid="{00000000-0005-0000-0000-0000091D0000}"/>
    <cellStyle name="40% - Accent6 9 2 5" xfId="15218" xr:uid="{00000000-0005-0000-0000-00000A1D0000}"/>
    <cellStyle name="40% - Accent6 9 3" xfId="5546" xr:uid="{00000000-0005-0000-0000-00000B1D0000}"/>
    <cellStyle name="40% - Accent6 9 4" xfId="5547" xr:uid="{00000000-0005-0000-0000-00000C1D0000}"/>
    <cellStyle name="40% - Accent6 9 5" xfId="15219" xr:uid="{00000000-0005-0000-0000-00000D1D0000}"/>
    <cellStyle name="40% - Accent6 9 6" xfId="15220" xr:uid="{00000000-0005-0000-0000-00000E1D0000}"/>
    <cellStyle name="40% - Accent6 9_Template A new" xfId="5548" xr:uid="{00000000-0005-0000-0000-00000F1D0000}"/>
    <cellStyle name="40% - Énfasis1" xfId="5549" xr:uid="{00000000-0005-0000-0000-0000101D0000}"/>
    <cellStyle name="40% - Énfasis1 2" xfId="5550" xr:uid="{00000000-0005-0000-0000-0000111D0000}"/>
    <cellStyle name="40% - Énfasis2" xfId="5551" xr:uid="{00000000-0005-0000-0000-0000121D0000}"/>
    <cellStyle name="40% - Énfasis2 2" xfId="5552" xr:uid="{00000000-0005-0000-0000-0000131D0000}"/>
    <cellStyle name="40% - Énfasis3" xfId="5553" xr:uid="{00000000-0005-0000-0000-0000141D0000}"/>
    <cellStyle name="40% - Énfasis3 2" xfId="5554" xr:uid="{00000000-0005-0000-0000-0000151D0000}"/>
    <cellStyle name="40% - Énfasis4" xfId="5555" xr:uid="{00000000-0005-0000-0000-0000161D0000}"/>
    <cellStyle name="40% - Énfasis4 2" xfId="5556" xr:uid="{00000000-0005-0000-0000-0000171D0000}"/>
    <cellStyle name="40% - Énfasis5" xfId="5557" xr:uid="{00000000-0005-0000-0000-0000181D0000}"/>
    <cellStyle name="40% - Énfasis5 2" xfId="5558" xr:uid="{00000000-0005-0000-0000-0000191D0000}"/>
    <cellStyle name="40% - Énfasis6" xfId="5559" xr:uid="{00000000-0005-0000-0000-00001A1D0000}"/>
    <cellStyle name="40% - Énfasis6 2" xfId="5560" xr:uid="{00000000-0005-0000-0000-00001B1D0000}"/>
    <cellStyle name="60% - Accent1 10" xfId="5561" xr:uid="{00000000-0005-0000-0000-00001C1D0000}"/>
    <cellStyle name="60% - Accent1 11" xfId="5562" xr:uid="{00000000-0005-0000-0000-00001D1D0000}"/>
    <cellStyle name="60% - Accent1 12" xfId="5563" xr:uid="{00000000-0005-0000-0000-00001E1D0000}"/>
    <cellStyle name="60% - Accent1 13" xfId="5564" xr:uid="{00000000-0005-0000-0000-00001F1D0000}"/>
    <cellStyle name="60% - Accent1 14" xfId="5565" xr:uid="{00000000-0005-0000-0000-0000201D0000}"/>
    <cellStyle name="60% - Accent1 15" xfId="5566" xr:uid="{00000000-0005-0000-0000-0000211D0000}"/>
    <cellStyle name="60% - Accent1 16" xfId="5567" xr:uid="{00000000-0005-0000-0000-0000221D0000}"/>
    <cellStyle name="60% - Accent1 17" xfId="5568" xr:uid="{00000000-0005-0000-0000-0000231D0000}"/>
    <cellStyle name="60% - Accent1 2" xfId="5569" xr:uid="{00000000-0005-0000-0000-0000241D0000}"/>
    <cellStyle name="60% - Accent1 2 2" xfId="5570" xr:uid="{00000000-0005-0000-0000-0000251D0000}"/>
    <cellStyle name="60% - Accent1 2 2 2" xfId="5571" xr:uid="{00000000-0005-0000-0000-0000261D0000}"/>
    <cellStyle name="60% - Accent1 2 3" xfId="5572" xr:uid="{00000000-0005-0000-0000-0000271D0000}"/>
    <cellStyle name="60% - Accent1 2 4" xfId="5573" xr:uid="{00000000-0005-0000-0000-0000281D0000}"/>
    <cellStyle name="60% - Accent1 2 5" xfId="5574" xr:uid="{00000000-0005-0000-0000-0000291D0000}"/>
    <cellStyle name="60% - Accent1 2 6" xfId="5575" xr:uid="{00000000-0005-0000-0000-00002A1D0000}"/>
    <cellStyle name="60% - Accent1 2_ECO Targets" xfId="5576" xr:uid="{00000000-0005-0000-0000-00002B1D0000}"/>
    <cellStyle name="60% - Accent1 3" xfId="5577" xr:uid="{00000000-0005-0000-0000-00002C1D0000}"/>
    <cellStyle name="60% - Accent1 3 2" xfId="5578" xr:uid="{00000000-0005-0000-0000-00002D1D0000}"/>
    <cellStyle name="60% - Accent1 3 2 2" xfId="5579" xr:uid="{00000000-0005-0000-0000-00002E1D0000}"/>
    <cellStyle name="60% - Accent1 3 3" xfId="5580" xr:uid="{00000000-0005-0000-0000-00002F1D0000}"/>
    <cellStyle name="60% - Accent1 3 4" xfId="5581" xr:uid="{00000000-0005-0000-0000-0000301D0000}"/>
    <cellStyle name="60% - Accent1 3 5" xfId="5582" xr:uid="{00000000-0005-0000-0000-0000311D0000}"/>
    <cellStyle name="60% - Accent1 3 6" xfId="5583" xr:uid="{00000000-0005-0000-0000-0000321D0000}"/>
    <cellStyle name="60% - Accent1 3_ECO Targets" xfId="5584" xr:uid="{00000000-0005-0000-0000-0000331D0000}"/>
    <cellStyle name="60% - Accent1 4" xfId="5585" xr:uid="{00000000-0005-0000-0000-0000341D0000}"/>
    <cellStyle name="60% - Accent1 4 2" xfId="5586" xr:uid="{00000000-0005-0000-0000-0000351D0000}"/>
    <cellStyle name="60% - Accent1 4 3" xfId="5587" xr:uid="{00000000-0005-0000-0000-0000361D0000}"/>
    <cellStyle name="60% - Accent1 4_ECO Targets" xfId="5588" xr:uid="{00000000-0005-0000-0000-0000371D0000}"/>
    <cellStyle name="60% - Accent1 5" xfId="5589" xr:uid="{00000000-0005-0000-0000-0000381D0000}"/>
    <cellStyle name="60% - Accent1 6" xfId="5590" xr:uid="{00000000-0005-0000-0000-0000391D0000}"/>
    <cellStyle name="60% - Accent1 7" xfId="5591" xr:uid="{00000000-0005-0000-0000-00003A1D0000}"/>
    <cellStyle name="60% - Accent1 8" xfId="5592" xr:uid="{00000000-0005-0000-0000-00003B1D0000}"/>
    <cellStyle name="60% - Accent1 9" xfId="5593" xr:uid="{00000000-0005-0000-0000-00003C1D0000}"/>
    <cellStyle name="60% - Accent2 10" xfId="5594" xr:uid="{00000000-0005-0000-0000-00003D1D0000}"/>
    <cellStyle name="60% - Accent2 2" xfId="5595" xr:uid="{00000000-0005-0000-0000-00003E1D0000}"/>
    <cellStyle name="60% - Accent2 2 2" xfId="5596" xr:uid="{00000000-0005-0000-0000-00003F1D0000}"/>
    <cellStyle name="60% - Accent2 2 2 2" xfId="5597" xr:uid="{00000000-0005-0000-0000-0000401D0000}"/>
    <cellStyle name="60% - Accent2 2 3" xfId="5598" xr:uid="{00000000-0005-0000-0000-0000411D0000}"/>
    <cellStyle name="60% - Accent2 2 4" xfId="5599" xr:uid="{00000000-0005-0000-0000-0000421D0000}"/>
    <cellStyle name="60% - Accent2 2 5" xfId="5600" xr:uid="{00000000-0005-0000-0000-0000431D0000}"/>
    <cellStyle name="60% - Accent2 2 6" xfId="5601" xr:uid="{00000000-0005-0000-0000-0000441D0000}"/>
    <cellStyle name="60% - Accent2 2_ECO Targets" xfId="5602" xr:uid="{00000000-0005-0000-0000-0000451D0000}"/>
    <cellStyle name="60% - Accent2 3" xfId="5603" xr:uid="{00000000-0005-0000-0000-0000461D0000}"/>
    <cellStyle name="60% - Accent2 3 2" xfId="5604" xr:uid="{00000000-0005-0000-0000-0000471D0000}"/>
    <cellStyle name="60% - Accent2 3 2 2" xfId="5605" xr:uid="{00000000-0005-0000-0000-0000481D0000}"/>
    <cellStyle name="60% - Accent2 3 3" xfId="5606" xr:uid="{00000000-0005-0000-0000-0000491D0000}"/>
    <cellStyle name="60% - Accent2 3 4" xfId="5607" xr:uid="{00000000-0005-0000-0000-00004A1D0000}"/>
    <cellStyle name="60% - Accent2 3 5" xfId="5608" xr:uid="{00000000-0005-0000-0000-00004B1D0000}"/>
    <cellStyle name="60% - Accent2 3 6" xfId="5609" xr:uid="{00000000-0005-0000-0000-00004C1D0000}"/>
    <cellStyle name="60% - Accent2 3_ECO Targets" xfId="5610" xr:uid="{00000000-0005-0000-0000-00004D1D0000}"/>
    <cellStyle name="60% - Accent2 4" xfId="5611" xr:uid="{00000000-0005-0000-0000-00004E1D0000}"/>
    <cellStyle name="60% - Accent2 4 2" xfId="5612" xr:uid="{00000000-0005-0000-0000-00004F1D0000}"/>
    <cellStyle name="60% - Accent2 4 3" xfId="5613" xr:uid="{00000000-0005-0000-0000-0000501D0000}"/>
    <cellStyle name="60% - Accent2 4_ECO Targets" xfId="5614" xr:uid="{00000000-0005-0000-0000-0000511D0000}"/>
    <cellStyle name="60% - Accent2 5" xfId="5615" xr:uid="{00000000-0005-0000-0000-0000521D0000}"/>
    <cellStyle name="60% - Accent2 6" xfId="5616" xr:uid="{00000000-0005-0000-0000-0000531D0000}"/>
    <cellStyle name="60% - Accent2 7" xfId="5617" xr:uid="{00000000-0005-0000-0000-0000541D0000}"/>
    <cellStyle name="60% - Accent2 8" xfId="5618" xr:uid="{00000000-0005-0000-0000-0000551D0000}"/>
    <cellStyle name="60% - Accent2 9" xfId="5619" xr:uid="{00000000-0005-0000-0000-0000561D0000}"/>
    <cellStyle name="60% - Accent3 10" xfId="5620" xr:uid="{00000000-0005-0000-0000-0000571D0000}"/>
    <cellStyle name="60% - Accent3 11" xfId="5621" xr:uid="{00000000-0005-0000-0000-0000581D0000}"/>
    <cellStyle name="60% - Accent3 12" xfId="5622" xr:uid="{00000000-0005-0000-0000-0000591D0000}"/>
    <cellStyle name="60% - Accent3 13" xfId="5623" xr:uid="{00000000-0005-0000-0000-00005A1D0000}"/>
    <cellStyle name="60% - Accent3 14" xfId="5624" xr:uid="{00000000-0005-0000-0000-00005B1D0000}"/>
    <cellStyle name="60% - Accent3 15" xfId="5625" xr:uid="{00000000-0005-0000-0000-00005C1D0000}"/>
    <cellStyle name="60% - Accent3 16" xfId="5626" xr:uid="{00000000-0005-0000-0000-00005D1D0000}"/>
    <cellStyle name="60% - Accent3 17" xfId="5627" xr:uid="{00000000-0005-0000-0000-00005E1D0000}"/>
    <cellStyle name="60% - Accent3 2" xfId="5628" xr:uid="{00000000-0005-0000-0000-00005F1D0000}"/>
    <cellStyle name="60% - Accent3 2 2" xfId="5629" xr:uid="{00000000-0005-0000-0000-0000601D0000}"/>
    <cellStyle name="60% - Accent3 2 2 2" xfId="5630" xr:uid="{00000000-0005-0000-0000-0000611D0000}"/>
    <cellStyle name="60% - Accent3 2 3" xfId="5631" xr:uid="{00000000-0005-0000-0000-0000621D0000}"/>
    <cellStyle name="60% - Accent3 2 4" xfId="5632" xr:uid="{00000000-0005-0000-0000-0000631D0000}"/>
    <cellStyle name="60% - Accent3 2 5" xfId="5633" xr:uid="{00000000-0005-0000-0000-0000641D0000}"/>
    <cellStyle name="60% - Accent3 2 6" xfId="5634" xr:uid="{00000000-0005-0000-0000-0000651D0000}"/>
    <cellStyle name="60% - Accent3 2_ECO Targets" xfId="5635" xr:uid="{00000000-0005-0000-0000-0000661D0000}"/>
    <cellStyle name="60% - Accent3 3" xfId="5636" xr:uid="{00000000-0005-0000-0000-0000671D0000}"/>
    <cellStyle name="60% - Accent3 3 2" xfId="5637" xr:uid="{00000000-0005-0000-0000-0000681D0000}"/>
    <cellStyle name="60% - Accent3 3 2 2" xfId="5638" xr:uid="{00000000-0005-0000-0000-0000691D0000}"/>
    <cellStyle name="60% - Accent3 3 3" xfId="5639" xr:uid="{00000000-0005-0000-0000-00006A1D0000}"/>
    <cellStyle name="60% - Accent3 3 4" xfId="5640" xr:uid="{00000000-0005-0000-0000-00006B1D0000}"/>
    <cellStyle name="60% - Accent3 3 5" xfId="5641" xr:uid="{00000000-0005-0000-0000-00006C1D0000}"/>
    <cellStyle name="60% - Accent3 3 6" xfId="5642" xr:uid="{00000000-0005-0000-0000-00006D1D0000}"/>
    <cellStyle name="60% - Accent3 3_ECO Targets" xfId="5643" xr:uid="{00000000-0005-0000-0000-00006E1D0000}"/>
    <cellStyle name="60% - Accent3 4" xfId="5644" xr:uid="{00000000-0005-0000-0000-00006F1D0000}"/>
    <cellStyle name="60% - Accent3 4 2" xfId="5645" xr:uid="{00000000-0005-0000-0000-0000701D0000}"/>
    <cellStyle name="60% - Accent3 4 3" xfId="5646" xr:uid="{00000000-0005-0000-0000-0000711D0000}"/>
    <cellStyle name="60% - Accent3 4_ECO Targets" xfId="5647" xr:uid="{00000000-0005-0000-0000-0000721D0000}"/>
    <cellStyle name="60% - Accent3 5" xfId="5648" xr:uid="{00000000-0005-0000-0000-0000731D0000}"/>
    <cellStyle name="60% - Accent3 6" xfId="5649" xr:uid="{00000000-0005-0000-0000-0000741D0000}"/>
    <cellStyle name="60% - Accent3 7" xfId="5650" xr:uid="{00000000-0005-0000-0000-0000751D0000}"/>
    <cellStyle name="60% - Accent3 8" xfId="5651" xr:uid="{00000000-0005-0000-0000-0000761D0000}"/>
    <cellStyle name="60% - Accent3 9" xfId="5652" xr:uid="{00000000-0005-0000-0000-0000771D0000}"/>
    <cellStyle name="60% - Accent4 10" xfId="5653" xr:uid="{00000000-0005-0000-0000-0000781D0000}"/>
    <cellStyle name="60% - Accent4 11" xfId="5654" xr:uid="{00000000-0005-0000-0000-0000791D0000}"/>
    <cellStyle name="60% - Accent4 12" xfId="5655" xr:uid="{00000000-0005-0000-0000-00007A1D0000}"/>
    <cellStyle name="60% - Accent4 13" xfId="5656" xr:uid="{00000000-0005-0000-0000-00007B1D0000}"/>
    <cellStyle name="60% - Accent4 14" xfId="5657" xr:uid="{00000000-0005-0000-0000-00007C1D0000}"/>
    <cellStyle name="60% - Accent4 15" xfId="5658" xr:uid="{00000000-0005-0000-0000-00007D1D0000}"/>
    <cellStyle name="60% - Accent4 16" xfId="5659" xr:uid="{00000000-0005-0000-0000-00007E1D0000}"/>
    <cellStyle name="60% - Accent4 17" xfId="5660" xr:uid="{00000000-0005-0000-0000-00007F1D0000}"/>
    <cellStyle name="60% - Accent4 2" xfId="5661" xr:uid="{00000000-0005-0000-0000-0000801D0000}"/>
    <cellStyle name="60% - Accent4 2 2" xfId="5662" xr:uid="{00000000-0005-0000-0000-0000811D0000}"/>
    <cellStyle name="60% - Accent4 2 2 2" xfId="5663" xr:uid="{00000000-0005-0000-0000-0000821D0000}"/>
    <cellStyle name="60% - Accent4 2 3" xfId="5664" xr:uid="{00000000-0005-0000-0000-0000831D0000}"/>
    <cellStyle name="60% - Accent4 2 4" xfId="5665" xr:uid="{00000000-0005-0000-0000-0000841D0000}"/>
    <cellStyle name="60% - Accent4 2 5" xfId="5666" xr:uid="{00000000-0005-0000-0000-0000851D0000}"/>
    <cellStyle name="60% - Accent4 2 6" xfId="5667" xr:uid="{00000000-0005-0000-0000-0000861D0000}"/>
    <cellStyle name="60% - Accent4 2_ECO Targets" xfId="5668" xr:uid="{00000000-0005-0000-0000-0000871D0000}"/>
    <cellStyle name="60% - Accent4 3" xfId="5669" xr:uid="{00000000-0005-0000-0000-0000881D0000}"/>
    <cellStyle name="60% - Accent4 3 2" xfId="5670" xr:uid="{00000000-0005-0000-0000-0000891D0000}"/>
    <cellStyle name="60% - Accent4 3 2 2" xfId="5671" xr:uid="{00000000-0005-0000-0000-00008A1D0000}"/>
    <cellStyle name="60% - Accent4 3 3" xfId="5672" xr:uid="{00000000-0005-0000-0000-00008B1D0000}"/>
    <cellStyle name="60% - Accent4 3 4" xfId="5673" xr:uid="{00000000-0005-0000-0000-00008C1D0000}"/>
    <cellStyle name="60% - Accent4 3 5" xfId="5674" xr:uid="{00000000-0005-0000-0000-00008D1D0000}"/>
    <cellStyle name="60% - Accent4 3 6" xfId="5675" xr:uid="{00000000-0005-0000-0000-00008E1D0000}"/>
    <cellStyle name="60% - Accent4 3_ECO Targets" xfId="5676" xr:uid="{00000000-0005-0000-0000-00008F1D0000}"/>
    <cellStyle name="60% - Accent4 4" xfId="5677" xr:uid="{00000000-0005-0000-0000-0000901D0000}"/>
    <cellStyle name="60% - Accent4 4 2" xfId="5678" xr:uid="{00000000-0005-0000-0000-0000911D0000}"/>
    <cellStyle name="60% - Accent4 4 3" xfId="5679" xr:uid="{00000000-0005-0000-0000-0000921D0000}"/>
    <cellStyle name="60% - Accent4 4_ECO Targets" xfId="5680" xr:uid="{00000000-0005-0000-0000-0000931D0000}"/>
    <cellStyle name="60% - Accent4 5" xfId="5681" xr:uid="{00000000-0005-0000-0000-0000941D0000}"/>
    <cellStyle name="60% - Accent4 6" xfId="5682" xr:uid="{00000000-0005-0000-0000-0000951D0000}"/>
    <cellStyle name="60% - Accent4 7" xfId="5683" xr:uid="{00000000-0005-0000-0000-0000961D0000}"/>
    <cellStyle name="60% - Accent4 8" xfId="5684" xr:uid="{00000000-0005-0000-0000-0000971D0000}"/>
    <cellStyle name="60% - Accent4 9" xfId="5685" xr:uid="{00000000-0005-0000-0000-0000981D0000}"/>
    <cellStyle name="60% - Accent5 10" xfId="5686" xr:uid="{00000000-0005-0000-0000-0000991D0000}"/>
    <cellStyle name="60% - Accent5 11" xfId="5687" xr:uid="{00000000-0005-0000-0000-00009A1D0000}"/>
    <cellStyle name="60% - Accent5 12" xfId="5688" xr:uid="{00000000-0005-0000-0000-00009B1D0000}"/>
    <cellStyle name="60% - Accent5 13" xfId="5689" xr:uid="{00000000-0005-0000-0000-00009C1D0000}"/>
    <cellStyle name="60% - Accent5 14" xfId="5690" xr:uid="{00000000-0005-0000-0000-00009D1D0000}"/>
    <cellStyle name="60% - Accent5 15" xfId="5691" xr:uid="{00000000-0005-0000-0000-00009E1D0000}"/>
    <cellStyle name="60% - Accent5 16" xfId="5692" xr:uid="{00000000-0005-0000-0000-00009F1D0000}"/>
    <cellStyle name="60% - Accent5 17" xfId="5693" xr:uid="{00000000-0005-0000-0000-0000A01D0000}"/>
    <cellStyle name="60% - Accent5 2" xfId="5694" xr:uid="{00000000-0005-0000-0000-0000A11D0000}"/>
    <cellStyle name="60% - Accent5 2 2" xfId="5695" xr:uid="{00000000-0005-0000-0000-0000A21D0000}"/>
    <cellStyle name="60% - Accent5 2 2 2" xfId="5696" xr:uid="{00000000-0005-0000-0000-0000A31D0000}"/>
    <cellStyle name="60% - Accent5 2 3" xfId="5697" xr:uid="{00000000-0005-0000-0000-0000A41D0000}"/>
    <cellStyle name="60% - Accent5 2 4" xfId="5698" xr:uid="{00000000-0005-0000-0000-0000A51D0000}"/>
    <cellStyle name="60% - Accent5 2 5" xfId="5699" xr:uid="{00000000-0005-0000-0000-0000A61D0000}"/>
    <cellStyle name="60% - Accent5 2 6" xfId="5700" xr:uid="{00000000-0005-0000-0000-0000A71D0000}"/>
    <cellStyle name="60% - Accent5 2_ECO Targets" xfId="5701" xr:uid="{00000000-0005-0000-0000-0000A81D0000}"/>
    <cellStyle name="60% - Accent5 3" xfId="5702" xr:uid="{00000000-0005-0000-0000-0000A91D0000}"/>
    <cellStyle name="60% - Accent5 3 2" xfId="5703" xr:uid="{00000000-0005-0000-0000-0000AA1D0000}"/>
    <cellStyle name="60% - Accent5 3 2 2" xfId="5704" xr:uid="{00000000-0005-0000-0000-0000AB1D0000}"/>
    <cellStyle name="60% - Accent5 3 3" xfId="5705" xr:uid="{00000000-0005-0000-0000-0000AC1D0000}"/>
    <cellStyle name="60% - Accent5 3 4" xfId="5706" xr:uid="{00000000-0005-0000-0000-0000AD1D0000}"/>
    <cellStyle name="60% - Accent5 3 5" xfId="5707" xr:uid="{00000000-0005-0000-0000-0000AE1D0000}"/>
    <cellStyle name="60% - Accent5 3 6" xfId="5708" xr:uid="{00000000-0005-0000-0000-0000AF1D0000}"/>
    <cellStyle name="60% - Accent5 3_ECO Targets" xfId="5709" xr:uid="{00000000-0005-0000-0000-0000B01D0000}"/>
    <cellStyle name="60% - Accent5 4" xfId="5710" xr:uid="{00000000-0005-0000-0000-0000B11D0000}"/>
    <cellStyle name="60% - Accent5 4 2" xfId="5711" xr:uid="{00000000-0005-0000-0000-0000B21D0000}"/>
    <cellStyle name="60% - Accent5 4 3" xfId="5712" xr:uid="{00000000-0005-0000-0000-0000B31D0000}"/>
    <cellStyle name="60% - Accent5 4_ECO Targets" xfId="5713" xr:uid="{00000000-0005-0000-0000-0000B41D0000}"/>
    <cellStyle name="60% - Accent5 5" xfId="5714" xr:uid="{00000000-0005-0000-0000-0000B51D0000}"/>
    <cellStyle name="60% - Accent5 6" xfId="5715" xr:uid="{00000000-0005-0000-0000-0000B61D0000}"/>
    <cellStyle name="60% - Accent5 7" xfId="5716" xr:uid="{00000000-0005-0000-0000-0000B71D0000}"/>
    <cellStyle name="60% - Accent5 8" xfId="5717" xr:uid="{00000000-0005-0000-0000-0000B81D0000}"/>
    <cellStyle name="60% - Accent5 9" xfId="5718" xr:uid="{00000000-0005-0000-0000-0000B91D0000}"/>
    <cellStyle name="60% - Accent6 10" xfId="5719" xr:uid="{00000000-0005-0000-0000-0000BA1D0000}"/>
    <cellStyle name="60% - Accent6 11" xfId="5720" xr:uid="{00000000-0005-0000-0000-0000BB1D0000}"/>
    <cellStyle name="60% - Accent6 12" xfId="5721" xr:uid="{00000000-0005-0000-0000-0000BC1D0000}"/>
    <cellStyle name="60% - Accent6 13" xfId="5722" xr:uid="{00000000-0005-0000-0000-0000BD1D0000}"/>
    <cellStyle name="60% - Accent6 14" xfId="5723" xr:uid="{00000000-0005-0000-0000-0000BE1D0000}"/>
    <cellStyle name="60% - Accent6 15" xfId="5724" xr:uid="{00000000-0005-0000-0000-0000BF1D0000}"/>
    <cellStyle name="60% - Accent6 16" xfId="5725" xr:uid="{00000000-0005-0000-0000-0000C01D0000}"/>
    <cellStyle name="60% - Accent6 17" xfId="5726" xr:uid="{00000000-0005-0000-0000-0000C11D0000}"/>
    <cellStyle name="60% - Accent6 2" xfId="5727" xr:uid="{00000000-0005-0000-0000-0000C21D0000}"/>
    <cellStyle name="60% - Accent6 2 2" xfId="5728" xr:uid="{00000000-0005-0000-0000-0000C31D0000}"/>
    <cellStyle name="60% - Accent6 2 2 2" xfId="5729" xr:uid="{00000000-0005-0000-0000-0000C41D0000}"/>
    <cellStyle name="60% - Accent6 2 3" xfId="5730" xr:uid="{00000000-0005-0000-0000-0000C51D0000}"/>
    <cellStyle name="60% - Accent6 2 4" xfId="5731" xr:uid="{00000000-0005-0000-0000-0000C61D0000}"/>
    <cellStyle name="60% - Accent6 2 5" xfId="5732" xr:uid="{00000000-0005-0000-0000-0000C71D0000}"/>
    <cellStyle name="60% - Accent6 2 6" xfId="5733" xr:uid="{00000000-0005-0000-0000-0000C81D0000}"/>
    <cellStyle name="60% - Accent6 2_ECO Targets" xfId="5734" xr:uid="{00000000-0005-0000-0000-0000C91D0000}"/>
    <cellStyle name="60% - Accent6 3" xfId="5735" xr:uid="{00000000-0005-0000-0000-0000CA1D0000}"/>
    <cellStyle name="60% - Accent6 3 2" xfId="5736" xr:uid="{00000000-0005-0000-0000-0000CB1D0000}"/>
    <cellStyle name="60% - Accent6 3 2 2" xfId="5737" xr:uid="{00000000-0005-0000-0000-0000CC1D0000}"/>
    <cellStyle name="60% - Accent6 3 3" xfId="5738" xr:uid="{00000000-0005-0000-0000-0000CD1D0000}"/>
    <cellStyle name="60% - Accent6 3 4" xfId="5739" xr:uid="{00000000-0005-0000-0000-0000CE1D0000}"/>
    <cellStyle name="60% - Accent6 3 5" xfId="5740" xr:uid="{00000000-0005-0000-0000-0000CF1D0000}"/>
    <cellStyle name="60% - Accent6 3 6" xfId="5741" xr:uid="{00000000-0005-0000-0000-0000D01D0000}"/>
    <cellStyle name="60% - Accent6 3_ECO Targets" xfId="5742" xr:uid="{00000000-0005-0000-0000-0000D11D0000}"/>
    <cellStyle name="60% - Accent6 4" xfId="5743" xr:uid="{00000000-0005-0000-0000-0000D21D0000}"/>
    <cellStyle name="60% - Accent6 4 2" xfId="5744" xr:uid="{00000000-0005-0000-0000-0000D31D0000}"/>
    <cellStyle name="60% - Accent6 4 3" xfId="5745" xr:uid="{00000000-0005-0000-0000-0000D41D0000}"/>
    <cellStyle name="60% - Accent6 4_ECO Targets" xfId="5746" xr:uid="{00000000-0005-0000-0000-0000D51D0000}"/>
    <cellStyle name="60% - Accent6 5" xfId="5747" xr:uid="{00000000-0005-0000-0000-0000D61D0000}"/>
    <cellStyle name="60% - Accent6 6" xfId="5748" xr:uid="{00000000-0005-0000-0000-0000D71D0000}"/>
    <cellStyle name="60% - Accent6 7" xfId="5749" xr:uid="{00000000-0005-0000-0000-0000D81D0000}"/>
    <cellStyle name="60% - Accent6 8" xfId="5750" xr:uid="{00000000-0005-0000-0000-0000D91D0000}"/>
    <cellStyle name="60% - Accent6 9" xfId="5751" xr:uid="{00000000-0005-0000-0000-0000DA1D0000}"/>
    <cellStyle name="60% - Énfasis1" xfId="5752" xr:uid="{00000000-0005-0000-0000-0000DB1D0000}"/>
    <cellStyle name="60% - Énfasis1 2" xfId="5753" xr:uid="{00000000-0005-0000-0000-0000DC1D0000}"/>
    <cellStyle name="60% - Énfasis2" xfId="5754" xr:uid="{00000000-0005-0000-0000-0000DD1D0000}"/>
    <cellStyle name="60% - Énfasis2 2" xfId="5755" xr:uid="{00000000-0005-0000-0000-0000DE1D0000}"/>
    <cellStyle name="60% - Énfasis3" xfId="5756" xr:uid="{00000000-0005-0000-0000-0000DF1D0000}"/>
    <cellStyle name="60% - Énfasis3 2" xfId="5757" xr:uid="{00000000-0005-0000-0000-0000E01D0000}"/>
    <cellStyle name="60% - Énfasis4" xfId="5758" xr:uid="{00000000-0005-0000-0000-0000E11D0000}"/>
    <cellStyle name="60% - Énfasis4 2" xfId="5759" xr:uid="{00000000-0005-0000-0000-0000E21D0000}"/>
    <cellStyle name="60% - Énfasis5" xfId="5760" xr:uid="{00000000-0005-0000-0000-0000E31D0000}"/>
    <cellStyle name="60% - Énfasis5 2" xfId="5761" xr:uid="{00000000-0005-0000-0000-0000E41D0000}"/>
    <cellStyle name="60% - Énfasis6" xfId="5762" xr:uid="{00000000-0005-0000-0000-0000E51D0000}"/>
    <cellStyle name="60% - Énfasis6 2" xfId="5763" xr:uid="{00000000-0005-0000-0000-0000E61D0000}"/>
    <cellStyle name="9" xfId="5764" xr:uid="{00000000-0005-0000-0000-0000E71D0000}"/>
    <cellStyle name="aaa" xfId="5765" xr:uid="{00000000-0005-0000-0000-0000E81D0000}"/>
    <cellStyle name="ac" xfId="5766" xr:uid="{00000000-0005-0000-0000-0000E91D0000}"/>
    <cellStyle name="Accent1 10" xfId="5767" xr:uid="{00000000-0005-0000-0000-0000EA1D0000}"/>
    <cellStyle name="Accent1 11" xfId="5768" xr:uid="{00000000-0005-0000-0000-0000EB1D0000}"/>
    <cellStyle name="Accent1 12" xfId="5769" xr:uid="{00000000-0005-0000-0000-0000EC1D0000}"/>
    <cellStyle name="Accent1 13" xfId="5770" xr:uid="{00000000-0005-0000-0000-0000ED1D0000}"/>
    <cellStyle name="Accent1 14" xfId="5771" xr:uid="{00000000-0005-0000-0000-0000EE1D0000}"/>
    <cellStyle name="Accent1 15" xfId="5772" xr:uid="{00000000-0005-0000-0000-0000EF1D0000}"/>
    <cellStyle name="Accent1 16" xfId="5773" xr:uid="{00000000-0005-0000-0000-0000F01D0000}"/>
    <cellStyle name="Accent1 17" xfId="5774" xr:uid="{00000000-0005-0000-0000-0000F11D0000}"/>
    <cellStyle name="Accent1 2" xfId="5775" xr:uid="{00000000-0005-0000-0000-0000F21D0000}"/>
    <cellStyle name="Accent1 2 2" xfId="5776" xr:uid="{00000000-0005-0000-0000-0000F31D0000}"/>
    <cellStyle name="Accent1 2 2 2" xfId="5777" xr:uid="{00000000-0005-0000-0000-0000F41D0000}"/>
    <cellStyle name="Accent1 2 3" xfId="5778" xr:uid="{00000000-0005-0000-0000-0000F51D0000}"/>
    <cellStyle name="Accent1 2 4" xfId="5779" xr:uid="{00000000-0005-0000-0000-0000F61D0000}"/>
    <cellStyle name="Accent1 2 5" xfId="5780" xr:uid="{00000000-0005-0000-0000-0000F71D0000}"/>
    <cellStyle name="Accent1 2 6" xfId="5781" xr:uid="{00000000-0005-0000-0000-0000F81D0000}"/>
    <cellStyle name="Accent1 2_ECO Targets" xfId="5782" xr:uid="{00000000-0005-0000-0000-0000F91D0000}"/>
    <cellStyle name="Accent1 3" xfId="5783" xr:uid="{00000000-0005-0000-0000-0000FA1D0000}"/>
    <cellStyle name="Accent1 3 2" xfId="5784" xr:uid="{00000000-0005-0000-0000-0000FB1D0000}"/>
    <cellStyle name="Accent1 3 2 2" xfId="5785" xr:uid="{00000000-0005-0000-0000-0000FC1D0000}"/>
    <cellStyle name="Accent1 3 3" xfId="5786" xr:uid="{00000000-0005-0000-0000-0000FD1D0000}"/>
    <cellStyle name="Accent1 3 4" xfId="5787" xr:uid="{00000000-0005-0000-0000-0000FE1D0000}"/>
    <cellStyle name="Accent1 3 5" xfId="5788" xr:uid="{00000000-0005-0000-0000-0000FF1D0000}"/>
    <cellStyle name="Accent1 3 6" xfId="5789" xr:uid="{00000000-0005-0000-0000-0000001E0000}"/>
    <cellStyle name="Accent1 3_ECO Targets" xfId="5790" xr:uid="{00000000-0005-0000-0000-0000011E0000}"/>
    <cellStyle name="Accent1 4" xfId="5791" xr:uid="{00000000-0005-0000-0000-0000021E0000}"/>
    <cellStyle name="Accent1 4 2" xfId="5792" xr:uid="{00000000-0005-0000-0000-0000031E0000}"/>
    <cellStyle name="Accent1 4 3" xfId="5793" xr:uid="{00000000-0005-0000-0000-0000041E0000}"/>
    <cellStyle name="Accent1 4_ECO Targets" xfId="5794" xr:uid="{00000000-0005-0000-0000-0000051E0000}"/>
    <cellStyle name="Accent1 5" xfId="5795" xr:uid="{00000000-0005-0000-0000-0000061E0000}"/>
    <cellStyle name="Accent1 6" xfId="5796" xr:uid="{00000000-0005-0000-0000-0000071E0000}"/>
    <cellStyle name="Accent1 7" xfId="5797" xr:uid="{00000000-0005-0000-0000-0000081E0000}"/>
    <cellStyle name="Accent1 8" xfId="5798" xr:uid="{00000000-0005-0000-0000-0000091E0000}"/>
    <cellStyle name="Accent1 9" xfId="5799" xr:uid="{00000000-0005-0000-0000-00000A1E0000}"/>
    <cellStyle name="Accent2 10" xfId="5800" xr:uid="{00000000-0005-0000-0000-00000B1E0000}"/>
    <cellStyle name="Accent2 2" xfId="5801" xr:uid="{00000000-0005-0000-0000-00000C1E0000}"/>
    <cellStyle name="Accent2 2 2" xfId="5802" xr:uid="{00000000-0005-0000-0000-00000D1E0000}"/>
    <cellStyle name="Accent2 2 2 2" xfId="5803" xr:uid="{00000000-0005-0000-0000-00000E1E0000}"/>
    <cellStyle name="Accent2 2 3" xfId="5804" xr:uid="{00000000-0005-0000-0000-00000F1E0000}"/>
    <cellStyle name="Accent2 2 4" xfId="5805" xr:uid="{00000000-0005-0000-0000-0000101E0000}"/>
    <cellStyle name="Accent2 2 5" xfId="5806" xr:uid="{00000000-0005-0000-0000-0000111E0000}"/>
    <cellStyle name="Accent2 2 6" xfId="5807" xr:uid="{00000000-0005-0000-0000-0000121E0000}"/>
    <cellStyle name="Accent2 2_ECO Targets" xfId="5808" xr:uid="{00000000-0005-0000-0000-0000131E0000}"/>
    <cellStyle name="Accent2 3" xfId="5809" xr:uid="{00000000-0005-0000-0000-0000141E0000}"/>
    <cellStyle name="Accent2 3 2" xfId="5810" xr:uid="{00000000-0005-0000-0000-0000151E0000}"/>
    <cellStyle name="Accent2 3 2 2" xfId="5811" xr:uid="{00000000-0005-0000-0000-0000161E0000}"/>
    <cellStyle name="Accent2 3 3" xfId="5812" xr:uid="{00000000-0005-0000-0000-0000171E0000}"/>
    <cellStyle name="Accent2 3 4" xfId="5813" xr:uid="{00000000-0005-0000-0000-0000181E0000}"/>
    <cellStyle name="Accent2 3 5" xfId="5814" xr:uid="{00000000-0005-0000-0000-0000191E0000}"/>
    <cellStyle name="Accent2 3 6" xfId="5815" xr:uid="{00000000-0005-0000-0000-00001A1E0000}"/>
    <cellStyle name="Accent2 3_ECO Targets" xfId="5816" xr:uid="{00000000-0005-0000-0000-00001B1E0000}"/>
    <cellStyle name="Accent2 4" xfId="5817" xr:uid="{00000000-0005-0000-0000-00001C1E0000}"/>
    <cellStyle name="Accent2 4 2" xfId="5818" xr:uid="{00000000-0005-0000-0000-00001D1E0000}"/>
    <cellStyle name="Accent2 4 3" xfId="5819" xr:uid="{00000000-0005-0000-0000-00001E1E0000}"/>
    <cellStyle name="Accent2 4_ECO Targets" xfId="5820" xr:uid="{00000000-0005-0000-0000-00001F1E0000}"/>
    <cellStyle name="Accent2 5" xfId="5821" xr:uid="{00000000-0005-0000-0000-0000201E0000}"/>
    <cellStyle name="Accent2 6" xfId="5822" xr:uid="{00000000-0005-0000-0000-0000211E0000}"/>
    <cellStyle name="Accent2 7" xfId="5823" xr:uid="{00000000-0005-0000-0000-0000221E0000}"/>
    <cellStyle name="Accent2 8" xfId="5824" xr:uid="{00000000-0005-0000-0000-0000231E0000}"/>
    <cellStyle name="Accent2 9" xfId="5825" xr:uid="{00000000-0005-0000-0000-0000241E0000}"/>
    <cellStyle name="Accent3 10" xfId="5826" xr:uid="{00000000-0005-0000-0000-0000251E0000}"/>
    <cellStyle name="Accent3 2" xfId="5827" xr:uid="{00000000-0005-0000-0000-0000261E0000}"/>
    <cellStyle name="Accent3 2 2" xfId="5828" xr:uid="{00000000-0005-0000-0000-0000271E0000}"/>
    <cellStyle name="Accent3 2 2 2" xfId="5829" xr:uid="{00000000-0005-0000-0000-0000281E0000}"/>
    <cellStyle name="Accent3 2 3" xfId="5830" xr:uid="{00000000-0005-0000-0000-0000291E0000}"/>
    <cellStyle name="Accent3 2 4" xfId="5831" xr:uid="{00000000-0005-0000-0000-00002A1E0000}"/>
    <cellStyle name="Accent3 2 5" xfId="5832" xr:uid="{00000000-0005-0000-0000-00002B1E0000}"/>
    <cellStyle name="Accent3 2 6" xfId="5833" xr:uid="{00000000-0005-0000-0000-00002C1E0000}"/>
    <cellStyle name="Accent3 2_ECO Targets" xfId="5834" xr:uid="{00000000-0005-0000-0000-00002D1E0000}"/>
    <cellStyle name="Accent3 3" xfId="5835" xr:uid="{00000000-0005-0000-0000-00002E1E0000}"/>
    <cellStyle name="Accent3 3 2" xfId="5836" xr:uid="{00000000-0005-0000-0000-00002F1E0000}"/>
    <cellStyle name="Accent3 3 2 2" xfId="5837" xr:uid="{00000000-0005-0000-0000-0000301E0000}"/>
    <cellStyle name="Accent3 3 3" xfId="5838" xr:uid="{00000000-0005-0000-0000-0000311E0000}"/>
    <cellStyle name="Accent3 3 4" xfId="5839" xr:uid="{00000000-0005-0000-0000-0000321E0000}"/>
    <cellStyle name="Accent3 3 5" xfId="5840" xr:uid="{00000000-0005-0000-0000-0000331E0000}"/>
    <cellStyle name="Accent3 3 6" xfId="5841" xr:uid="{00000000-0005-0000-0000-0000341E0000}"/>
    <cellStyle name="Accent3 3_ECO Targets" xfId="5842" xr:uid="{00000000-0005-0000-0000-0000351E0000}"/>
    <cellStyle name="Accent3 4" xfId="5843" xr:uid="{00000000-0005-0000-0000-0000361E0000}"/>
    <cellStyle name="Accent3 4 2" xfId="5844" xr:uid="{00000000-0005-0000-0000-0000371E0000}"/>
    <cellStyle name="Accent3 4 3" xfId="5845" xr:uid="{00000000-0005-0000-0000-0000381E0000}"/>
    <cellStyle name="Accent3 4_ECO Targets" xfId="5846" xr:uid="{00000000-0005-0000-0000-0000391E0000}"/>
    <cellStyle name="Accent3 5" xfId="5847" xr:uid="{00000000-0005-0000-0000-00003A1E0000}"/>
    <cellStyle name="Accent3 6" xfId="5848" xr:uid="{00000000-0005-0000-0000-00003B1E0000}"/>
    <cellStyle name="Accent3 7" xfId="5849" xr:uid="{00000000-0005-0000-0000-00003C1E0000}"/>
    <cellStyle name="Accent3 8" xfId="5850" xr:uid="{00000000-0005-0000-0000-00003D1E0000}"/>
    <cellStyle name="Accent3 9" xfId="5851" xr:uid="{00000000-0005-0000-0000-00003E1E0000}"/>
    <cellStyle name="Accent4 10" xfId="5852" xr:uid="{00000000-0005-0000-0000-00003F1E0000}"/>
    <cellStyle name="Accent4 11" xfId="5853" xr:uid="{00000000-0005-0000-0000-0000401E0000}"/>
    <cellStyle name="Accent4 12" xfId="5854" xr:uid="{00000000-0005-0000-0000-0000411E0000}"/>
    <cellStyle name="Accent4 13" xfId="5855" xr:uid="{00000000-0005-0000-0000-0000421E0000}"/>
    <cellStyle name="Accent4 14" xfId="5856" xr:uid="{00000000-0005-0000-0000-0000431E0000}"/>
    <cellStyle name="Accent4 15" xfId="5857" xr:uid="{00000000-0005-0000-0000-0000441E0000}"/>
    <cellStyle name="Accent4 16" xfId="5858" xr:uid="{00000000-0005-0000-0000-0000451E0000}"/>
    <cellStyle name="Accent4 17" xfId="5859" xr:uid="{00000000-0005-0000-0000-0000461E0000}"/>
    <cellStyle name="Accent4 2" xfId="5860" xr:uid="{00000000-0005-0000-0000-0000471E0000}"/>
    <cellStyle name="Accent4 2 2" xfId="5861" xr:uid="{00000000-0005-0000-0000-0000481E0000}"/>
    <cellStyle name="Accent4 2 2 2" xfId="5862" xr:uid="{00000000-0005-0000-0000-0000491E0000}"/>
    <cellStyle name="Accent4 2 3" xfId="5863" xr:uid="{00000000-0005-0000-0000-00004A1E0000}"/>
    <cellStyle name="Accent4 2 4" xfId="5864" xr:uid="{00000000-0005-0000-0000-00004B1E0000}"/>
    <cellStyle name="Accent4 2 5" xfId="5865" xr:uid="{00000000-0005-0000-0000-00004C1E0000}"/>
    <cellStyle name="Accent4 2 6" xfId="5866" xr:uid="{00000000-0005-0000-0000-00004D1E0000}"/>
    <cellStyle name="Accent4 2_ECO Targets" xfId="5867" xr:uid="{00000000-0005-0000-0000-00004E1E0000}"/>
    <cellStyle name="Accent4 3" xfId="5868" xr:uid="{00000000-0005-0000-0000-00004F1E0000}"/>
    <cellStyle name="Accent4 3 2" xfId="5869" xr:uid="{00000000-0005-0000-0000-0000501E0000}"/>
    <cellStyle name="Accent4 3 2 2" xfId="5870" xr:uid="{00000000-0005-0000-0000-0000511E0000}"/>
    <cellStyle name="Accent4 3 3" xfId="5871" xr:uid="{00000000-0005-0000-0000-0000521E0000}"/>
    <cellStyle name="Accent4 3 4" xfId="5872" xr:uid="{00000000-0005-0000-0000-0000531E0000}"/>
    <cellStyle name="Accent4 3 5" xfId="5873" xr:uid="{00000000-0005-0000-0000-0000541E0000}"/>
    <cellStyle name="Accent4 3 6" xfId="5874" xr:uid="{00000000-0005-0000-0000-0000551E0000}"/>
    <cellStyle name="Accent4 3_ECO Targets" xfId="5875" xr:uid="{00000000-0005-0000-0000-0000561E0000}"/>
    <cellStyle name="Accent4 4" xfId="5876" xr:uid="{00000000-0005-0000-0000-0000571E0000}"/>
    <cellStyle name="Accent4 4 2" xfId="5877" xr:uid="{00000000-0005-0000-0000-0000581E0000}"/>
    <cellStyle name="Accent4 4 3" xfId="5878" xr:uid="{00000000-0005-0000-0000-0000591E0000}"/>
    <cellStyle name="Accent4 4_ECO Targets" xfId="5879" xr:uid="{00000000-0005-0000-0000-00005A1E0000}"/>
    <cellStyle name="Accent4 5" xfId="5880" xr:uid="{00000000-0005-0000-0000-00005B1E0000}"/>
    <cellStyle name="Accent4 6" xfId="5881" xr:uid="{00000000-0005-0000-0000-00005C1E0000}"/>
    <cellStyle name="Accent4 7" xfId="5882" xr:uid="{00000000-0005-0000-0000-00005D1E0000}"/>
    <cellStyle name="Accent4 8" xfId="5883" xr:uid="{00000000-0005-0000-0000-00005E1E0000}"/>
    <cellStyle name="Accent4 9" xfId="5884" xr:uid="{00000000-0005-0000-0000-00005F1E0000}"/>
    <cellStyle name="Accent5 10" xfId="5885" xr:uid="{00000000-0005-0000-0000-0000601E0000}"/>
    <cellStyle name="Accent5 2" xfId="5886" xr:uid="{00000000-0005-0000-0000-0000611E0000}"/>
    <cellStyle name="Accent5 2 2" xfId="5887" xr:uid="{00000000-0005-0000-0000-0000621E0000}"/>
    <cellStyle name="Accent5 2 2 2" xfId="5888" xr:uid="{00000000-0005-0000-0000-0000631E0000}"/>
    <cellStyle name="Accent5 2 3" xfId="5889" xr:uid="{00000000-0005-0000-0000-0000641E0000}"/>
    <cellStyle name="Accent5 2 4" xfId="5890" xr:uid="{00000000-0005-0000-0000-0000651E0000}"/>
    <cellStyle name="Accent5 2 5" xfId="5891" xr:uid="{00000000-0005-0000-0000-0000661E0000}"/>
    <cellStyle name="Accent5 2 6" xfId="5892" xr:uid="{00000000-0005-0000-0000-0000671E0000}"/>
    <cellStyle name="Accent5 2_ECO Targets" xfId="5893" xr:uid="{00000000-0005-0000-0000-0000681E0000}"/>
    <cellStyle name="Accent5 3" xfId="5894" xr:uid="{00000000-0005-0000-0000-0000691E0000}"/>
    <cellStyle name="Accent5 3 2" xfId="5895" xr:uid="{00000000-0005-0000-0000-00006A1E0000}"/>
    <cellStyle name="Accent5 3 2 2" xfId="5896" xr:uid="{00000000-0005-0000-0000-00006B1E0000}"/>
    <cellStyle name="Accent5 3 3" xfId="5897" xr:uid="{00000000-0005-0000-0000-00006C1E0000}"/>
    <cellStyle name="Accent5 3 4" xfId="5898" xr:uid="{00000000-0005-0000-0000-00006D1E0000}"/>
    <cellStyle name="Accent5 3 5" xfId="5899" xr:uid="{00000000-0005-0000-0000-00006E1E0000}"/>
    <cellStyle name="Accent5 3 6" xfId="5900" xr:uid="{00000000-0005-0000-0000-00006F1E0000}"/>
    <cellStyle name="Accent5 3_ECO Targets" xfId="5901" xr:uid="{00000000-0005-0000-0000-0000701E0000}"/>
    <cellStyle name="Accent5 4" xfId="5902" xr:uid="{00000000-0005-0000-0000-0000711E0000}"/>
    <cellStyle name="Accent5 4 2" xfId="5903" xr:uid="{00000000-0005-0000-0000-0000721E0000}"/>
    <cellStyle name="Accent5 4 3" xfId="5904" xr:uid="{00000000-0005-0000-0000-0000731E0000}"/>
    <cellStyle name="Accent5 4_ECO Targets" xfId="5905" xr:uid="{00000000-0005-0000-0000-0000741E0000}"/>
    <cellStyle name="Accent5 5" xfId="5906" xr:uid="{00000000-0005-0000-0000-0000751E0000}"/>
    <cellStyle name="Accent5 6" xfId="5907" xr:uid="{00000000-0005-0000-0000-0000761E0000}"/>
    <cellStyle name="Accent5 7" xfId="5908" xr:uid="{00000000-0005-0000-0000-0000771E0000}"/>
    <cellStyle name="Accent5 8" xfId="5909" xr:uid="{00000000-0005-0000-0000-0000781E0000}"/>
    <cellStyle name="Accent5 9" xfId="5910" xr:uid="{00000000-0005-0000-0000-0000791E0000}"/>
    <cellStyle name="Accent6 10" xfId="5911" xr:uid="{00000000-0005-0000-0000-00007A1E0000}"/>
    <cellStyle name="Accent6 2" xfId="5912" xr:uid="{00000000-0005-0000-0000-00007B1E0000}"/>
    <cellStyle name="Accent6 2 2" xfId="5913" xr:uid="{00000000-0005-0000-0000-00007C1E0000}"/>
    <cellStyle name="Accent6 2 2 2" xfId="5914" xr:uid="{00000000-0005-0000-0000-00007D1E0000}"/>
    <cellStyle name="Accent6 2 3" xfId="5915" xr:uid="{00000000-0005-0000-0000-00007E1E0000}"/>
    <cellStyle name="Accent6 2 4" xfId="5916" xr:uid="{00000000-0005-0000-0000-00007F1E0000}"/>
    <cellStyle name="Accent6 2 5" xfId="5917" xr:uid="{00000000-0005-0000-0000-0000801E0000}"/>
    <cellStyle name="Accent6 2 6" xfId="5918" xr:uid="{00000000-0005-0000-0000-0000811E0000}"/>
    <cellStyle name="Accent6 2_ECO Targets" xfId="5919" xr:uid="{00000000-0005-0000-0000-0000821E0000}"/>
    <cellStyle name="Accent6 3" xfId="5920" xr:uid="{00000000-0005-0000-0000-0000831E0000}"/>
    <cellStyle name="Accent6 3 2" xfId="5921" xr:uid="{00000000-0005-0000-0000-0000841E0000}"/>
    <cellStyle name="Accent6 3 2 2" xfId="5922" xr:uid="{00000000-0005-0000-0000-0000851E0000}"/>
    <cellStyle name="Accent6 3 3" xfId="5923" xr:uid="{00000000-0005-0000-0000-0000861E0000}"/>
    <cellStyle name="Accent6 3 4" xfId="5924" xr:uid="{00000000-0005-0000-0000-0000871E0000}"/>
    <cellStyle name="Accent6 3 5" xfId="5925" xr:uid="{00000000-0005-0000-0000-0000881E0000}"/>
    <cellStyle name="Accent6 3 6" xfId="5926" xr:uid="{00000000-0005-0000-0000-0000891E0000}"/>
    <cellStyle name="Accent6 3_ECO Targets" xfId="5927" xr:uid="{00000000-0005-0000-0000-00008A1E0000}"/>
    <cellStyle name="Accent6 4" xfId="5928" xr:uid="{00000000-0005-0000-0000-00008B1E0000}"/>
    <cellStyle name="Accent6 4 2" xfId="5929" xr:uid="{00000000-0005-0000-0000-00008C1E0000}"/>
    <cellStyle name="Accent6 4 3" xfId="5930" xr:uid="{00000000-0005-0000-0000-00008D1E0000}"/>
    <cellStyle name="Accent6 4_ECO Targets" xfId="5931" xr:uid="{00000000-0005-0000-0000-00008E1E0000}"/>
    <cellStyle name="Accent6 5" xfId="5932" xr:uid="{00000000-0005-0000-0000-00008F1E0000}"/>
    <cellStyle name="Accent6 6" xfId="5933" xr:uid="{00000000-0005-0000-0000-0000901E0000}"/>
    <cellStyle name="Accent6 7" xfId="5934" xr:uid="{00000000-0005-0000-0000-0000911E0000}"/>
    <cellStyle name="Accent6 8" xfId="5935" xr:uid="{00000000-0005-0000-0000-0000921E0000}"/>
    <cellStyle name="Accent6 9" xfId="5936" xr:uid="{00000000-0005-0000-0000-0000931E0000}"/>
    <cellStyle name="Actual Date" xfId="5937" xr:uid="{00000000-0005-0000-0000-0000941E0000}"/>
    <cellStyle name="amount" xfId="5938" xr:uid="{00000000-0005-0000-0000-0000951E0000}"/>
    <cellStyle name="ANCLAS,REZONES Y SUS PARTES,DE FUNDICION,DE HIERRO O DE ACERO" xfId="5939" xr:uid="{00000000-0005-0000-0000-0000961E0000}"/>
    <cellStyle name="Andre's Title" xfId="5940" xr:uid="{00000000-0005-0000-0000-0000971E0000}"/>
    <cellStyle name="args.style" xfId="5941" xr:uid="{00000000-0005-0000-0000-0000981E0000}"/>
    <cellStyle name="args.style 2" xfId="5942" xr:uid="{00000000-0005-0000-0000-0000991E0000}"/>
    <cellStyle name="args.style 2 2" xfId="5943" xr:uid="{00000000-0005-0000-0000-00009A1E0000}"/>
    <cellStyle name="args.style 2 3" xfId="5944" xr:uid="{00000000-0005-0000-0000-00009B1E0000}"/>
    <cellStyle name="args.style 2 4" xfId="5945" xr:uid="{00000000-0005-0000-0000-00009C1E0000}"/>
    <cellStyle name="args.style 2 5" xfId="5946" xr:uid="{00000000-0005-0000-0000-00009D1E0000}"/>
    <cellStyle name="args.style 3" xfId="5947" xr:uid="{00000000-0005-0000-0000-00009E1E0000}"/>
    <cellStyle name="args.style 3 2" xfId="5948" xr:uid="{00000000-0005-0000-0000-00009F1E0000}"/>
    <cellStyle name="args.style 3 3" xfId="5949" xr:uid="{00000000-0005-0000-0000-0000A01E0000}"/>
    <cellStyle name="args.style 3 4" xfId="5950" xr:uid="{00000000-0005-0000-0000-0000A11E0000}"/>
    <cellStyle name="args.style 3 5" xfId="5951" xr:uid="{00000000-0005-0000-0000-0000A21E0000}"/>
    <cellStyle name="args.style_BG Insulation - avg cost per measure" xfId="5952" xr:uid="{00000000-0005-0000-0000-0000A31E0000}"/>
    <cellStyle name="arial12" xfId="5953" xr:uid="{00000000-0005-0000-0000-0000A41E0000}"/>
    <cellStyle name="arial14" xfId="5954" xr:uid="{00000000-0005-0000-0000-0000A51E0000}"/>
    <cellStyle name="Ariel 7 pt. plain" xfId="5955" xr:uid="{00000000-0005-0000-0000-0000A61E0000}"/>
    <cellStyle name="Assumption" xfId="5956" xr:uid="{00000000-0005-0000-0000-0000A71E0000}"/>
    <cellStyle name="Assumption 2" xfId="5957" xr:uid="{00000000-0005-0000-0000-0000A81E0000}"/>
    <cellStyle name="Assumption 2 2" xfId="5958" xr:uid="{00000000-0005-0000-0000-0000A91E0000}"/>
    <cellStyle name="Assumption 2 3" xfId="5959" xr:uid="{00000000-0005-0000-0000-0000AA1E0000}"/>
    <cellStyle name="Assumption 2 4" xfId="5960" xr:uid="{00000000-0005-0000-0000-0000AB1E0000}"/>
    <cellStyle name="Assumption 2 5" xfId="5961" xr:uid="{00000000-0005-0000-0000-0000AC1E0000}"/>
    <cellStyle name="Assumption 3" xfId="5962" xr:uid="{00000000-0005-0000-0000-0000AD1E0000}"/>
    <cellStyle name="Assumption 3 2" xfId="5963" xr:uid="{00000000-0005-0000-0000-0000AE1E0000}"/>
    <cellStyle name="Assumption 3 3" xfId="5964" xr:uid="{00000000-0005-0000-0000-0000AF1E0000}"/>
    <cellStyle name="Assumption 3 4" xfId="5965" xr:uid="{00000000-0005-0000-0000-0000B01E0000}"/>
    <cellStyle name="Assumption 3 5" xfId="5966" xr:uid="{00000000-0005-0000-0000-0000B11E0000}"/>
    <cellStyle name="Assumption_BG Insulation - avg cost per measure" xfId="5967" xr:uid="{00000000-0005-0000-0000-0000B21E0000}"/>
    <cellStyle name="at" xfId="5968" xr:uid="{00000000-0005-0000-0000-0000B31E0000}"/>
    <cellStyle name="b" xfId="5969" xr:uid="{00000000-0005-0000-0000-0000B41E0000}"/>
    <cellStyle name="b%0" xfId="5970" xr:uid="{00000000-0005-0000-0000-0000B51E0000}"/>
    <cellStyle name="b%1" xfId="5971" xr:uid="{00000000-0005-0000-0000-0000B61E0000}"/>
    <cellStyle name="b%2" xfId="5972" xr:uid="{00000000-0005-0000-0000-0000B71E0000}"/>
    <cellStyle name="b_BGCE Indirect opex TYP" xfId="5973" xr:uid="{00000000-0005-0000-0000-0000B81E0000}"/>
    <cellStyle name="b_Year on Year Causal" xfId="5974" xr:uid="{00000000-0005-0000-0000-0000B91E0000}"/>
    <cellStyle name="b0" xfId="5975" xr:uid="{00000000-0005-0000-0000-0000BA1E0000}"/>
    <cellStyle name="b09" xfId="5976" xr:uid="{00000000-0005-0000-0000-0000BB1E0000}"/>
    <cellStyle name="b1" xfId="5977" xr:uid="{00000000-0005-0000-0000-0000BC1E0000}"/>
    <cellStyle name="b1 2" xfId="5978" xr:uid="{00000000-0005-0000-0000-0000BD1E0000}"/>
    <cellStyle name="b1_BGCE Indirect opex TYP" xfId="5979" xr:uid="{00000000-0005-0000-0000-0000BE1E0000}"/>
    <cellStyle name="b2" xfId="5980" xr:uid="{00000000-0005-0000-0000-0000BF1E0000}"/>
    <cellStyle name="Bad 10" xfId="5981" xr:uid="{00000000-0005-0000-0000-0000C01E0000}"/>
    <cellStyle name="Bad 2" xfId="5982" xr:uid="{00000000-0005-0000-0000-0000C11E0000}"/>
    <cellStyle name="Bad 2 10" xfId="5983" xr:uid="{00000000-0005-0000-0000-0000C21E0000}"/>
    <cellStyle name="Bad 2 10 2" xfId="5984" xr:uid="{00000000-0005-0000-0000-0000C31E0000}"/>
    <cellStyle name="Bad 2 10_ECO Targets" xfId="5985" xr:uid="{00000000-0005-0000-0000-0000C41E0000}"/>
    <cellStyle name="Bad 2 11" xfId="5986" xr:uid="{00000000-0005-0000-0000-0000C51E0000}"/>
    <cellStyle name="Bad 2 12" xfId="5987" xr:uid="{00000000-0005-0000-0000-0000C61E0000}"/>
    <cellStyle name="Bad 2 13" xfId="5988" xr:uid="{00000000-0005-0000-0000-0000C71E0000}"/>
    <cellStyle name="Bad 2 14" xfId="5989" xr:uid="{00000000-0005-0000-0000-0000C81E0000}"/>
    <cellStyle name="Bad 2 2" xfId="5990" xr:uid="{00000000-0005-0000-0000-0000C91E0000}"/>
    <cellStyle name="Bad 2 2 2" xfId="5991" xr:uid="{00000000-0005-0000-0000-0000CA1E0000}"/>
    <cellStyle name="Bad 2 2 3" xfId="5992" xr:uid="{00000000-0005-0000-0000-0000CB1E0000}"/>
    <cellStyle name="Bad 2 2_ECO Targets" xfId="5993" xr:uid="{00000000-0005-0000-0000-0000CC1E0000}"/>
    <cellStyle name="Bad 2 3" xfId="5994" xr:uid="{00000000-0005-0000-0000-0000CD1E0000}"/>
    <cellStyle name="Bad 2 3 2" xfId="5995" xr:uid="{00000000-0005-0000-0000-0000CE1E0000}"/>
    <cellStyle name="Bad 2 3 3" xfId="5996" xr:uid="{00000000-0005-0000-0000-0000CF1E0000}"/>
    <cellStyle name="Bad 2 3_ECO Targets" xfId="5997" xr:uid="{00000000-0005-0000-0000-0000D01E0000}"/>
    <cellStyle name="Bad 2 4" xfId="5998" xr:uid="{00000000-0005-0000-0000-0000D11E0000}"/>
    <cellStyle name="Bad 2 4 2" xfId="5999" xr:uid="{00000000-0005-0000-0000-0000D21E0000}"/>
    <cellStyle name="Bad 2 4 3" xfId="6000" xr:uid="{00000000-0005-0000-0000-0000D31E0000}"/>
    <cellStyle name="Bad 2 4_ECO Targets" xfId="6001" xr:uid="{00000000-0005-0000-0000-0000D41E0000}"/>
    <cellStyle name="Bad 2 5" xfId="6002" xr:uid="{00000000-0005-0000-0000-0000D51E0000}"/>
    <cellStyle name="Bad 2 5 2" xfId="6003" xr:uid="{00000000-0005-0000-0000-0000D61E0000}"/>
    <cellStyle name="Bad 2 5 3" xfId="6004" xr:uid="{00000000-0005-0000-0000-0000D71E0000}"/>
    <cellStyle name="Bad 2 5_ECO Targets" xfId="6005" xr:uid="{00000000-0005-0000-0000-0000D81E0000}"/>
    <cellStyle name="Bad 2 6" xfId="6006" xr:uid="{00000000-0005-0000-0000-0000D91E0000}"/>
    <cellStyle name="Bad 2 6 2" xfId="6007" xr:uid="{00000000-0005-0000-0000-0000DA1E0000}"/>
    <cellStyle name="Bad 2 6_ECO Targets" xfId="6008" xr:uid="{00000000-0005-0000-0000-0000DB1E0000}"/>
    <cellStyle name="Bad 2 7" xfId="6009" xr:uid="{00000000-0005-0000-0000-0000DC1E0000}"/>
    <cellStyle name="Bad 2 7 2" xfId="6010" xr:uid="{00000000-0005-0000-0000-0000DD1E0000}"/>
    <cellStyle name="Bad 2 7_ECO Targets" xfId="6011" xr:uid="{00000000-0005-0000-0000-0000DE1E0000}"/>
    <cellStyle name="Bad 2 8" xfId="6012" xr:uid="{00000000-0005-0000-0000-0000DF1E0000}"/>
    <cellStyle name="Bad 2 8 2" xfId="6013" xr:uid="{00000000-0005-0000-0000-0000E01E0000}"/>
    <cellStyle name="Bad 2 8_ECO Targets" xfId="6014" xr:uid="{00000000-0005-0000-0000-0000E11E0000}"/>
    <cellStyle name="Bad 2 9" xfId="6015" xr:uid="{00000000-0005-0000-0000-0000E21E0000}"/>
    <cellStyle name="Bad 2 9 2" xfId="6016" xr:uid="{00000000-0005-0000-0000-0000E31E0000}"/>
    <cellStyle name="Bad 2 9_ECO Targets" xfId="6017" xr:uid="{00000000-0005-0000-0000-0000E41E0000}"/>
    <cellStyle name="Bad 2_ECO Targets" xfId="6018" xr:uid="{00000000-0005-0000-0000-0000E51E0000}"/>
    <cellStyle name="Bad 3" xfId="6019" xr:uid="{00000000-0005-0000-0000-0000E61E0000}"/>
    <cellStyle name="Bad 3 2" xfId="6020" xr:uid="{00000000-0005-0000-0000-0000E71E0000}"/>
    <cellStyle name="Bad 3 2 2" xfId="6021" xr:uid="{00000000-0005-0000-0000-0000E81E0000}"/>
    <cellStyle name="Bad 3 3" xfId="6022" xr:uid="{00000000-0005-0000-0000-0000E91E0000}"/>
    <cellStyle name="Bad 3 4" xfId="6023" xr:uid="{00000000-0005-0000-0000-0000EA1E0000}"/>
    <cellStyle name="Bad 3 5" xfId="6024" xr:uid="{00000000-0005-0000-0000-0000EB1E0000}"/>
    <cellStyle name="Bad 3 6" xfId="6025" xr:uid="{00000000-0005-0000-0000-0000EC1E0000}"/>
    <cellStyle name="Bad 3_ECO Targets" xfId="6026" xr:uid="{00000000-0005-0000-0000-0000ED1E0000}"/>
    <cellStyle name="Bad 4" xfId="6027" xr:uid="{00000000-0005-0000-0000-0000EE1E0000}"/>
    <cellStyle name="Bad 4 2" xfId="6028" xr:uid="{00000000-0005-0000-0000-0000EF1E0000}"/>
    <cellStyle name="Bad 4 3" xfId="6029" xr:uid="{00000000-0005-0000-0000-0000F01E0000}"/>
    <cellStyle name="Bad 4_ECO Targets" xfId="6030" xr:uid="{00000000-0005-0000-0000-0000F11E0000}"/>
    <cellStyle name="Bad 5" xfId="6031" xr:uid="{00000000-0005-0000-0000-0000F21E0000}"/>
    <cellStyle name="Bad 6" xfId="6032" xr:uid="{00000000-0005-0000-0000-0000F31E0000}"/>
    <cellStyle name="Bad 7" xfId="6033" xr:uid="{00000000-0005-0000-0000-0000F41E0000}"/>
    <cellStyle name="Bad 8" xfId="6034" xr:uid="{00000000-0005-0000-0000-0000F51E0000}"/>
    <cellStyle name="Bad 9" xfId="6035" xr:uid="{00000000-0005-0000-0000-0000F61E0000}"/>
    <cellStyle name="Balance_Sheet" xfId="6036" xr:uid="{00000000-0005-0000-0000-0000F71E0000}"/>
    <cellStyle name="Band 1" xfId="6037" xr:uid="{00000000-0005-0000-0000-0000F81E0000}"/>
    <cellStyle name="Band 2" xfId="6038" xr:uid="{00000000-0005-0000-0000-0000F91E0000}"/>
    <cellStyle name="Besuchter Hyperlink_VERA" xfId="6039" xr:uid="{00000000-0005-0000-0000-0000FA1E0000}"/>
    <cellStyle name="Black" xfId="6040" xr:uid="{00000000-0005-0000-0000-0000FB1E0000}"/>
    <cellStyle name="Blue" xfId="6041" xr:uid="{00000000-0005-0000-0000-0000FC1E0000}"/>
    <cellStyle name="Blue 2" xfId="6042" xr:uid="{00000000-0005-0000-0000-0000FD1E0000}"/>
    <cellStyle name="bo" xfId="6043" xr:uid="{00000000-0005-0000-0000-0000FE1E0000}"/>
    <cellStyle name="bobby" xfId="6044" xr:uid="{00000000-0005-0000-0000-0000FF1E0000}"/>
    <cellStyle name="Body text" xfId="6045" xr:uid="{00000000-0005-0000-0000-0000001F0000}"/>
    <cellStyle name="Bold 11" xfId="6046" xr:uid="{00000000-0005-0000-0000-0000011F0000}"/>
    <cellStyle name="Bold n Large" xfId="6047" xr:uid="{00000000-0005-0000-0000-0000021F0000}"/>
    <cellStyle name="Bold report" xfId="6048" xr:uid="{00000000-0005-0000-0000-0000031F0000}"/>
    <cellStyle name="Bold/Border" xfId="6049" xr:uid="{00000000-0005-0000-0000-0000041F0000}"/>
    <cellStyle name="Bold/Border 2" xfId="6050" xr:uid="{00000000-0005-0000-0000-0000051F0000}"/>
    <cellStyle name="Bold/Border_BGCE Indirect opex TYP" xfId="6051" xr:uid="{00000000-0005-0000-0000-0000061F0000}"/>
    <cellStyle name="Bold_8" xfId="6052" xr:uid="{00000000-0005-0000-0000-0000071F0000}"/>
    <cellStyle name="Bottom" xfId="6053" xr:uid="{00000000-0005-0000-0000-0000081F0000}"/>
    <cellStyle name="bout" xfId="6054" xr:uid="{00000000-0005-0000-0000-0000091F0000}"/>
    <cellStyle name="brackets" xfId="6055" xr:uid="{00000000-0005-0000-0000-00000A1F0000}"/>
    <cellStyle name="British Pound" xfId="6056" xr:uid="{00000000-0005-0000-0000-00000B1F0000}"/>
    <cellStyle name="British Pound[2]" xfId="6057" xr:uid="{00000000-0005-0000-0000-00000C1F0000}"/>
    <cellStyle name="bt" xfId="6058" xr:uid="{00000000-0005-0000-0000-00000D1F0000}"/>
    <cellStyle name="bt 2" xfId="6059" xr:uid="{00000000-0005-0000-0000-00000E1F0000}"/>
    <cellStyle name="bt_BGCE Indirect opex TYP" xfId="6060" xr:uid="{00000000-0005-0000-0000-00000F1F0000}"/>
    <cellStyle name="btit" xfId="6061" xr:uid="{00000000-0005-0000-0000-0000101F0000}"/>
    <cellStyle name="btit 2" xfId="6062" xr:uid="{00000000-0005-0000-0000-0000111F0000}"/>
    <cellStyle name="btit_BGCE Indirect opex TYP" xfId="6063" xr:uid="{00000000-0005-0000-0000-0000121F0000}"/>
    <cellStyle name="Buena" xfId="6064" xr:uid="{00000000-0005-0000-0000-0000131F0000}"/>
    <cellStyle name="Buena 2" xfId="6065" xr:uid="{00000000-0005-0000-0000-0000141F0000}"/>
    <cellStyle name="Bullet" xfId="6066" xr:uid="{00000000-0005-0000-0000-0000151F0000}"/>
    <cellStyle name="Business Description" xfId="6067" xr:uid="{00000000-0005-0000-0000-0000161F0000}"/>
    <cellStyle name="c" xfId="6068" xr:uid="{00000000-0005-0000-0000-0000171F0000}"/>
    <cellStyle name="c_ad3" xfId="6069" xr:uid="{00000000-0005-0000-0000-0000181F0000}"/>
    <cellStyle name="c_ad3_BGCE Indirect opex TYP" xfId="6070" xr:uid="{00000000-0005-0000-0000-0000191F0000}"/>
    <cellStyle name="c_ad3_Year on Year Causal" xfId="6071" xr:uid="{00000000-0005-0000-0000-00001A1F0000}"/>
    <cellStyle name="c_ad5" xfId="6072" xr:uid="{00000000-0005-0000-0000-00001B1F0000}"/>
    <cellStyle name="c_ad5_BGCE Indirect opex TYP" xfId="6073" xr:uid="{00000000-0005-0000-0000-00001C1F0000}"/>
    <cellStyle name="c_ad5_Year on Year Causal" xfId="6074" xr:uid="{00000000-0005-0000-0000-00001D1F0000}"/>
    <cellStyle name="c_asko1" xfId="6075" xr:uid="{00000000-0005-0000-0000-00001E1F0000}"/>
    <cellStyle name="c_asko1_BGCE Indirect opex TYP" xfId="6076" xr:uid="{00000000-0005-0000-0000-00001F1F0000}"/>
    <cellStyle name="c_asko1_Year on Year Causal" xfId="6077" xr:uid="{00000000-0005-0000-0000-0000201F0000}"/>
    <cellStyle name="c_BGCE Indirect opex TYP" xfId="6078" xr:uid="{00000000-0005-0000-0000-0000211F0000}"/>
    <cellStyle name="c_btr_2" xfId="6079" xr:uid="{00000000-0005-0000-0000-0000221F0000}"/>
    <cellStyle name="c_btr_2_BGCE Indirect opex TYP" xfId="6080" xr:uid="{00000000-0005-0000-0000-0000231F0000}"/>
    <cellStyle name="c_btr_2_Year on Year Causal" xfId="6081" xr:uid="{00000000-0005-0000-0000-0000241F0000}"/>
    <cellStyle name="c_btr_3" xfId="6082" xr:uid="{00000000-0005-0000-0000-0000251F0000}"/>
    <cellStyle name="c_btr_3_BGCE Indirect opex TYP" xfId="6083" xr:uid="{00000000-0005-0000-0000-0000261F0000}"/>
    <cellStyle name="c_btr_3_Year on Year Causal" xfId="6084" xr:uid="{00000000-0005-0000-0000-0000271F0000}"/>
    <cellStyle name="c_dccmod1" xfId="6085" xr:uid="{00000000-0005-0000-0000-0000281F0000}"/>
    <cellStyle name="c_dccmod1_BGCE Indirect opex TYP" xfId="6086" xr:uid="{00000000-0005-0000-0000-0000291F0000}"/>
    <cellStyle name="c_dccmod1_Year on Year Causal" xfId="6087" xr:uid="{00000000-0005-0000-0000-00002A1F0000}"/>
    <cellStyle name="c_Grouse+Pelican" xfId="6088" xr:uid="{00000000-0005-0000-0000-00002B1F0000}"/>
    <cellStyle name="c_LBO" xfId="6089" xr:uid="{00000000-0005-0000-0000-00002C1F0000}"/>
    <cellStyle name="c_LBO_BGCE Indirect opex TYP" xfId="6090" xr:uid="{00000000-0005-0000-0000-00002D1F0000}"/>
    <cellStyle name="c_LBO_Year on Year Causal" xfId="6091" xr:uid="{00000000-0005-0000-0000-00002E1F0000}"/>
    <cellStyle name="c_lbo1" xfId="6092" xr:uid="{00000000-0005-0000-0000-00002F1F0000}"/>
    <cellStyle name="c_lbo1_BGCE Indirect opex TYP" xfId="6093" xr:uid="{00000000-0005-0000-0000-0000301F0000}"/>
    <cellStyle name="c_lbo1_Year on Year Causal" xfId="6094" xr:uid="{00000000-0005-0000-0000-0000311F0000}"/>
    <cellStyle name="c_lbo3" xfId="6095" xr:uid="{00000000-0005-0000-0000-0000321F0000}"/>
    <cellStyle name="c_lbo3_BGCE Indirect opex TYP" xfId="6096" xr:uid="{00000000-0005-0000-0000-0000331F0000}"/>
    <cellStyle name="c_lbo3_Year on Year Causal" xfId="6097" xr:uid="{00000000-0005-0000-0000-0000341F0000}"/>
    <cellStyle name="c_LBO5" xfId="6098" xr:uid="{00000000-0005-0000-0000-0000351F0000}"/>
    <cellStyle name="c_LBO5_BGCE Indirect opex TYP" xfId="6099" xr:uid="{00000000-0005-0000-0000-0000361F0000}"/>
    <cellStyle name="c_LBO5_Year on Year Causal" xfId="6100" xr:uid="{00000000-0005-0000-0000-0000371F0000}"/>
    <cellStyle name="c_Macros" xfId="6101" xr:uid="{00000000-0005-0000-0000-0000381F0000}"/>
    <cellStyle name="c_Macros (2)" xfId="6102" xr:uid="{00000000-0005-0000-0000-0000391F0000}"/>
    <cellStyle name="c_Macros (2)_BGCE Indirect opex TYP" xfId="6103" xr:uid="{00000000-0005-0000-0000-00003A1F0000}"/>
    <cellStyle name="c_Macros (2)_Year on Year Causal" xfId="6104" xr:uid="{00000000-0005-0000-0000-00003B1F0000}"/>
    <cellStyle name="c_Macros_BGCE Indirect opex TYP" xfId="6105" xr:uid="{00000000-0005-0000-0000-00003C1F0000}"/>
    <cellStyle name="c_Macros_Year on Year Causal" xfId="6106" xr:uid="{00000000-0005-0000-0000-00003D1F0000}"/>
    <cellStyle name="c_Manager (2)" xfId="6107" xr:uid="{00000000-0005-0000-0000-00003E1F0000}"/>
    <cellStyle name="c_Manager (2)_BGCE Indirect opex TYP" xfId="6108" xr:uid="{00000000-0005-0000-0000-00003F1F0000}"/>
    <cellStyle name="c_Manager (2)_Year on Year Causal" xfId="6109" xr:uid="{00000000-0005-0000-0000-0000401F0000}"/>
    <cellStyle name="c_model1" xfId="6110" xr:uid="{00000000-0005-0000-0000-0000411F0000}"/>
    <cellStyle name="c_model1_BGCE Indirect opex TYP" xfId="6111" xr:uid="{00000000-0005-0000-0000-0000421F0000}"/>
    <cellStyle name="c_model1_Year on Year Causal" xfId="6112" xr:uid="{00000000-0005-0000-0000-0000431F0000}"/>
    <cellStyle name="c_model6" xfId="6113" xr:uid="{00000000-0005-0000-0000-0000441F0000}"/>
    <cellStyle name="c_model6_BGCE Indirect opex TYP" xfId="6114" xr:uid="{00000000-0005-0000-0000-0000451F0000}"/>
    <cellStyle name="c_model6_Year on Year Causal" xfId="6115" xr:uid="{00000000-0005-0000-0000-0000461F0000}"/>
    <cellStyle name="c_saft_1" xfId="6116" xr:uid="{00000000-0005-0000-0000-0000471F0000}"/>
    <cellStyle name="c_saft_1_BGCE Indirect opex TYP" xfId="6117" xr:uid="{00000000-0005-0000-0000-0000481F0000}"/>
    <cellStyle name="c_saft_1_Year on Year Causal" xfId="6118" xr:uid="{00000000-0005-0000-0000-0000491F0000}"/>
    <cellStyle name="c_Wool_01_07_12_1999" xfId="6119" xr:uid="{00000000-0005-0000-0000-00004A1F0000}"/>
    <cellStyle name="c_Wool_01_07_12_1999_BGCE Indirect opex TYP" xfId="6120" xr:uid="{00000000-0005-0000-0000-00004B1F0000}"/>
    <cellStyle name="c_Wool_01_07_12_1999_Year on Year Causal" xfId="6121" xr:uid="{00000000-0005-0000-0000-00004C1F0000}"/>
    <cellStyle name="c_Wool_14_12_1999_2" xfId="6122" xr:uid="{00000000-0005-0000-0000-00004D1F0000}"/>
    <cellStyle name="c_Wool_14_12_1999_2_BGCE Indirect opex TYP" xfId="6123" xr:uid="{00000000-0005-0000-0000-00004E1F0000}"/>
    <cellStyle name="c_Wool_14_12_1999_2_Year on Year Causal" xfId="6124" xr:uid="{00000000-0005-0000-0000-00004F1F0000}"/>
    <cellStyle name="c_Year on Year Causal" xfId="6125" xr:uid="{00000000-0005-0000-0000-0000501F0000}"/>
    <cellStyle name="c0" xfId="6126" xr:uid="{00000000-0005-0000-0000-0000511F0000}"/>
    <cellStyle name="c0 2" xfId="6127" xr:uid="{00000000-0005-0000-0000-0000521F0000}"/>
    <cellStyle name="C05_Style E Text" xfId="6128" xr:uid="{00000000-0005-0000-0000-0000531F0000}"/>
    <cellStyle name="c2" xfId="6129" xr:uid="{00000000-0005-0000-0000-0000541F0000}"/>
    <cellStyle name="c2 2" xfId="6130" xr:uid="{00000000-0005-0000-0000-0000551F0000}"/>
    <cellStyle name="cach" xfId="6131" xr:uid="{00000000-0005-0000-0000-0000561F0000}"/>
    <cellStyle name="CALC Amount" xfId="6132" xr:uid="{00000000-0005-0000-0000-0000571F0000}"/>
    <cellStyle name="CALC Amount [1]" xfId="6133" xr:uid="{00000000-0005-0000-0000-0000581F0000}"/>
    <cellStyle name="CALC Amount [2]" xfId="6134" xr:uid="{00000000-0005-0000-0000-0000591F0000}"/>
    <cellStyle name="CALC Amount Total" xfId="6135" xr:uid="{00000000-0005-0000-0000-00005A1F0000}"/>
    <cellStyle name="CALC Amount Total [1]" xfId="6136" xr:uid="{00000000-0005-0000-0000-00005B1F0000}"/>
    <cellStyle name="CALC Amount Total [2]" xfId="6137" xr:uid="{00000000-0005-0000-0000-00005C1F0000}"/>
    <cellStyle name="CALC Currency" xfId="6138" xr:uid="{00000000-0005-0000-0000-00005D1F0000}"/>
    <cellStyle name="Calc Currency (0)" xfId="6139" xr:uid="{00000000-0005-0000-0000-00005E1F0000}"/>
    <cellStyle name="Calc Currency (0) 2" xfId="6140" xr:uid="{00000000-0005-0000-0000-00005F1F0000}"/>
    <cellStyle name="Calc Currency (0) 3" xfId="6141" xr:uid="{00000000-0005-0000-0000-0000601F0000}"/>
    <cellStyle name="Calc Currency (0) 4" xfId="6142" xr:uid="{00000000-0005-0000-0000-0000611F0000}"/>
    <cellStyle name="Calc Currency (0) 5" xfId="6143" xr:uid="{00000000-0005-0000-0000-0000621F0000}"/>
    <cellStyle name="Calc Currency (0) 6" xfId="6144" xr:uid="{00000000-0005-0000-0000-0000631F0000}"/>
    <cellStyle name="Calc Currency (0) 7" xfId="6145" xr:uid="{00000000-0005-0000-0000-0000641F0000}"/>
    <cellStyle name="Calc Currency (0) 8" xfId="6146" xr:uid="{00000000-0005-0000-0000-0000651F0000}"/>
    <cellStyle name="Calc Currency (0)_0311 CERT v1" xfId="6147" xr:uid="{00000000-0005-0000-0000-0000661F0000}"/>
    <cellStyle name="Calc Currency (2)" xfId="6148" xr:uid="{00000000-0005-0000-0000-0000671F0000}"/>
    <cellStyle name="Calc Currency (2) 2" xfId="6149" xr:uid="{00000000-0005-0000-0000-0000681F0000}"/>
    <cellStyle name="CALC Currency [1]" xfId="6150" xr:uid="{00000000-0005-0000-0000-0000691F0000}"/>
    <cellStyle name="CALC Currency [2]" xfId="6151" xr:uid="{00000000-0005-0000-0000-00006A1F0000}"/>
    <cellStyle name="CALC Currency Total" xfId="6152" xr:uid="{00000000-0005-0000-0000-00006B1F0000}"/>
    <cellStyle name="CALC Currency Total [1]" xfId="6153" xr:uid="{00000000-0005-0000-0000-00006C1F0000}"/>
    <cellStyle name="CALC Currency Total [2]" xfId="6154" xr:uid="{00000000-0005-0000-0000-00006D1F0000}"/>
    <cellStyle name="CALC Currency Total_CorpModel.001.002" xfId="6155" xr:uid="{00000000-0005-0000-0000-00006E1F0000}"/>
    <cellStyle name="CALC Currency_CorpModel.001.002" xfId="6156" xr:uid="{00000000-0005-0000-0000-00006F1F0000}"/>
    <cellStyle name="CALC Date Long" xfId="6157" xr:uid="{00000000-0005-0000-0000-0000701F0000}"/>
    <cellStyle name="CALC Date Short" xfId="6158" xr:uid="{00000000-0005-0000-0000-0000711F0000}"/>
    <cellStyle name="CALC Percent" xfId="6159" xr:uid="{00000000-0005-0000-0000-0000721F0000}"/>
    <cellStyle name="Calc Percent (0)" xfId="6160" xr:uid="{00000000-0005-0000-0000-0000731F0000}"/>
    <cellStyle name="Calc Percent (0) 2" xfId="6161" xr:uid="{00000000-0005-0000-0000-0000741F0000}"/>
    <cellStyle name="Calc Percent (1)" xfId="6162" xr:uid="{00000000-0005-0000-0000-0000751F0000}"/>
    <cellStyle name="Calc Percent (1) 2" xfId="6163" xr:uid="{00000000-0005-0000-0000-0000761F0000}"/>
    <cellStyle name="Calc Percent (2)" xfId="6164" xr:uid="{00000000-0005-0000-0000-0000771F0000}"/>
    <cellStyle name="Calc Percent (2) 2" xfId="6165" xr:uid="{00000000-0005-0000-0000-0000781F0000}"/>
    <cellStyle name="CALC Percent [1]" xfId="6166" xr:uid="{00000000-0005-0000-0000-0000791F0000}"/>
    <cellStyle name="CALC Percent [2]" xfId="6167" xr:uid="{00000000-0005-0000-0000-00007A1F0000}"/>
    <cellStyle name="CALC Percent Total" xfId="6168" xr:uid="{00000000-0005-0000-0000-00007B1F0000}"/>
    <cellStyle name="CALC Percent Total [1]" xfId="6169" xr:uid="{00000000-0005-0000-0000-00007C1F0000}"/>
    <cellStyle name="CALC Percent Total [2]" xfId="6170" xr:uid="{00000000-0005-0000-0000-00007D1F0000}"/>
    <cellStyle name="Calc Units (0)" xfId="6171" xr:uid="{00000000-0005-0000-0000-00007E1F0000}"/>
    <cellStyle name="Calc Units (0) 2" xfId="6172" xr:uid="{00000000-0005-0000-0000-00007F1F0000}"/>
    <cellStyle name="Calc Units (1)" xfId="6173" xr:uid="{00000000-0005-0000-0000-0000801F0000}"/>
    <cellStyle name="Calc Units (1) 2" xfId="6174" xr:uid="{00000000-0005-0000-0000-0000811F0000}"/>
    <cellStyle name="Calc Units (2)" xfId="6175" xr:uid="{00000000-0005-0000-0000-0000821F0000}"/>
    <cellStyle name="Calc Units (2) 2" xfId="6176" xr:uid="{00000000-0005-0000-0000-0000831F0000}"/>
    <cellStyle name="Calculation 10" xfId="6177" xr:uid="{00000000-0005-0000-0000-0000841F0000}"/>
    <cellStyle name="Calculation 11" xfId="6178" xr:uid="{00000000-0005-0000-0000-0000851F0000}"/>
    <cellStyle name="Calculation 12" xfId="6179" xr:uid="{00000000-0005-0000-0000-0000861F0000}"/>
    <cellStyle name="Calculation 13" xfId="6180" xr:uid="{00000000-0005-0000-0000-0000871F0000}"/>
    <cellStyle name="Calculation 14" xfId="6181" xr:uid="{00000000-0005-0000-0000-0000881F0000}"/>
    <cellStyle name="Calculation 15" xfId="6182" xr:uid="{00000000-0005-0000-0000-0000891F0000}"/>
    <cellStyle name="Calculation 16" xfId="6183" xr:uid="{00000000-0005-0000-0000-00008A1F0000}"/>
    <cellStyle name="Calculation 17" xfId="6184" xr:uid="{00000000-0005-0000-0000-00008B1F0000}"/>
    <cellStyle name="Calculation 2" xfId="6185" xr:uid="{00000000-0005-0000-0000-00008C1F0000}"/>
    <cellStyle name="Calculation 2 2" xfId="6186" xr:uid="{00000000-0005-0000-0000-00008D1F0000}"/>
    <cellStyle name="Calculation 2 2 2" xfId="6187" xr:uid="{00000000-0005-0000-0000-00008E1F0000}"/>
    <cellStyle name="Calculation 2 3" xfId="6188" xr:uid="{00000000-0005-0000-0000-00008F1F0000}"/>
    <cellStyle name="Calculation 2 4" xfId="6189" xr:uid="{00000000-0005-0000-0000-0000901F0000}"/>
    <cellStyle name="Calculation 2 5" xfId="6190" xr:uid="{00000000-0005-0000-0000-0000911F0000}"/>
    <cellStyle name="Calculation 2 6" xfId="6191" xr:uid="{00000000-0005-0000-0000-0000921F0000}"/>
    <cellStyle name="Calculation 2_ECO Targets" xfId="6192" xr:uid="{00000000-0005-0000-0000-0000931F0000}"/>
    <cellStyle name="Calculation 3" xfId="6193" xr:uid="{00000000-0005-0000-0000-0000941F0000}"/>
    <cellStyle name="Calculation 3 2" xfId="6194" xr:uid="{00000000-0005-0000-0000-0000951F0000}"/>
    <cellStyle name="Calculation 3 2 2" xfId="6195" xr:uid="{00000000-0005-0000-0000-0000961F0000}"/>
    <cellStyle name="Calculation 3 3" xfId="6196" xr:uid="{00000000-0005-0000-0000-0000971F0000}"/>
    <cellStyle name="Calculation 3 4" xfId="6197" xr:uid="{00000000-0005-0000-0000-0000981F0000}"/>
    <cellStyle name="Calculation 3 5" xfId="6198" xr:uid="{00000000-0005-0000-0000-0000991F0000}"/>
    <cellStyle name="Calculation 3 6" xfId="6199" xr:uid="{00000000-0005-0000-0000-00009A1F0000}"/>
    <cellStyle name="Calculation 3_ECO Targets" xfId="6200" xr:uid="{00000000-0005-0000-0000-00009B1F0000}"/>
    <cellStyle name="Calculation 4" xfId="6201" xr:uid="{00000000-0005-0000-0000-00009C1F0000}"/>
    <cellStyle name="Calculation 4 2" xfId="6202" xr:uid="{00000000-0005-0000-0000-00009D1F0000}"/>
    <cellStyle name="Calculation 4 2 2" xfId="6203" xr:uid="{00000000-0005-0000-0000-00009E1F0000}"/>
    <cellStyle name="Calculation 4 3" xfId="6204" xr:uid="{00000000-0005-0000-0000-00009F1F0000}"/>
    <cellStyle name="Calculation 4 4" xfId="6205" xr:uid="{00000000-0005-0000-0000-0000A01F0000}"/>
    <cellStyle name="Calculation 4 5" xfId="6206" xr:uid="{00000000-0005-0000-0000-0000A11F0000}"/>
    <cellStyle name="Calculation 4 6" xfId="6207" xr:uid="{00000000-0005-0000-0000-0000A21F0000}"/>
    <cellStyle name="Calculation 4_ECO Targets" xfId="6208" xr:uid="{00000000-0005-0000-0000-0000A31F0000}"/>
    <cellStyle name="Calculation 5" xfId="6209" xr:uid="{00000000-0005-0000-0000-0000A41F0000}"/>
    <cellStyle name="Calculation 5 2" xfId="6210" xr:uid="{00000000-0005-0000-0000-0000A51F0000}"/>
    <cellStyle name="Calculation 5 3" xfId="6211" xr:uid="{00000000-0005-0000-0000-0000A61F0000}"/>
    <cellStyle name="Calculation 5 4" xfId="6212" xr:uid="{00000000-0005-0000-0000-0000A71F0000}"/>
    <cellStyle name="Calculation 5 5" xfId="6213" xr:uid="{00000000-0005-0000-0000-0000A81F0000}"/>
    <cellStyle name="Calculation 5 6" xfId="6214" xr:uid="{00000000-0005-0000-0000-0000A91F0000}"/>
    <cellStyle name="Calculation 6" xfId="6215" xr:uid="{00000000-0005-0000-0000-0000AA1F0000}"/>
    <cellStyle name="Calculation 7" xfId="6216" xr:uid="{00000000-0005-0000-0000-0000AB1F0000}"/>
    <cellStyle name="Calculation 8" xfId="6217" xr:uid="{00000000-0005-0000-0000-0000AC1F0000}"/>
    <cellStyle name="Calculation 9" xfId="6218" xr:uid="{00000000-0005-0000-0000-0000AD1F0000}"/>
    <cellStyle name="CalculationData" xfId="6219" xr:uid="{00000000-0005-0000-0000-0000AE1F0000}"/>
    <cellStyle name="Cálculo" xfId="6220" xr:uid="{00000000-0005-0000-0000-0000AF1F0000}"/>
    <cellStyle name="Cálculo 2" xfId="6221" xr:uid="{00000000-0005-0000-0000-0000B01F0000}"/>
    <cellStyle name="Cashflow" xfId="6222" xr:uid="{00000000-0005-0000-0000-0000B11F0000}"/>
    <cellStyle name="Cashflow 2" xfId="6223" xr:uid="{00000000-0005-0000-0000-0000B21F0000}"/>
    <cellStyle name="Celda de comprobación" xfId="6224" xr:uid="{00000000-0005-0000-0000-0000B31F0000}"/>
    <cellStyle name="Celda de comprobación 2" xfId="6225" xr:uid="{00000000-0005-0000-0000-0000B41F0000}"/>
    <cellStyle name="Celda vinculada" xfId="6226" xr:uid="{00000000-0005-0000-0000-0000B51F0000}"/>
    <cellStyle name="Celda vinculada 2" xfId="6227" xr:uid="{00000000-0005-0000-0000-0000B61F0000}"/>
    <cellStyle name="Changeable" xfId="6228" xr:uid="{00000000-0005-0000-0000-0000B71F0000}"/>
    <cellStyle name="Check Cell 10" xfId="6229" xr:uid="{00000000-0005-0000-0000-0000B81F0000}"/>
    <cellStyle name="Check Cell 11" xfId="6230" xr:uid="{00000000-0005-0000-0000-0000B91F0000}"/>
    <cellStyle name="Check Cell 12" xfId="6231" xr:uid="{00000000-0005-0000-0000-0000BA1F0000}"/>
    <cellStyle name="Check Cell 13" xfId="6232" xr:uid="{00000000-0005-0000-0000-0000BB1F0000}"/>
    <cellStyle name="Check Cell 14" xfId="6233" xr:uid="{00000000-0005-0000-0000-0000BC1F0000}"/>
    <cellStyle name="Check Cell 15" xfId="6234" xr:uid="{00000000-0005-0000-0000-0000BD1F0000}"/>
    <cellStyle name="Check Cell 16" xfId="6235" xr:uid="{00000000-0005-0000-0000-0000BE1F0000}"/>
    <cellStyle name="Check Cell 17" xfId="6236" xr:uid="{00000000-0005-0000-0000-0000BF1F0000}"/>
    <cellStyle name="Check Cell 2" xfId="6237" xr:uid="{00000000-0005-0000-0000-0000C01F0000}"/>
    <cellStyle name="Check Cell 2 2" xfId="6238" xr:uid="{00000000-0005-0000-0000-0000C11F0000}"/>
    <cellStyle name="Check Cell 2 2 2" xfId="6239" xr:uid="{00000000-0005-0000-0000-0000C21F0000}"/>
    <cellStyle name="Check Cell 2 3" xfId="6240" xr:uid="{00000000-0005-0000-0000-0000C31F0000}"/>
    <cellStyle name="Check Cell 2 4" xfId="6241" xr:uid="{00000000-0005-0000-0000-0000C41F0000}"/>
    <cellStyle name="Check Cell 2 5" xfId="6242" xr:uid="{00000000-0005-0000-0000-0000C51F0000}"/>
    <cellStyle name="Check Cell 2 6" xfId="6243" xr:uid="{00000000-0005-0000-0000-0000C61F0000}"/>
    <cellStyle name="Check Cell 2_ECO Targets" xfId="6244" xr:uid="{00000000-0005-0000-0000-0000C71F0000}"/>
    <cellStyle name="Check Cell 3" xfId="6245" xr:uid="{00000000-0005-0000-0000-0000C81F0000}"/>
    <cellStyle name="Check Cell 3 2" xfId="6246" xr:uid="{00000000-0005-0000-0000-0000C91F0000}"/>
    <cellStyle name="Check Cell 3 2 2" xfId="6247" xr:uid="{00000000-0005-0000-0000-0000CA1F0000}"/>
    <cellStyle name="Check Cell 3 3" xfId="6248" xr:uid="{00000000-0005-0000-0000-0000CB1F0000}"/>
    <cellStyle name="Check Cell 3 4" xfId="6249" xr:uid="{00000000-0005-0000-0000-0000CC1F0000}"/>
    <cellStyle name="Check Cell 3 5" xfId="6250" xr:uid="{00000000-0005-0000-0000-0000CD1F0000}"/>
    <cellStyle name="Check Cell 3 6" xfId="6251" xr:uid="{00000000-0005-0000-0000-0000CE1F0000}"/>
    <cellStyle name="Check Cell 3_ECO Targets" xfId="6252" xr:uid="{00000000-0005-0000-0000-0000CF1F0000}"/>
    <cellStyle name="Check Cell 4" xfId="6253" xr:uid="{00000000-0005-0000-0000-0000D01F0000}"/>
    <cellStyle name="Check Cell 4 2" xfId="6254" xr:uid="{00000000-0005-0000-0000-0000D11F0000}"/>
    <cellStyle name="Check Cell 4 3" xfId="6255" xr:uid="{00000000-0005-0000-0000-0000D21F0000}"/>
    <cellStyle name="Check Cell 4_ECO Targets" xfId="6256" xr:uid="{00000000-0005-0000-0000-0000D31F0000}"/>
    <cellStyle name="Check Cell 5" xfId="6257" xr:uid="{00000000-0005-0000-0000-0000D41F0000}"/>
    <cellStyle name="Check Cell 6" xfId="6258" xr:uid="{00000000-0005-0000-0000-0000D51F0000}"/>
    <cellStyle name="Check Cell 7" xfId="6259" xr:uid="{00000000-0005-0000-0000-0000D61F0000}"/>
    <cellStyle name="Check Cell 8" xfId="6260" xr:uid="{00000000-0005-0000-0000-0000D71F0000}"/>
    <cellStyle name="Check Cell 9" xfId="6261" xr:uid="{00000000-0005-0000-0000-0000D81F0000}"/>
    <cellStyle name="Checksum" xfId="6262" xr:uid="{00000000-0005-0000-0000-0000D91F0000}"/>
    <cellStyle name="co" xfId="6263" xr:uid="{00000000-0005-0000-0000-0000DA1F0000}"/>
    <cellStyle name="co 2" xfId="6264" xr:uid="{00000000-0005-0000-0000-0000DB1F0000}"/>
    <cellStyle name="Co. Names" xfId="6265" xr:uid="{00000000-0005-0000-0000-0000DC1F0000}"/>
    <cellStyle name="Co. Names - Bold" xfId="6266" xr:uid="{00000000-0005-0000-0000-0000DD1F0000}"/>
    <cellStyle name="Co. Names_Break-Up" xfId="6267" xr:uid="{00000000-0005-0000-0000-0000DE1F0000}"/>
    <cellStyle name="Code" xfId="6268" xr:uid="{00000000-0005-0000-0000-0000DF1F0000}"/>
    <cellStyle name="Code Section" xfId="6269" xr:uid="{00000000-0005-0000-0000-0000E01F0000}"/>
    <cellStyle name="COL HEADINGS" xfId="6270" xr:uid="{00000000-0005-0000-0000-0000E11F0000}"/>
    <cellStyle name="ColBlue" xfId="6271" xr:uid="{00000000-0005-0000-0000-0000E21F0000}"/>
    <cellStyle name="ColGreen" xfId="6272" xr:uid="{00000000-0005-0000-0000-0000E31F0000}"/>
    <cellStyle name="ColRed" xfId="6273" xr:uid="{00000000-0005-0000-0000-0000E41F0000}"/>
    <cellStyle name="Column Heading" xfId="6274" xr:uid="{00000000-0005-0000-0000-0000E51F0000}"/>
    <cellStyle name="Column Heading (No Wrap)" xfId="6275" xr:uid="{00000000-0005-0000-0000-0000E61F0000}"/>
    <cellStyle name="Column Heading (No Wrap) 2" xfId="6276" xr:uid="{00000000-0005-0000-0000-0000E71F0000}"/>
    <cellStyle name="Column Heading (No Wrap) 2 2" xfId="6277" xr:uid="{00000000-0005-0000-0000-0000E81F0000}"/>
    <cellStyle name="Column Heading (No Wrap) 2 3" xfId="6278" xr:uid="{00000000-0005-0000-0000-0000E91F0000}"/>
    <cellStyle name="Column Heading (No Wrap) 2 4" xfId="6279" xr:uid="{00000000-0005-0000-0000-0000EA1F0000}"/>
    <cellStyle name="Column Heading (No Wrap) 2 5" xfId="6280" xr:uid="{00000000-0005-0000-0000-0000EB1F0000}"/>
    <cellStyle name="Column Heading (No Wrap) 3" xfId="6281" xr:uid="{00000000-0005-0000-0000-0000EC1F0000}"/>
    <cellStyle name="Column Heading (No Wrap) 3 2" xfId="6282" xr:uid="{00000000-0005-0000-0000-0000ED1F0000}"/>
    <cellStyle name="Column Heading (No Wrap) 3 3" xfId="6283" xr:uid="{00000000-0005-0000-0000-0000EE1F0000}"/>
    <cellStyle name="Column Heading (No Wrap) 3 4" xfId="6284" xr:uid="{00000000-0005-0000-0000-0000EF1F0000}"/>
    <cellStyle name="Column Heading (No Wrap) 3 5" xfId="6285" xr:uid="{00000000-0005-0000-0000-0000F01F0000}"/>
    <cellStyle name="Column Heading (No Wrap)_BG Insulation - avg cost per measure" xfId="6286" xr:uid="{00000000-0005-0000-0000-0000F11F0000}"/>
    <cellStyle name="Column Heading 2" xfId="6287" xr:uid="{00000000-0005-0000-0000-0000F21F0000}"/>
    <cellStyle name="Column Heading 2 2" xfId="6288" xr:uid="{00000000-0005-0000-0000-0000F31F0000}"/>
    <cellStyle name="Column Heading 2 3" xfId="6289" xr:uid="{00000000-0005-0000-0000-0000F41F0000}"/>
    <cellStyle name="Column Heading 2 4" xfId="6290" xr:uid="{00000000-0005-0000-0000-0000F51F0000}"/>
    <cellStyle name="Column Heading 2 5" xfId="6291" xr:uid="{00000000-0005-0000-0000-0000F61F0000}"/>
    <cellStyle name="Column Heading 3" xfId="6292" xr:uid="{00000000-0005-0000-0000-0000F71F0000}"/>
    <cellStyle name="Column Heading 3 2" xfId="6293" xr:uid="{00000000-0005-0000-0000-0000F81F0000}"/>
    <cellStyle name="Column Heading 3 3" xfId="6294" xr:uid="{00000000-0005-0000-0000-0000F91F0000}"/>
    <cellStyle name="Column Heading 3 4" xfId="6295" xr:uid="{00000000-0005-0000-0000-0000FA1F0000}"/>
    <cellStyle name="Column Heading 3 5" xfId="6296" xr:uid="{00000000-0005-0000-0000-0000FB1F0000}"/>
    <cellStyle name="Column Heading_£100mslideforLE2" xfId="6297" xr:uid="{00000000-0005-0000-0000-0000FC1F0000}"/>
    <cellStyle name="Column label" xfId="6298" xr:uid="{00000000-0005-0000-0000-0000FD1F0000}"/>
    <cellStyle name="Column label (left aligned)" xfId="6299" xr:uid="{00000000-0005-0000-0000-0000FE1F0000}"/>
    <cellStyle name="Column label (no wrap)" xfId="6300" xr:uid="{00000000-0005-0000-0000-0000FF1F0000}"/>
    <cellStyle name="Column label (not bold)" xfId="6301" xr:uid="{00000000-0005-0000-0000-000000200000}"/>
    <cellStyle name="Column Total" xfId="6302" xr:uid="{00000000-0005-0000-0000-000001200000}"/>
    <cellStyle name="Column Total 2" xfId="6303" xr:uid="{00000000-0005-0000-0000-000002200000}"/>
    <cellStyle name="Column Total 2 2" xfId="6304" xr:uid="{00000000-0005-0000-0000-000003200000}"/>
    <cellStyle name="Column Total 2 3" xfId="6305" xr:uid="{00000000-0005-0000-0000-000004200000}"/>
    <cellStyle name="Column Total 2 4" xfId="6306" xr:uid="{00000000-0005-0000-0000-000005200000}"/>
    <cellStyle name="Column Total 2 5" xfId="6307" xr:uid="{00000000-0005-0000-0000-000006200000}"/>
    <cellStyle name="Column Total 3" xfId="6308" xr:uid="{00000000-0005-0000-0000-000007200000}"/>
    <cellStyle name="Column Total 3 2" xfId="6309" xr:uid="{00000000-0005-0000-0000-000008200000}"/>
    <cellStyle name="Column Total 3 3" xfId="6310" xr:uid="{00000000-0005-0000-0000-000009200000}"/>
    <cellStyle name="Column Total 3 4" xfId="6311" xr:uid="{00000000-0005-0000-0000-00000A200000}"/>
    <cellStyle name="Column Total 3 5" xfId="6312" xr:uid="{00000000-0005-0000-0000-00000B200000}"/>
    <cellStyle name="Column_Title" xfId="6313" xr:uid="{00000000-0005-0000-0000-00000C200000}"/>
    <cellStyle name="ColumnHeading" xfId="6314" xr:uid="{00000000-0005-0000-0000-00000D200000}"/>
    <cellStyle name="ColumnHeading 2" xfId="6315" xr:uid="{00000000-0005-0000-0000-00000E200000}"/>
    <cellStyle name="ColumnHeadings" xfId="6316" xr:uid="{00000000-0005-0000-0000-00000F200000}"/>
    <cellStyle name="ColumnHeadings 2" xfId="6317" xr:uid="{00000000-0005-0000-0000-000010200000}"/>
    <cellStyle name="ColumnHeadings2" xfId="6318" xr:uid="{00000000-0005-0000-0000-000011200000}"/>
    <cellStyle name="ColumnHeadings2 2" xfId="6319" xr:uid="{00000000-0005-0000-0000-000012200000}"/>
    <cellStyle name="ColumnHeadings2_BGCE Indirect opex TYP" xfId="6320" xr:uid="{00000000-0005-0000-0000-000013200000}"/>
    <cellStyle name="Comma" xfId="1" builtinId="3"/>
    <cellStyle name="Comma  - Style1" xfId="6321" xr:uid="{00000000-0005-0000-0000-000015200000}"/>
    <cellStyle name="Comma  - Style1 2" xfId="6322" xr:uid="{00000000-0005-0000-0000-000016200000}"/>
    <cellStyle name="Comma  - Style1_BGCE Indirect opex TYP" xfId="6323" xr:uid="{00000000-0005-0000-0000-000017200000}"/>
    <cellStyle name="Comma  - Style2" xfId="6324" xr:uid="{00000000-0005-0000-0000-000018200000}"/>
    <cellStyle name="Comma  - Style2 2" xfId="6325" xr:uid="{00000000-0005-0000-0000-000019200000}"/>
    <cellStyle name="Comma  - Style2_BGCE Indirect opex TYP" xfId="6326" xr:uid="{00000000-0005-0000-0000-00001A200000}"/>
    <cellStyle name="Comma  - Style3" xfId="6327" xr:uid="{00000000-0005-0000-0000-00001B200000}"/>
    <cellStyle name="Comma  - Style3 2" xfId="6328" xr:uid="{00000000-0005-0000-0000-00001C200000}"/>
    <cellStyle name="Comma  - Style3_BGCE Indirect opex TYP" xfId="6329" xr:uid="{00000000-0005-0000-0000-00001D200000}"/>
    <cellStyle name="Comma  - Style4" xfId="6330" xr:uid="{00000000-0005-0000-0000-00001E200000}"/>
    <cellStyle name="Comma  - Style4 2" xfId="6331" xr:uid="{00000000-0005-0000-0000-00001F200000}"/>
    <cellStyle name="Comma  - Style4_BGCE Indirect opex TYP" xfId="6332" xr:uid="{00000000-0005-0000-0000-000020200000}"/>
    <cellStyle name="Comma  - Style5" xfId="6333" xr:uid="{00000000-0005-0000-0000-000021200000}"/>
    <cellStyle name="Comma  - Style5 2" xfId="6334" xr:uid="{00000000-0005-0000-0000-000022200000}"/>
    <cellStyle name="Comma  - Style5_BGCE Indirect opex TYP" xfId="6335" xr:uid="{00000000-0005-0000-0000-000023200000}"/>
    <cellStyle name="Comma  - Style6" xfId="6336" xr:uid="{00000000-0005-0000-0000-000024200000}"/>
    <cellStyle name="Comma  - Style6 2" xfId="6337" xr:uid="{00000000-0005-0000-0000-000025200000}"/>
    <cellStyle name="Comma  - Style6_BGCE Indirect opex TYP" xfId="6338" xr:uid="{00000000-0005-0000-0000-000026200000}"/>
    <cellStyle name="Comma  - Style7" xfId="6339" xr:uid="{00000000-0005-0000-0000-000027200000}"/>
    <cellStyle name="Comma  - Style7 2" xfId="6340" xr:uid="{00000000-0005-0000-0000-000028200000}"/>
    <cellStyle name="Comma  - Style7_BGCE Indirect opex TYP" xfId="6341" xr:uid="{00000000-0005-0000-0000-000029200000}"/>
    <cellStyle name="Comma  - Style8" xfId="6342" xr:uid="{00000000-0005-0000-0000-00002A200000}"/>
    <cellStyle name="Comma  - Style8 2" xfId="6343" xr:uid="{00000000-0005-0000-0000-00002B200000}"/>
    <cellStyle name="Comma  - Style8_BGCE Indirect opex TYP" xfId="6344" xr:uid="{00000000-0005-0000-0000-00002C200000}"/>
    <cellStyle name="Comma (1)" xfId="6345" xr:uid="{00000000-0005-0000-0000-00002D200000}"/>
    <cellStyle name="Comma (2)" xfId="6346" xr:uid="{00000000-0005-0000-0000-00002E200000}"/>
    <cellStyle name="Comma [00]" xfId="6347" xr:uid="{00000000-0005-0000-0000-00002F200000}"/>
    <cellStyle name="Comma [00] 2" xfId="6348" xr:uid="{00000000-0005-0000-0000-000030200000}"/>
    <cellStyle name="Comma [1]" xfId="6349" xr:uid="{00000000-0005-0000-0000-000031200000}"/>
    <cellStyle name="Comma [2]" xfId="6350" xr:uid="{00000000-0005-0000-0000-000032200000}"/>
    <cellStyle name="Comma [2] 2" xfId="6351" xr:uid="{00000000-0005-0000-0000-000033200000}"/>
    <cellStyle name="Comma 10" xfId="13161" xr:uid="{00000000-0005-0000-0000-000034200000}"/>
    <cellStyle name="Comma 10 2" xfId="13226" xr:uid="{00000000-0005-0000-0000-000035200000}"/>
    <cellStyle name="Comma 10 2 2" xfId="16084" xr:uid="{00000000-0005-0000-0000-000036200000}"/>
    <cellStyle name="Comma 10 2 2 2" xfId="16268" xr:uid="{B45DE75E-1048-47B1-AD4D-32EE6BD7AC4C}"/>
    <cellStyle name="Comma 10 2 2 2 2" xfId="16435" xr:uid="{BEF00523-9BB4-4F13-B9D2-40BC9851DE52}"/>
    <cellStyle name="Comma 11" xfId="13162" xr:uid="{00000000-0005-0000-0000-000037200000}"/>
    <cellStyle name="Comma 11 2" xfId="13225" xr:uid="{00000000-0005-0000-0000-000038200000}"/>
    <cellStyle name="Comma 11 2 2" xfId="13262" xr:uid="{00000000-0005-0000-0000-000039200000}"/>
    <cellStyle name="Comma 11 2 3" xfId="16080" xr:uid="{00000000-0005-0000-0000-00003A200000}"/>
    <cellStyle name="Comma 11 2 3 2" xfId="16267" xr:uid="{B3644027-AA10-471E-A7F6-99FDEA7EE499}"/>
    <cellStyle name="Comma 11 2 3 2 2" xfId="16434" xr:uid="{9594BB28-4BA4-4A3E-8509-79AB1316A30C}"/>
    <cellStyle name="Comma 11 3" xfId="13263" xr:uid="{00000000-0005-0000-0000-00003B200000}"/>
    <cellStyle name="Comma 12" xfId="13163" xr:uid="{00000000-0005-0000-0000-00003C200000}"/>
    <cellStyle name="Comma 13" xfId="13186" xr:uid="{00000000-0005-0000-0000-00003D200000}"/>
    <cellStyle name="Comma 13 2" xfId="13193" xr:uid="{00000000-0005-0000-0000-00003E200000}"/>
    <cellStyle name="Comma 13 2 2" xfId="13243" xr:uid="{00000000-0005-0000-0000-00003F200000}"/>
    <cellStyle name="Comma 13 2 2 2" xfId="13264" xr:uid="{00000000-0005-0000-0000-000040200000}"/>
    <cellStyle name="Comma 13 2 3" xfId="13247" xr:uid="{00000000-0005-0000-0000-000041200000}"/>
    <cellStyle name="Comma 13 2 3 2" xfId="16047" xr:uid="{00000000-0005-0000-0000-000042200000}"/>
    <cellStyle name="Comma 13 2 3 2 2" xfId="16111" xr:uid="{00000000-0005-0000-0000-000043200000}"/>
    <cellStyle name="Comma 14" xfId="13189" xr:uid="{00000000-0005-0000-0000-000044200000}"/>
    <cellStyle name="Comma 15" xfId="13192" xr:uid="{00000000-0005-0000-0000-000045200000}"/>
    <cellStyle name="Comma 15 2" xfId="13265" xr:uid="{00000000-0005-0000-0000-000046200000}"/>
    <cellStyle name="Comma 16" xfId="13209" xr:uid="{00000000-0005-0000-0000-000047200000}"/>
    <cellStyle name="Comma 16 2" xfId="13244" xr:uid="{00000000-0005-0000-0000-000048200000}"/>
    <cellStyle name="Comma 16 3" xfId="16082" xr:uid="{00000000-0005-0000-0000-000049200000}"/>
    <cellStyle name="Comma 16 3 2" xfId="16266" xr:uid="{B54B9E0B-ED82-46D5-9478-D65581A37E04}"/>
    <cellStyle name="Comma 16 3 2 2" xfId="16433" xr:uid="{0687260E-12CF-46BA-9465-E3289060B959}"/>
    <cellStyle name="Comma 17" xfId="13217" xr:uid="{00000000-0005-0000-0000-00004A200000}"/>
    <cellStyle name="Comma 17 2" xfId="13219" xr:uid="{00000000-0005-0000-0000-00004B200000}"/>
    <cellStyle name="Comma 17 2 2" xfId="13237" xr:uid="{00000000-0005-0000-0000-00004C200000}"/>
    <cellStyle name="Comma 17 2 2 2" xfId="13248" xr:uid="{00000000-0005-0000-0000-00004D200000}"/>
    <cellStyle name="Comma 17 2 2 2 2" xfId="16124" xr:uid="{00000000-0005-0000-0000-00004E200000}"/>
    <cellStyle name="Comma 17 2 2 2 2 2" xfId="16154" xr:uid="{C394753A-0DBF-4316-A866-D30551E81AAD}"/>
    <cellStyle name="Comma 17 2 2 2 2 2 2" xfId="16173" xr:uid="{221F7ED7-2A79-4767-898A-3B72BB880E60}"/>
    <cellStyle name="Comma 17 2 2 2 2 2 2 2" xfId="16236" xr:uid="{105A3493-C64C-40C9-8E23-821FCE5ABA84}"/>
    <cellStyle name="Comma 17 2 2 2 2 2 2 2 2" xfId="16272" xr:uid="{B8767BD9-3ABC-4859-A28F-E6CDC7A7E016}"/>
    <cellStyle name="Comma 17 2 2 2 2 2 2 2 2 2" xfId="16320" xr:uid="{C5922029-A8CF-4D15-B324-E0DFD7D3B234}"/>
    <cellStyle name="Comma 17 2 2 2 2 2 2 2 2 2 2" xfId="16375" xr:uid="{224B4C60-8E12-4FDC-B742-FF4E2AFFC490}"/>
    <cellStyle name="Comma 17 2 2 2 2 2 2 2 2 2 2 2" xfId="16398" xr:uid="{0E64A399-9D37-4249-BD35-5EC175CFD423}"/>
    <cellStyle name="Comma 17 2 2 2 2 2 2 2 2 2 2 2 2" xfId="16422" xr:uid="{FB504E3E-1545-4B3C-998D-E11FB0CD9635}"/>
    <cellStyle name="Comma 17 2 2 2 2 2 2 2 2 2 2 2 2 2" xfId="16461" xr:uid="{C53291E0-86F1-4AA2-B8D9-8464C710D73B}"/>
    <cellStyle name="Comma 17 2 2 2 2 2 2 2 2 2 2 2 2 2 2" xfId="16484" xr:uid="{77EE5472-1B53-473E-9780-E2A229719F8D}"/>
    <cellStyle name="Comma 17 2 2 2 2 2 2 2 2 3" xfId="16334" xr:uid="{3058AFD0-5882-4FBF-A67F-CEC48D54E976}"/>
    <cellStyle name="Comma 17 2 2 2 2 2 2 2 2 3 2" xfId="16384" xr:uid="{746A87A8-85E5-41E5-9DCE-EE528996D24D}"/>
    <cellStyle name="Comma 17 2 2 2 2 2 2 2 2 3 2 2" xfId="16410" xr:uid="{F2BD398B-B58A-416B-9217-6BD00786D1F2}"/>
    <cellStyle name="Comma 17 2 2 2 2 2 2 2 2 3 2 2 2" xfId="16430" xr:uid="{B5E15636-00BB-4F36-BDFA-D8638B86AE4C}"/>
    <cellStyle name="Comma 17 2 2 2 2 2 2 2 2 3 2 2 2 2" xfId="16470" xr:uid="{520D6CDA-8C41-45AF-94DC-CCB522BC39B1}"/>
    <cellStyle name="Comma 17 2 2 2 2 2 2 2 2 3 2 2 2 2 2" xfId="16490" xr:uid="{5ACAB8F4-B48A-4ABD-8228-06427A3D7703}"/>
    <cellStyle name="Comma 17 2 2 2 2 2 2 2 2 3 2 2 2 2 2 2" xfId="16527" xr:uid="{DF942B31-44E0-4A18-BE61-C94468547723}"/>
    <cellStyle name="Comma 17 2 2 2 2 2 2 2 2 3 2 2 2 2 2 2 2" xfId="16545" xr:uid="{16ACFED1-0B86-4380-BA95-20C19DF9719D}"/>
    <cellStyle name="Comma 17 2 2 2 2 3" xfId="16181" xr:uid="{19D564D6-986E-4134-8148-F783053CAD22}"/>
    <cellStyle name="Comma 17 2 2 2 2 3 2" xfId="16235" xr:uid="{33347A09-A86B-4901-AFA5-6EA6CE577514}"/>
    <cellStyle name="Comma 17 2 2 2 2 3 2 2" xfId="16278" xr:uid="{723339CA-2967-494D-BE81-8F17C37CCD2A}"/>
    <cellStyle name="Comma 17 2 2 2 2 3 2 2 2" xfId="16332" xr:uid="{AB716CDC-93EE-4306-BE27-4F0B4F240DAF}"/>
    <cellStyle name="Comma 17 2 2 2 2 3 2 2 2 2" xfId="16382" xr:uid="{1EB0F459-DCB8-44D6-980A-601E9BE7145E}"/>
    <cellStyle name="Comma 17 2 2 2 2 3 2 2 2 2 2" xfId="16409" xr:uid="{9DC64349-8C96-420E-8C9F-90B72A1D90A5}"/>
    <cellStyle name="Comma 17 2 2 2 2 3 2 2 2 2 2 2" xfId="16429" xr:uid="{D5F34B57-C1E4-493B-B470-EB593B2DE022}"/>
    <cellStyle name="Comma 17 2 2 2 2 3 2 2 2 2 2 2 2" xfId="16469" xr:uid="{0955F2F5-9D38-40A4-83D7-084880AFB74D}"/>
    <cellStyle name="Comma 17 2 2 2 2 3 2 2 2 2 2 2 2 2" xfId="16489" xr:uid="{9476EBAE-AA53-4FA2-8482-97362ADD92E3}"/>
    <cellStyle name="Comma 17 2 2 2 2 3 2 2 2 2 2 2 2 2 2" xfId="16526" xr:uid="{4FBCA4A7-77C4-4BB5-9EBD-3DF6006EBEEB}"/>
    <cellStyle name="Comma 17 2 2 2 2 3 2 2 2 2 2 2 2 2 2 2" xfId="16544" xr:uid="{74D99DC9-FFED-42EB-94F5-14A48D043B86}"/>
    <cellStyle name="Comma 17 2 2 3" xfId="16170" xr:uid="{F27692C8-297A-4EDB-85A1-081B50547D6B}"/>
    <cellStyle name="Comma 17 3" xfId="13234" xr:uid="{00000000-0005-0000-0000-00004F200000}"/>
    <cellStyle name="Comma 17 3 2" xfId="13253" xr:uid="{00000000-0005-0000-0000-000050200000}"/>
    <cellStyle name="Comma 17 3 2 2" xfId="16043" xr:uid="{00000000-0005-0000-0000-000051200000}"/>
    <cellStyle name="Comma 17 3 2 2 2" xfId="16121" xr:uid="{00000000-0005-0000-0000-000052200000}"/>
    <cellStyle name="Comma 17 3 2 2 2 2" xfId="16150" xr:uid="{32935989-6C37-4F5C-B002-A74BE3587CE5}"/>
    <cellStyle name="Comma 17 3 2 2 2 2 2" xfId="16167" xr:uid="{5AB28A87-1234-447C-8591-F7D1443FDB30}"/>
    <cellStyle name="Comma 17 3 2 2 2 2 2 2" xfId="16232" xr:uid="{CBC0AD46-6CE6-4DAE-9E21-7333023F4A62}"/>
    <cellStyle name="Comma 17 3 2 2 2 2 2 2 2" xfId="16274" xr:uid="{F1F8944F-A53C-4BFD-BB85-D72DB6CBAE4A}"/>
    <cellStyle name="Comma 17 3 2 2 2 2 2 2 2 2" xfId="16322" xr:uid="{8A408674-7DAC-4D4A-A2A2-9B302FA97199}"/>
    <cellStyle name="Comma 17 3 2 2 2 2 2 2 2 2 2" xfId="16376" xr:uid="{5BD8DE8C-70F8-4D11-A733-154F0C110A09}"/>
    <cellStyle name="Comma 17 3 2 2 2 2 2 2 2 2 2 2" xfId="16403" xr:uid="{06D4D9F7-2F72-4F65-902D-6AC1C324050A}"/>
    <cellStyle name="Comma 17 3 2 2 2 2 2 2 2 2 2 2 2" xfId="16423" xr:uid="{D3C23AE6-41EF-43DF-8858-B6D242B33018}"/>
    <cellStyle name="Comma 17 3 2 2 2 2 2 2 2 2 2 2 2 2" xfId="16462" xr:uid="{DA10EB64-C6D7-4810-A8F8-5B6A71A81DBD}"/>
    <cellStyle name="Comma 17 3 2 2 2 2 2 2 2 2 2 2 2 2 2" xfId="16485" xr:uid="{061757C2-BFB3-4BBA-87C5-4A5DF04F865B}"/>
    <cellStyle name="Comma 17 3 2 2 2 2 2 2 2 2 2 2 2 2 2 2" xfId="16518" xr:uid="{B9B1B74F-3246-46F0-88EA-D0F9B7589755}"/>
    <cellStyle name="Comma 17 3 2 2 2 2 2 2 2 2 2 2 2 2 2 2 2" xfId="16537" xr:uid="{24333D81-6B1D-4EDF-89F8-A39C7612073F}"/>
    <cellStyle name="Comma 17 4" xfId="13266" xr:uid="{00000000-0005-0000-0000-000053200000}"/>
    <cellStyle name="Comma 17 5" xfId="16164" xr:uid="{F88BB0FA-CBFF-40D8-9467-5E8CE0AD14F0}"/>
    <cellStyle name="Comma 18" xfId="13218" xr:uid="{00000000-0005-0000-0000-000054200000}"/>
    <cellStyle name="Comma 18 2" xfId="13235" xr:uid="{00000000-0005-0000-0000-000055200000}"/>
    <cellStyle name="Comma 18 2 2" xfId="13249" xr:uid="{00000000-0005-0000-0000-000056200000}"/>
    <cellStyle name="Comma 18 2 2 2" xfId="16122" xr:uid="{00000000-0005-0000-0000-000057200000}"/>
    <cellStyle name="Comma 18 2 2 2 2" xfId="16152" xr:uid="{AC140AEA-E3EC-4B22-A6A5-26EC954F35BD}"/>
    <cellStyle name="Comma 18 2 2 2 2 2" xfId="16171" xr:uid="{CBC8F9AA-97F5-4CA5-A8EF-B55BD0EF98AA}"/>
    <cellStyle name="Comma 18 2 2 2 3" xfId="16179" xr:uid="{F86CBA49-6C12-41BE-BA3A-2C7812E79643}"/>
    <cellStyle name="Comma 18 2 2 2 3 2" xfId="16233" xr:uid="{53900D24-FA7A-4A0A-B864-78C9EB0E10E2}"/>
    <cellStyle name="Comma 18 2 2 2 3 2 2" xfId="16276" xr:uid="{421233A5-ADC5-4F72-B356-6E5D61D4065D}"/>
    <cellStyle name="Comma 18 2 2 2 3 2 2 2" xfId="16330" xr:uid="{AD36055E-D91D-4FED-B11D-2A0B424AF2EF}"/>
    <cellStyle name="Comma 18 2 2 2 3 2 2 2 2" xfId="16380" xr:uid="{A4A85F90-2F35-4BA9-B108-577E65951C86}"/>
    <cellStyle name="Comma 18 2 2 2 3 2 2 2 2 2" xfId="16407" xr:uid="{985583C8-9EAC-4F47-9DE0-16707869102D}"/>
    <cellStyle name="Comma 18 2 2 2 3 2 2 2 2 2 2" xfId="16427" xr:uid="{9015D14B-3507-4E31-B09B-7D2BDCDB4322}"/>
    <cellStyle name="Comma 18 2 2 2 3 2 2 2 2 2 2 2" xfId="16467" xr:uid="{65F38C47-EB14-4585-9A78-6401BC6CE0C0}"/>
    <cellStyle name="Comma 18 2 2 2 3 2 2 2 2 2 2 2 2" xfId="16487" xr:uid="{D0082E99-8F75-4B49-A5A7-7089AFDDA03E}"/>
    <cellStyle name="Comma 18 2 2 2 3 2 2 2 2 2 2 2 2 2" xfId="16524" xr:uid="{FD686CCB-74A9-4F53-A11D-9B89AEDD07ED}"/>
    <cellStyle name="Comma 18 2 2 2 3 2 2 2 2 2 2 2 2 2 2" xfId="16542" xr:uid="{EE422B39-C444-4546-B10A-5A45F3FE625C}"/>
    <cellStyle name="Comma 18 2 3" xfId="16168" xr:uid="{07F2CD29-36A2-411C-B330-F5C41752AE44}"/>
    <cellStyle name="Comma 18 3" xfId="13267" xr:uid="{00000000-0005-0000-0000-000058200000}"/>
    <cellStyle name="Comma 19" xfId="13224" xr:uid="{00000000-0005-0000-0000-000059200000}"/>
    <cellStyle name="Comma 19 2" xfId="13242" xr:uid="{00000000-0005-0000-0000-00005A200000}"/>
    <cellStyle name="Comma 19 2 2" xfId="16075" xr:uid="{00000000-0005-0000-0000-00005B200000}"/>
    <cellStyle name="Comma 19 2 2 2" xfId="16115" xr:uid="{00000000-0005-0000-0000-00005C200000}"/>
    <cellStyle name="Comma 19 2 2 3" xfId="16283" xr:uid="{692AC7A7-B523-4EA0-B4F0-622906BF49FC}"/>
    <cellStyle name="Comma 19 2 2 3 2" xfId="16328" xr:uid="{B0251F69-B84C-4A6E-A1DC-2A5DF9CE6FCF}"/>
    <cellStyle name="Comma 19 2 2 3 3" xfId="16421" xr:uid="{8A2019A4-5BEE-48E3-A99E-ABEADC28BEA8}"/>
    <cellStyle name="Comma 19 3" xfId="16072" xr:uid="{00000000-0005-0000-0000-00005D200000}"/>
    <cellStyle name="Comma 19 3 2" xfId="16112" xr:uid="{00000000-0005-0000-0000-00005E200000}"/>
    <cellStyle name="Comma 19 3 3" xfId="16280" xr:uid="{8F6D04E5-43CD-4593-AC6E-C763EA5605E8}"/>
    <cellStyle name="Comma 19 3 3 2" xfId="16325" xr:uid="{9B534D83-0EFC-49B2-B795-C4125E6CE2FB}"/>
    <cellStyle name="Comma 19 3 3 3" xfId="16418" xr:uid="{CC2CDBBB-CFE0-4DFD-9B3F-999BED639424}"/>
    <cellStyle name="Comma 2" xfId="3" xr:uid="{00000000-0005-0000-0000-00005F200000}"/>
    <cellStyle name="Comma 2 2" xfId="6352" xr:uid="{00000000-0005-0000-0000-000060200000}"/>
    <cellStyle name="Comma 2 2 2" xfId="6353" xr:uid="{00000000-0005-0000-0000-000061200000}"/>
    <cellStyle name="Comma 2 3" xfId="6354" xr:uid="{00000000-0005-0000-0000-000062200000}"/>
    <cellStyle name="Comma 2 3 2" xfId="6355" xr:uid="{00000000-0005-0000-0000-000063200000}"/>
    <cellStyle name="Comma 2 4" xfId="6356" xr:uid="{00000000-0005-0000-0000-000064200000}"/>
    <cellStyle name="Comma 2 5" xfId="6357" xr:uid="{00000000-0005-0000-0000-000065200000}"/>
    <cellStyle name="Comma 2 6" xfId="6358" xr:uid="{00000000-0005-0000-0000-000066200000}"/>
    <cellStyle name="Comma 2 7" xfId="6359" xr:uid="{00000000-0005-0000-0000-000067200000}"/>
    <cellStyle name="Comma 2 8" xfId="6360" xr:uid="{00000000-0005-0000-0000-000068200000}"/>
    <cellStyle name="Comma 2 9" xfId="6361" xr:uid="{00000000-0005-0000-0000-000069200000}"/>
    <cellStyle name="Comma 20" xfId="13228" xr:uid="{00000000-0005-0000-0000-00006A200000}"/>
    <cellStyle name="Comma 20 2" xfId="13268" xr:uid="{00000000-0005-0000-0000-00006B200000}"/>
    <cellStyle name="Comma 20 3" xfId="16077" xr:uid="{00000000-0005-0000-0000-00006C200000}"/>
    <cellStyle name="Comma 21" xfId="13230" xr:uid="{00000000-0005-0000-0000-00006D200000}"/>
    <cellStyle name="Comma 21 2" xfId="16076" xr:uid="{00000000-0005-0000-0000-00006E200000}"/>
    <cellStyle name="Comma 22" xfId="13232" xr:uid="{00000000-0005-0000-0000-00006F200000}"/>
    <cellStyle name="Comma 22 2" xfId="13252" xr:uid="{00000000-0005-0000-0000-000070200000}"/>
    <cellStyle name="Comma 22 2 2" xfId="16042" xr:uid="{00000000-0005-0000-0000-000071200000}"/>
    <cellStyle name="Comma 23" xfId="13246" xr:uid="{00000000-0005-0000-0000-000072200000}"/>
    <cellStyle name="Comma 23 2" xfId="16046" xr:uid="{00000000-0005-0000-0000-000073200000}"/>
    <cellStyle name="Comma 23 2 2" xfId="16110" xr:uid="{00000000-0005-0000-0000-000074200000}"/>
    <cellStyle name="Comma 24" xfId="13261" xr:uid="{00000000-0005-0000-0000-000075200000}"/>
    <cellStyle name="Comma 24 2" xfId="13281" xr:uid="{00000000-0005-0000-0000-000076200000}"/>
    <cellStyle name="Comma 24 2 2" xfId="16265" xr:uid="{218AA93D-4A8D-4C90-9FD0-04C39C400D03}"/>
    <cellStyle name="Comma 25" xfId="13283" xr:uid="{00000000-0005-0000-0000-000077200000}"/>
    <cellStyle name="Comma 25 2" xfId="16058" xr:uid="{00000000-0005-0000-0000-000078200000}"/>
    <cellStyle name="Comma 25 2 2" xfId="16091" xr:uid="{00000000-0005-0000-0000-000079200000}"/>
    <cellStyle name="Comma 25 2 2 2" xfId="16133" xr:uid="{00000000-0005-0000-0000-00007A200000}"/>
    <cellStyle name="Comma 25 2 2 2 2" xfId="16206" xr:uid="{C7568220-EF93-4C7F-99BF-427ACA8924EA}"/>
    <cellStyle name="Comma 25 2 2 2 2 2" xfId="16221" xr:uid="{4E59E92B-4875-48A2-9403-64367D85BB8D}"/>
    <cellStyle name="Comma 25 2 2 2 2 3" xfId="16225" xr:uid="{CB29E0F3-A733-4D98-94AA-AB45661395B7}"/>
    <cellStyle name="Comma 25 2 2 2 2 3 2" xfId="16310" xr:uid="{805DCF87-6DDE-4EF2-B964-BCB481A75111}"/>
    <cellStyle name="Comma 25 2 2 2 2 3 2 2" xfId="16342" xr:uid="{A64DA2DC-23C3-448D-9E30-DA147AB9FACE}"/>
    <cellStyle name="Comma 25 2 2 2 2 3 2 2 2" xfId="16395" xr:uid="{3A9EF066-EDE5-411C-ABEE-0F3E06CB90C2}"/>
    <cellStyle name="Comma 25 3" xfId="16178" xr:uid="{BACD5974-45ED-4BA8-ADAE-403D780BF384}"/>
    <cellStyle name="Comma 26" xfId="13293" xr:uid="{00000000-0005-0000-0000-00007B200000}"/>
    <cellStyle name="Comma 26 2" xfId="16117" xr:uid="{00000000-0005-0000-0000-00007C200000}"/>
    <cellStyle name="Comma 26 2 2" xfId="16147" xr:uid="{D36A0682-F748-467D-B38C-60D786059723}"/>
    <cellStyle name="Comma 26 2 2 2" xfId="16160" xr:uid="{265CBBC6-EF34-45E8-B39D-2773E1DC42D2}"/>
    <cellStyle name="Comma 26 2 2 2 2" xfId="16228" xr:uid="{6B0E6DB8-215D-495A-A097-B170781ACA56}"/>
    <cellStyle name="Comma 26 2 2 2 2 2" xfId="16270" xr:uid="{0898B285-4CB5-461F-8AF3-0FEB144C9EE1}"/>
    <cellStyle name="Comma 26 2 2 2 2 2 2" xfId="16329" xr:uid="{5D852645-FBA4-45BE-AA3D-F29276FDC826}"/>
    <cellStyle name="Comma 26 2 2 2 2 2 2 2" xfId="16379" xr:uid="{DB065B63-82DF-4707-9E94-29AFEBF77735}"/>
    <cellStyle name="Comma 26 2 2 2 2 2 2 2 2" xfId="16406" xr:uid="{A150B510-9BD4-48B7-95E2-3F84A58AC0E1}"/>
    <cellStyle name="Comma 26 2 2 2 2 2 2 2 2 2" xfId="16426" xr:uid="{9026DDE5-1375-45C9-836F-9E43983E089A}"/>
    <cellStyle name="Comma 26 2 2 2 2 2 2 2 2 2 2" xfId="16466" xr:uid="{D04804E3-9866-4CB0-89CD-C7A1C833D136}"/>
    <cellStyle name="Comma 26 2 2 2 2 2 2 2 2 2 2 2" xfId="16477" xr:uid="{A48394D4-446B-4CB6-856E-C2579FD888B3}"/>
    <cellStyle name="Comma 26 2 2 2 2 2 2 2 2 2 2 2 2" xfId="16522" xr:uid="{D2410488-35C3-4E7D-B4FE-91727C5C7BED}"/>
    <cellStyle name="Comma 26 3" xfId="16159" xr:uid="{0E10A444-7345-49E6-B18C-876552C32787}"/>
    <cellStyle name="Comma 27" xfId="16048" xr:uid="{00000000-0005-0000-0000-00007D200000}"/>
    <cellStyle name="Comma 27 2" xfId="16092" xr:uid="{00000000-0005-0000-0000-00007E200000}"/>
    <cellStyle name="Comma 27 2 2" xfId="16093" xr:uid="{00000000-0005-0000-0000-00007F200000}"/>
    <cellStyle name="Comma 27 3 2" xfId="16136" xr:uid="{00000000-0005-0000-0000-000080200000}"/>
    <cellStyle name="Comma 27 3 2 2 2" xfId="16183" xr:uid="{970E4E0A-FA24-4561-8908-9C26D77BC044}"/>
    <cellStyle name="Comma 27 3 2 2 2 2" xfId="16194" xr:uid="{A29F14BD-8A86-44B6-B699-A00B282D8C65}"/>
    <cellStyle name="Comma 27 3 2 2 2 2 2" xfId="16212" xr:uid="{7AAA80AA-568A-43E7-B11F-EB4A83721F07}"/>
    <cellStyle name="Comma 27 3 2 2 2 2 2 2" xfId="16314" xr:uid="{945E4BEE-B4A7-47A9-93BA-6A78F0F9AF7C}"/>
    <cellStyle name="Comma 27 3 2 2 2 2 2 2 2" xfId="16351" xr:uid="{3C3D0630-5CF2-4942-BAFD-6092015A1032}"/>
    <cellStyle name="Comma 28" xfId="16063" xr:uid="{00000000-0005-0000-0000-000081200000}"/>
    <cellStyle name="Comma 28 2" xfId="16064" xr:uid="{00000000-0005-0000-0000-000082200000}"/>
    <cellStyle name="Comma 28 2 2" xfId="16134" xr:uid="{00000000-0005-0000-0000-000083200000}"/>
    <cellStyle name="Comma 28 2 2 2" xfId="16155" xr:uid="{C1739DB5-DC59-4752-85BC-C5E184ECEA03}"/>
    <cellStyle name="Comma 28 2 2 2 2" xfId="16243" xr:uid="{93752BA0-3FA7-498F-8175-BC16E40E57DF}"/>
    <cellStyle name="Comma 28 2 2 2 2 2" xfId="16301" xr:uid="{55D94D5C-6741-481E-8A37-E67A0314C2DF}"/>
    <cellStyle name="Comma 28 2 2 2 2 2 2" xfId="16343" xr:uid="{8716D2D8-CFAC-4B72-8B69-1D7D2F499173}"/>
    <cellStyle name="Comma 28 2 2 2 2 2 2 2" xfId="16396" xr:uid="{91AE5874-4CEF-432B-BD49-CE646C8AD8EC}"/>
    <cellStyle name="Comma 28 2 2 3" xfId="16174" xr:uid="{C042A6EB-A9D8-4C1D-9655-60F176DD7889}"/>
    <cellStyle name="Comma 29" xfId="16127" xr:uid="{00000000-0005-0000-0000-000084200000}"/>
    <cellStyle name="Comma 3" xfId="6362" xr:uid="{00000000-0005-0000-0000-000085200000}"/>
    <cellStyle name="Comma 3 2" xfId="6363" xr:uid="{00000000-0005-0000-0000-000086200000}"/>
    <cellStyle name="Comma 3 3" xfId="6364" xr:uid="{00000000-0005-0000-0000-000087200000}"/>
    <cellStyle name="Comma 30" xfId="16192" xr:uid="{D84F3D58-9725-40E4-8838-93D851D6E1F0}"/>
    <cellStyle name="Comma 31" xfId="16264" xr:uid="{7B35C9AF-714E-473C-B94D-D148F835F129}"/>
    <cellStyle name="Comma 32" xfId="16444" xr:uid="{957DB908-8D0C-4320-B52F-65F419BD0764}"/>
    <cellStyle name="Comma 32 2" xfId="16451" xr:uid="{E340AA56-3E61-4B95-B7EF-0F4104D8EC4C}"/>
    <cellStyle name="Comma 32 2 2" xfId="16473" xr:uid="{7C53004C-6A7B-47E0-AFAB-A6D03BEEDC5E}"/>
    <cellStyle name="Comma 32 2 2 2" xfId="16479" xr:uid="{D584860D-A230-4B51-8FB4-B145B75138ED}"/>
    <cellStyle name="Comma 32 2 2 2 2" xfId="16504" xr:uid="{6655A76F-D431-4037-8D1F-34346095DB41}"/>
    <cellStyle name="Comma 32 2 2 2 2 2" xfId="16510" xr:uid="{069B3404-574F-414F-BFB3-71A8073B55FA}"/>
    <cellStyle name="Comma 32 2 2 2 3" xfId="16516" xr:uid="{DB9D792E-8370-4376-ABF8-D25002953DE0}"/>
    <cellStyle name="Comma 4" xfId="6365" xr:uid="{00000000-0005-0000-0000-000088200000}"/>
    <cellStyle name="Comma 4 2" xfId="6366" xr:uid="{00000000-0005-0000-0000-000089200000}"/>
    <cellStyle name="Comma 5" xfId="6367" xr:uid="{00000000-0005-0000-0000-00008A200000}"/>
    <cellStyle name="Comma 5 2" xfId="6368" xr:uid="{00000000-0005-0000-0000-00008B200000}"/>
    <cellStyle name="Comma 6" xfId="6369" xr:uid="{00000000-0005-0000-0000-00008C200000}"/>
    <cellStyle name="Comma 6 2" xfId="6370" xr:uid="{00000000-0005-0000-0000-00008D200000}"/>
    <cellStyle name="Comma 7" xfId="6371" xr:uid="{00000000-0005-0000-0000-00008E200000}"/>
    <cellStyle name="Comma 8" xfId="6372" xr:uid="{00000000-0005-0000-0000-00008F200000}"/>
    <cellStyle name="Comma 9" xfId="13160" xr:uid="{00000000-0005-0000-0000-000090200000}"/>
    <cellStyle name="Comma 9 2" xfId="13181" xr:uid="{00000000-0005-0000-0000-000091200000}"/>
    <cellStyle name="Comma 9 2 2" xfId="13183" xr:uid="{00000000-0005-0000-0000-000092200000}"/>
    <cellStyle name="Comma 9 2 2 2" xfId="13190" xr:uid="{00000000-0005-0000-0000-000093200000}"/>
    <cellStyle name="Comma 9 2 2 2 2" xfId="13206" xr:uid="{00000000-0005-0000-0000-000094200000}"/>
    <cellStyle name="Comma 9 2 2 2 2 2" xfId="13214" xr:uid="{00000000-0005-0000-0000-000095200000}"/>
    <cellStyle name="Comma 9 2 2 2 2 2 2" xfId="13222" xr:uid="{00000000-0005-0000-0000-000096200000}"/>
    <cellStyle name="Comma 9 2 2 2 2 2 2 2" xfId="13255" xr:uid="{00000000-0005-0000-0000-000097200000}"/>
    <cellStyle name="Comma 9 2 2 2 2 2 2 2 2" xfId="13269" xr:uid="{00000000-0005-0000-0000-000098200000}"/>
    <cellStyle name="Comma 9 2 2 2 2 2 2 2 2 2" xfId="13284" xr:uid="{00000000-0005-0000-0000-000099200000}"/>
    <cellStyle name="Comma 9 2 2 2 2 2 2 2 2 2 2" xfId="16055" xr:uid="{00000000-0005-0000-0000-00009A200000}"/>
    <cellStyle name="Comma 9 2 2 2 2 2 2 2 2 2 2 2" xfId="16061" xr:uid="{00000000-0005-0000-0000-00009B200000}"/>
    <cellStyle name="Comma 9 2 2 2 2 2 2 2 2 2 2 2 2" xfId="16094" xr:uid="{00000000-0005-0000-0000-00009C200000}"/>
    <cellStyle name="Comma 9 2 2 2 2 2 2 2 2 2 2 2 2 2" xfId="16095" xr:uid="{00000000-0005-0000-0000-00009D200000}"/>
    <cellStyle name="Comma 9 2 2 2 2 2 2 2 2 2 2 2 3 2" xfId="16143" xr:uid="{00000000-0005-0000-0000-00009E200000}"/>
    <cellStyle name="Comma 9 2 2 2 2 2 2 2 2 2 2 2 3 2 2 2" xfId="16190" xr:uid="{1F9548E5-9CFB-4EA2-B1B2-6D40C577D645}"/>
    <cellStyle name="Comma 9 2 2 2 2 2 2 2 2 2 2 2 3 2 2 2 2" xfId="16209" xr:uid="{C3D21D74-578F-4B68-A549-B4424847C891}"/>
    <cellStyle name="Comma 9 2 2 2 2 2 2 2 2 2 2 2 3 2 2 2 2 2 2" xfId="16240" xr:uid="{C8694CC9-370A-48A7-83DB-C957723A61A2}"/>
    <cellStyle name="Comma 9 2 2 2 2 2 2 2 2 2 2 2 3 2 2 2 2 2 2 2" xfId="16251" xr:uid="{6DE78037-178D-4F56-A452-B2051B8C7426}"/>
    <cellStyle name="Comma 9 2 2 2 2 2 2 2 2 2 2 2 3 2 2 2 2 2 2 2 2" xfId="16261" xr:uid="{71FA7FC0-839E-4CDA-B685-2DA17BA34F87}"/>
    <cellStyle name="Comma 9 2 2 2 2 2 2 2 2 2 2 2 3 2 2 2 2 2 2 3" xfId="16296" xr:uid="{81DDBB48-3BEC-4CBF-9095-D4738B3F168C}"/>
    <cellStyle name="Comma 9 2 2 2 2 2 2 2 2 2 2 2 3 2 2 2 2 2 2 3 2" xfId="16360" xr:uid="{4D11B7A2-1EDC-46CA-93EE-7646F5AEC3E5}"/>
    <cellStyle name="Comma 9 2 2 2 2 2 2 2 2 2 2 2 3 2 2 2 2 2 2 3 3" xfId="16366" xr:uid="{4C5758DA-ADCB-4FCE-8174-4E73C4D0AA35}"/>
    <cellStyle name="Comma 9 2 2 2 2 2 2 2 2 2 2 2 3 2 2 2 2 2 2 3 3 2" xfId="16373" xr:uid="{31CBAB70-68B0-41A4-A04A-F15610B7C9BD}"/>
    <cellStyle name="Comma 9 2 2 2 2 2 2 2 2 2 2 2 3 2 2 2 2 2 2 3 3 2 2" xfId="16401" xr:uid="{A8341CBF-5326-4C96-B162-06D6C5FA8F70}"/>
    <cellStyle name="Comma 9 2 2 2 2 2 2 2 2 2 2 3" xfId="16096" xr:uid="{00000000-0005-0000-0000-00009F200000}"/>
    <cellStyle name="Comma 9 2 2 2 2 2 2 2 2 2 2 3 2" xfId="16097" xr:uid="{00000000-0005-0000-0000-0000A0200000}"/>
    <cellStyle name="Comma 9 2 2 2 2 2 2 2 2 2 2 4 2" xfId="16139" xr:uid="{00000000-0005-0000-0000-0000A1200000}"/>
    <cellStyle name="Comma 9 2 2 2 2 2 2 2 2 2 2 4 2 2 2" xfId="16186" xr:uid="{187E497B-3EF8-4F69-B434-AA516BCD6403}"/>
    <cellStyle name="Comma 9 2 2 2 2 2 2 2 2 2 2 4 2 2 2 2" xfId="16201" xr:uid="{FD3A4229-53FB-4928-B337-7113F0A79BA4}"/>
    <cellStyle name="Comma 9 2 2 2 2 2 2 2 2 2 2 4 2 2 2 3" xfId="16216" xr:uid="{7DACC8B8-4253-487B-8C11-97BE3B12FE06}"/>
    <cellStyle name="Comma 9 2 2 2 2 2 2 2 2 2 2 4 2 2 2 3 2" xfId="16290" xr:uid="{A8504699-0A7B-4D4C-8AC5-65894FFF75D0}"/>
    <cellStyle name="Comma 9 2 2 2 2 2 2 2 2 2 2 4 2 2 2 3 2 2" xfId="16355" xr:uid="{B924F8DF-ACFC-4133-AEA1-CEECBB3F523F}"/>
    <cellStyle name="Comma 9 2 2 3" xfId="13258" xr:uid="{00000000-0005-0000-0000-0000A2200000}"/>
    <cellStyle name="Comma 9 2 2 3 2" xfId="13270" xr:uid="{00000000-0005-0000-0000-0000A3200000}"/>
    <cellStyle name="Comma 9 2 2 3 2 2" xfId="13285" xr:uid="{00000000-0005-0000-0000-0000A4200000}"/>
    <cellStyle name="Comma 9 2 2 3 2 2 2" xfId="16065" xr:uid="{00000000-0005-0000-0000-0000A5200000}"/>
    <cellStyle name="Comma 9 2 2 3 2 2 2 2" xfId="16062" xr:uid="{00000000-0005-0000-0000-0000A6200000}"/>
    <cellStyle name="Comma 9 2 2 3 2 2 2 2 2" xfId="16098" xr:uid="{00000000-0005-0000-0000-0000A7200000}"/>
    <cellStyle name="Comma 9 2 2 3 2 2 2 2 2 2" xfId="16099" xr:uid="{00000000-0005-0000-0000-0000A8200000}"/>
    <cellStyle name="Comma 9 2 2 3 2 2 2 2 3 2" xfId="16144" xr:uid="{00000000-0005-0000-0000-0000A9200000}"/>
    <cellStyle name="Comma 9 2 2 3 2 2 2 2 3 2 2 2" xfId="16191" xr:uid="{1922349F-EDA7-4547-B1EA-FE83CF1AD4EB}"/>
    <cellStyle name="Comma 9 2 2 3 2 2 2 2 3 2 2 2 2" xfId="16210" xr:uid="{D4A62011-647F-45EE-B621-5A53CB3EC7D4}"/>
    <cellStyle name="Comma 9 2 2 3 2 2 2 2 3 2 2 2 2 2 2" xfId="16242" xr:uid="{25BB22B3-75DF-4EC5-AD1E-B592C971D143}"/>
    <cellStyle name="Comma 9 2 2 3 2 2 2 2 3 2 2 2 2 2 2 2" xfId="16253" xr:uid="{06D0CDB3-EBF9-4304-9135-4110AD96F72B}"/>
    <cellStyle name="Comma 9 2 2 3 2 2 2 2 3 2 2 2 2 2 2 2 2" xfId="16263" xr:uid="{90629478-4E46-4392-96CC-409BBCCC90D9}"/>
    <cellStyle name="Comma 9 2 2 3 2 2 2 2 3 2 2 2 2 2 2 3" xfId="16298" xr:uid="{8263D2E6-152D-4C5D-9BD5-E9A299730C02}"/>
    <cellStyle name="Comma 9 2 2 3 2 2 2 2 3 2 2 2 2 2 2 3 2" xfId="16363" xr:uid="{97A5CFF8-7DE7-4F54-9FEC-DC82FFE3D596}"/>
    <cellStyle name="Comma 9 2 2 3 2 2 2 2 3 2 2 2 2 2 2 3 3" xfId="16370" xr:uid="{3F1BB9AA-BCF7-44C1-9C52-80580525E230}"/>
    <cellStyle name="Comma 9 2 2 3 2 2 2 2 3 2 2 2 2 2 2 3 3 2" xfId="16374" xr:uid="{51BB18CF-5881-4867-BC5A-99AC943CB06C}"/>
    <cellStyle name="Comma 9 2 2 3 2 2 2 2 3 2 2 2 2 2 2 3 3 2 2" xfId="16402" xr:uid="{0676E5BC-118A-4A11-83C2-BC701AA71560}"/>
    <cellStyle name="Comma 9 2 2 3 2 2 3" xfId="16057" xr:uid="{00000000-0005-0000-0000-0000AA200000}"/>
    <cellStyle name="Comma 9 2 2 3 2 2 3 2" xfId="16090" xr:uid="{00000000-0005-0000-0000-0000AB200000}"/>
    <cellStyle name="Comma 9 2 2 3 2 2 3 2 2" xfId="16132" xr:uid="{00000000-0005-0000-0000-0000AC200000}"/>
    <cellStyle name="Comma 9 2 2 3 2 2 3 2 2 2" xfId="16205" xr:uid="{8B91F8D8-A3FA-48D4-AD0D-9531B290AA81}"/>
    <cellStyle name="Comma 9 2 2 3 2 2 3 2 2 2 2" xfId="16220" xr:uid="{6E11902B-F1AB-4481-B485-1F0839D3879E}"/>
    <cellStyle name="Comma 9 2 2 3 2 2 3 2 2 2 3" xfId="16224" xr:uid="{5DC25129-C2F8-4EAE-AD4D-61288D5DCB8F}"/>
    <cellStyle name="Comma 9 2 2 3 2 2 3 2 2 2 3 2" xfId="16309" xr:uid="{A5F7B44A-7A2F-43DB-BFAF-68703C47C265}"/>
    <cellStyle name="Comma 9 2 2 3 2 2 3 2 2 2 3 2 2" xfId="16341" xr:uid="{6EF8FE4D-2A47-4163-AB6E-B5DFCC33D67C}"/>
    <cellStyle name="Comma 9 2 2 3 2 2 3 2 2 2 3 2 2 2" xfId="16394" xr:uid="{6112510E-009A-4802-9FD6-A88C1E967B28}"/>
    <cellStyle name="Comma 9 2 2 3 2 2 3 2 2 2 3 2 2 2 2" xfId="16457" xr:uid="{ABCF77D6-4DCB-4888-AD64-61D65AF003BE}"/>
    <cellStyle name="Comma 9 2 2 4" xfId="13286" xr:uid="{00000000-0005-0000-0000-0000AD200000}"/>
    <cellStyle name="Comma 9 2 2 4 2" xfId="16053" xr:uid="{00000000-0005-0000-0000-0000AE200000}"/>
    <cellStyle name="Comma 9 2 2 4 2 2" xfId="16088" xr:uid="{00000000-0005-0000-0000-0000AF200000}"/>
    <cellStyle name="Comma 9 2 2 4 2 2 2" xfId="16129" xr:uid="{00000000-0005-0000-0000-0000B0200000}"/>
    <cellStyle name="Comma 9 2 2 4 2 2 2 2" xfId="16199" xr:uid="{52D31C33-F5F2-4DB9-A84A-A34F94F432E7}"/>
    <cellStyle name="Comma 9 2 2 4 2 2 2 2 2" xfId="16306" xr:uid="{9D6CBF2B-66B4-4375-93BD-7245D2847070}"/>
    <cellStyle name="comma(1)" xfId="6373" xr:uid="{00000000-0005-0000-0000-0000B1200000}"/>
    <cellStyle name="Comma0" xfId="6374" xr:uid="{00000000-0005-0000-0000-0000B2200000}"/>
    <cellStyle name="Comment" xfId="6375" xr:uid="{00000000-0005-0000-0000-0000B3200000}"/>
    <cellStyle name="CompanyName" xfId="6376" xr:uid="{00000000-0005-0000-0000-0000B4200000}"/>
    <cellStyle name="COMPS" xfId="6377" xr:uid="{00000000-0005-0000-0000-0000B5200000}"/>
    <cellStyle name="ContentsHyperlink" xfId="6378" xr:uid="{00000000-0005-0000-0000-0000B6200000}"/>
    <cellStyle name="ContentsHyperlink 2" xfId="6379" xr:uid="{00000000-0005-0000-0000-0000B7200000}"/>
    <cellStyle name="ContentsHyperlink_BGCE Indirect opex TYP" xfId="6380" xr:uid="{00000000-0005-0000-0000-0000B8200000}"/>
    <cellStyle name="Copied" xfId="6381" xr:uid="{00000000-0005-0000-0000-0000B9200000}"/>
    <cellStyle name="Copied 2" xfId="6382" xr:uid="{00000000-0005-0000-0000-0000BA200000}"/>
    <cellStyle name="Copied 2 2" xfId="6383" xr:uid="{00000000-0005-0000-0000-0000BB200000}"/>
    <cellStyle name="Copied 2 3" xfId="6384" xr:uid="{00000000-0005-0000-0000-0000BC200000}"/>
    <cellStyle name="Copied 2 4" xfId="6385" xr:uid="{00000000-0005-0000-0000-0000BD200000}"/>
    <cellStyle name="Copied 2 5" xfId="6386" xr:uid="{00000000-0005-0000-0000-0000BE200000}"/>
    <cellStyle name="Copied 3" xfId="6387" xr:uid="{00000000-0005-0000-0000-0000BF200000}"/>
    <cellStyle name="Copied 3 2" xfId="6388" xr:uid="{00000000-0005-0000-0000-0000C0200000}"/>
    <cellStyle name="Copied 3 3" xfId="6389" xr:uid="{00000000-0005-0000-0000-0000C1200000}"/>
    <cellStyle name="Copied 3 4" xfId="6390" xr:uid="{00000000-0005-0000-0000-0000C2200000}"/>
    <cellStyle name="Copied 3 5" xfId="6391" xr:uid="{00000000-0005-0000-0000-0000C3200000}"/>
    <cellStyle name="Copied_BG Insulation - avg cost per measure" xfId="6392" xr:uid="{00000000-0005-0000-0000-0000C4200000}"/>
    <cellStyle name="Costs" xfId="6393" xr:uid="{00000000-0005-0000-0000-0000C5200000}"/>
    <cellStyle name="Costs 2" xfId="6394" xr:uid="{00000000-0005-0000-0000-0000C6200000}"/>
    <cellStyle name="Costs_BGCE Indirect opex TYP" xfId="6395" xr:uid="{00000000-0005-0000-0000-0000C7200000}"/>
    <cellStyle name="CountryTitle" xfId="6396" xr:uid="{00000000-0005-0000-0000-0000C8200000}"/>
    <cellStyle name="Currency (0)" xfId="6397" xr:uid="{00000000-0005-0000-0000-0000C9200000}"/>
    <cellStyle name="Currency (1)_DBS" xfId="6398" xr:uid="{00000000-0005-0000-0000-0000CA200000}"/>
    <cellStyle name="Currency (2)" xfId="6399" xr:uid="{00000000-0005-0000-0000-0000CB200000}"/>
    <cellStyle name="Currency (2dp)" xfId="6400" xr:uid="{00000000-0005-0000-0000-0000CC200000}"/>
    <cellStyle name="Currency [0]b" xfId="6401" xr:uid="{00000000-0005-0000-0000-0000CD200000}"/>
    <cellStyle name="Currency [00]" xfId="6402" xr:uid="{00000000-0005-0000-0000-0000CE200000}"/>
    <cellStyle name="Currency [00] 2" xfId="6403" xr:uid="{00000000-0005-0000-0000-0000CF200000}"/>
    <cellStyle name="Currency [1]" xfId="6404" xr:uid="{00000000-0005-0000-0000-0000D0200000}"/>
    <cellStyle name="Currency [2]" xfId="6405" xr:uid="{00000000-0005-0000-0000-0000D1200000}"/>
    <cellStyle name="Currency [2] 2" xfId="6406" xr:uid="{00000000-0005-0000-0000-0000D2200000}"/>
    <cellStyle name="Currency 10" xfId="6407" xr:uid="{00000000-0005-0000-0000-0000D3200000}"/>
    <cellStyle name="Currency 11" xfId="6408" xr:uid="{00000000-0005-0000-0000-0000D4200000}"/>
    <cellStyle name="Currency 12" xfId="6409" xr:uid="{00000000-0005-0000-0000-0000D5200000}"/>
    <cellStyle name="Currency 13" xfId="6410" xr:uid="{00000000-0005-0000-0000-0000D6200000}"/>
    <cellStyle name="Currency 14" xfId="6411" xr:uid="{00000000-0005-0000-0000-0000D7200000}"/>
    <cellStyle name="Currency 15" xfId="6412" xr:uid="{00000000-0005-0000-0000-0000D8200000}"/>
    <cellStyle name="Currency 16" xfId="6413" xr:uid="{00000000-0005-0000-0000-0000D9200000}"/>
    <cellStyle name="Currency 17" xfId="6414" xr:uid="{00000000-0005-0000-0000-0000DA200000}"/>
    <cellStyle name="Currency 18" xfId="6415" xr:uid="{00000000-0005-0000-0000-0000DB200000}"/>
    <cellStyle name="Currency 19" xfId="6416" xr:uid="{00000000-0005-0000-0000-0000DC200000}"/>
    <cellStyle name="Currency 2" xfId="6417" xr:uid="{00000000-0005-0000-0000-0000DD200000}"/>
    <cellStyle name="Currency 2 2" xfId="6418" xr:uid="{00000000-0005-0000-0000-0000DE200000}"/>
    <cellStyle name="Currency 2 3" xfId="6419" xr:uid="{00000000-0005-0000-0000-0000DF200000}"/>
    <cellStyle name="Currency 2 4" xfId="6420" xr:uid="{00000000-0005-0000-0000-0000E0200000}"/>
    <cellStyle name="Currency 2 5" xfId="6421" xr:uid="{00000000-0005-0000-0000-0000E1200000}"/>
    <cellStyle name="Currency 20" xfId="6422" xr:uid="{00000000-0005-0000-0000-0000E2200000}"/>
    <cellStyle name="Currency 21" xfId="6423" xr:uid="{00000000-0005-0000-0000-0000E3200000}"/>
    <cellStyle name="Currency 22" xfId="15221" xr:uid="{00000000-0005-0000-0000-0000E4200000}"/>
    <cellStyle name="Currency 3" xfId="6424" xr:uid="{00000000-0005-0000-0000-0000E5200000}"/>
    <cellStyle name="Currency 4" xfId="6425" xr:uid="{00000000-0005-0000-0000-0000E6200000}"/>
    <cellStyle name="Currency 4 2" xfId="6426" xr:uid="{00000000-0005-0000-0000-0000E7200000}"/>
    <cellStyle name="Currency 5" xfId="6427" xr:uid="{00000000-0005-0000-0000-0000E8200000}"/>
    <cellStyle name="Currency 6" xfId="6428" xr:uid="{00000000-0005-0000-0000-0000E9200000}"/>
    <cellStyle name="Currency 7" xfId="6429" xr:uid="{00000000-0005-0000-0000-0000EA200000}"/>
    <cellStyle name="Currency 8" xfId="6430" xr:uid="{00000000-0005-0000-0000-0000EB200000}"/>
    <cellStyle name="Currency 9" xfId="6431" xr:uid="{00000000-0005-0000-0000-0000EC200000}"/>
    <cellStyle name="Currency Dollar" xfId="6432" xr:uid="{00000000-0005-0000-0000-0000ED200000}"/>
    <cellStyle name="Currency Dollar (2dp)" xfId="6433" xr:uid="{00000000-0005-0000-0000-0000EE200000}"/>
    <cellStyle name="Currency EUR" xfId="6434" xr:uid="{00000000-0005-0000-0000-0000EF200000}"/>
    <cellStyle name="Currency EUR (2dp)" xfId="6435" xr:uid="{00000000-0005-0000-0000-0000F0200000}"/>
    <cellStyle name="Currency Euro" xfId="6436" xr:uid="{00000000-0005-0000-0000-0000F1200000}"/>
    <cellStyle name="Currency Euro (2dp)" xfId="6437" xr:uid="{00000000-0005-0000-0000-0000F2200000}"/>
    <cellStyle name="Currency GBP" xfId="6438" xr:uid="{00000000-0005-0000-0000-0000F3200000}"/>
    <cellStyle name="Currency GBP (2dp)" xfId="6439" xr:uid="{00000000-0005-0000-0000-0000F4200000}"/>
    <cellStyle name="Currency Pound" xfId="6440" xr:uid="{00000000-0005-0000-0000-0000F5200000}"/>
    <cellStyle name="Currency Pound (2dp)" xfId="6441" xr:uid="{00000000-0005-0000-0000-0000F6200000}"/>
    <cellStyle name="Currency USD" xfId="6442" xr:uid="{00000000-0005-0000-0000-0000F7200000}"/>
    <cellStyle name="Currency USD (2dp)" xfId="6443" xr:uid="{00000000-0005-0000-0000-0000F8200000}"/>
    <cellStyle name="currency(2)" xfId="6444" xr:uid="{00000000-0005-0000-0000-0000F9200000}"/>
    <cellStyle name="Currency0" xfId="6445" xr:uid="{00000000-0005-0000-0000-0000FA200000}"/>
    <cellStyle name="Dash" xfId="6446" xr:uid="{00000000-0005-0000-0000-0000FB200000}"/>
    <cellStyle name="data" xfId="6447" xr:uid="{00000000-0005-0000-0000-0000FC200000}"/>
    <cellStyle name="data 2" xfId="6448" xr:uid="{00000000-0005-0000-0000-0000FD200000}"/>
    <cellStyle name="data 3" xfId="6449" xr:uid="{00000000-0005-0000-0000-0000FE200000}"/>
    <cellStyle name="DATA Amount" xfId="6450" xr:uid="{00000000-0005-0000-0000-0000FF200000}"/>
    <cellStyle name="DATA Amount [1]" xfId="6451" xr:uid="{00000000-0005-0000-0000-000000210000}"/>
    <cellStyle name="DATA Amount [2]" xfId="6452" xr:uid="{00000000-0005-0000-0000-000001210000}"/>
    <cellStyle name="DATA Currency" xfId="6453" xr:uid="{00000000-0005-0000-0000-000002210000}"/>
    <cellStyle name="DATA Currency [1]" xfId="6454" xr:uid="{00000000-0005-0000-0000-000003210000}"/>
    <cellStyle name="DATA Currency [2]" xfId="6455" xr:uid="{00000000-0005-0000-0000-000004210000}"/>
    <cellStyle name="DATA Currency_CorpModel.001.002" xfId="6456" xr:uid="{00000000-0005-0000-0000-000005210000}"/>
    <cellStyle name="DATA Date Long" xfId="6457" xr:uid="{00000000-0005-0000-0000-000006210000}"/>
    <cellStyle name="DATA Date Short" xfId="6458" xr:uid="{00000000-0005-0000-0000-000007210000}"/>
    <cellStyle name="Data Entry" xfId="6459" xr:uid="{00000000-0005-0000-0000-000008210000}"/>
    <cellStyle name="Data Input" xfId="6460" xr:uid="{00000000-0005-0000-0000-000009210000}"/>
    <cellStyle name="Data Input 2" xfId="6461" xr:uid="{00000000-0005-0000-0000-00000A210000}"/>
    <cellStyle name="DATA List" xfId="6462" xr:uid="{00000000-0005-0000-0000-00000B210000}"/>
    <cellStyle name="DATA Memo" xfId="6463" xr:uid="{00000000-0005-0000-0000-00000C210000}"/>
    <cellStyle name="DATA Percent" xfId="6464" xr:uid="{00000000-0005-0000-0000-00000D210000}"/>
    <cellStyle name="DATA Percent [1]" xfId="6465" xr:uid="{00000000-0005-0000-0000-00000E210000}"/>
    <cellStyle name="DATA Percent [2]" xfId="6466" xr:uid="{00000000-0005-0000-0000-00000F210000}"/>
    <cellStyle name="Data Section Heading" xfId="6467" xr:uid="{00000000-0005-0000-0000-000010210000}"/>
    <cellStyle name="DATA Text" xfId="6468" xr:uid="{00000000-0005-0000-0000-000011210000}"/>
    <cellStyle name="DATA Version" xfId="6469" xr:uid="{00000000-0005-0000-0000-000012210000}"/>
    <cellStyle name="DATA_Amount" xfId="6470" xr:uid="{00000000-0005-0000-0000-000013210000}"/>
    <cellStyle name="DataEntry_1D" xfId="6471" xr:uid="{00000000-0005-0000-0000-000014210000}"/>
    <cellStyle name="DataentryText" xfId="6472" xr:uid="{00000000-0005-0000-0000-000015210000}"/>
    <cellStyle name="DataPull_%" xfId="6473" xr:uid="{00000000-0005-0000-0000-000016210000}"/>
    <cellStyle name="Date" xfId="6474" xr:uid="{00000000-0005-0000-0000-000017210000}"/>
    <cellStyle name="Date (Month)" xfId="6475" xr:uid="{00000000-0005-0000-0000-000018210000}"/>
    <cellStyle name="Date (Year)" xfId="6476" xr:uid="{00000000-0005-0000-0000-000019210000}"/>
    <cellStyle name="date [dd mmm]" xfId="6477" xr:uid="{00000000-0005-0000-0000-00001A210000}"/>
    <cellStyle name="date [mmm yyyy]" xfId="6478" xr:uid="{00000000-0005-0000-0000-00001B210000}"/>
    <cellStyle name="Date 10" xfId="6479" xr:uid="{00000000-0005-0000-0000-00001C210000}"/>
    <cellStyle name="Date 2" xfId="6480" xr:uid="{00000000-0005-0000-0000-00001D210000}"/>
    <cellStyle name="Date 3" xfId="6481" xr:uid="{00000000-0005-0000-0000-00001E210000}"/>
    <cellStyle name="Date 4" xfId="6482" xr:uid="{00000000-0005-0000-0000-00001F210000}"/>
    <cellStyle name="Date 5" xfId="6483" xr:uid="{00000000-0005-0000-0000-000020210000}"/>
    <cellStyle name="Date 6" xfId="6484" xr:uid="{00000000-0005-0000-0000-000021210000}"/>
    <cellStyle name="Date 7" xfId="6485" xr:uid="{00000000-0005-0000-0000-000022210000}"/>
    <cellStyle name="Date 8" xfId="6486" xr:uid="{00000000-0005-0000-0000-000023210000}"/>
    <cellStyle name="Date 9" xfId="6487" xr:uid="{00000000-0005-0000-0000-000024210000}"/>
    <cellStyle name="date mmm-yy" xfId="6488" xr:uid="{00000000-0005-0000-0000-000025210000}"/>
    <cellStyle name="date mmm-yy 2" xfId="6489" xr:uid="{00000000-0005-0000-0000-000026210000}"/>
    <cellStyle name="date mmm-yy_BGCE Indirect opex TYP" xfId="6490" xr:uid="{00000000-0005-0000-0000-000027210000}"/>
    <cellStyle name="Date Short" xfId="6491" xr:uid="{00000000-0005-0000-0000-000028210000}"/>
    <cellStyle name="Date_2009 data to use in dashboard" xfId="6492" xr:uid="{00000000-0005-0000-0000-000029210000}"/>
    <cellStyle name="Date2" xfId="6493" xr:uid="{00000000-0005-0000-0000-00002A210000}"/>
    <cellStyle name="Date2 2" xfId="6494" xr:uid="{00000000-0005-0000-0000-00002B210000}"/>
    <cellStyle name="Date2_BGCE Indirect opex TYP" xfId="6495" xr:uid="{00000000-0005-0000-0000-00002C210000}"/>
    <cellStyle name="Date-Time" xfId="6496" xr:uid="{00000000-0005-0000-0000-00002D210000}"/>
    <cellStyle name="days" xfId="6497" xr:uid="{00000000-0005-0000-0000-00002E210000}"/>
    <cellStyle name="DecBold" xfId="6498" xr:uid="{00000000-0005-0000-0000-00002F210000}"/>
    <cellStyle name="decimal [3]" xfId="6499" xr:uid="{00000000-0005-0000-0000-000030210000}"/>
    <cellStyle name="decimal [4]" xfId="6500" xr:uid="{00000000-0005-0000-0000-000031210000}"/>
    <cellStyle name="Decimal 1" xfId="6501" xr:uid="{00000000-0005-0000-0000-000032210000}"/>
    <cellStyle name="Decimal 2" xfId="6502" xr:uid="{00000000-0005-0000-0000-000033210000}"/>
    <cellStyle name="Decimal 3" xfId="6503" xr:uid="{00000000-0005-0000-0000-000034210000}"/>
    <cellStyle name="DELTA" xfId="6504" xr:uid="{00000000-0005-0000-0000-000035210000}"/>
    <cellStyle name="DELTA 2" xfId="15222" xr:uid="{00000000-0005-0000-0000-000036210000}"/>
    <cellStyle name="Detail_1" xfId="6505" xr:uid="{00000000-0005-0000-0000-000037210000}"/>
    <cellStyle name="Dezimal [0]_44" xfId="6506" xr:uid="{00000000-0005-0000-0000-000038210000}"/>
    <cellStyle name="Dezimal_44" xfId="6507" xr:uid="{00000000-0005-0000-0000-000039210000}"/>
    <cellStyle name="DIFF_HEAD" xfId="6508" xr:uid="{00000000-0005-0000-0000-00003A210000}"/>
    <cellStyle name="DIFFERENCE" xfId="6509" xr:uid="{00000000-0005-0000-0000-00003B210000}"/>
    <cellStyle name="Dollar" xfId="6510" xr:uid="{00000000-0005-0000-0000-00003C210000}"/>
    <cellStyle name="dollars1" xfId="6511" xr:uid="{00000000-0005-0000-0000-00003D210000}"/>
    <cellStyle name="dollars2" xfId="6512" xr:uid="{00000000-0005-0000-0000-00003E210000}"/>
    <cellStyle name="DOWNFOOT" xfId="6513" xr:uid="{00000000-0005-0000-0000-00003F210000}"/>
    <cellStyle name="Duration" xfId="6514" xr:uid="{00000000-0005-0000-0000-000040210000}"/>
    <cellStyle name="EconomicAssumptions1" xfId="6515" xr:uid="{00000000-0005-0000-0000-000041210000}"/>
    <cellStyle name="Encabezado 4" xfId="6516" xr:uid="{00000000-0005-0000-0000-000042210000}"/>
    <cellStyle name="Encabezado 4 2" xfId="6517" xr:uid="{00000000-0005-0000-0000-000043210000}"/>
    <cellStyle name="Energis" xfId="6518" xr:uid="{00000000-0005-0000-0000-000044210000}"/>
    <cellStyle name="Énfasis1" xfId="6519" xr:uid="{00000000-0005-0000-0000-000045210000}"/>
    <cellStyle name="Énfasis1 2" xfId="6520" xr:uid="{00000000-0005-0000-0000-000046210000}"/>
    <cellStyle name="Énfasis2" xfId="6521" xr:uid="{00000000-0005-0000-0000-000047210000}"/>
    <cellStyle name="Énfasis2 2" xfId="6522" xr:uid="{00000000-0005-0000-0000-000048210000}"/>
    <cellStyle name="Énfasis3" xfId="6523" xr:uid="{00000000-0005-0000-0000-000049210000}"/>
    <cellStyle name="Énfasis3 2" xfId="6524" xr:uid="{00000000-0005-0000-0000-00004A210000}"/>
    <cellStyle name="Énfasis4" xfId="6525" xr:uid="{00000000-0005-0000-0000-00004B210000}"/>
    <cellStyle name="Énfasis4 2" xfId="6526" xr:uid="{00000000-0005-0000-0000-00004C210000}"/>
    <cellStyle name="Énfasis5" xfId="6527" xr:uid="{00000000-0005-0000-0000-00004D210000}"/>
    <cellStyle name="Énfasis5 2" xfId="6528" xr:uid="{00000000-0005-0000-0000-00004E210000}"/>
    <cellStyle name="Énfasis6" xfId="6529" xr:uid="{00000000-0005-0000-0000-00004F210000}"/>
    <cellStyle name="Énfasis6 2" xfId="6530" xr:uid="{00000000-0005-0000-0000-000050210000}"/>
    <cellStyle name="Enter Currency (0)" xfId="6531" xr:uid="{00000000-0005-0000-0000-000051210000}"/>
    <cellStyle name="Enter Currency (0) 2" xfId="6532" xr:uid="{00000000-0005-0000-0000-000052210000}"/>
    <cellStyle name="Enter Currency (2)" xfId="6533" xr:uid="{00000000-0005-0000-0000-000053210000}"/>
    <cellStyle name="Enter Currency (2) 2" xfId="6534" xr:uid="{00000000-0005-0000-0000-000054210000}"/>
    <cellStyle name="Enter Units (0)" xfId="6535" xr:uid="{00000000-0005-0000-0000-000055210000}"/>
    <cellStyle name="Enter Units (0) 2" xfId="6536" xr:uid="{00000000-0005-0000-0000-000056210000}"/>
    <cellStyle name="Enter Units (1)" xfId="6537" xr:uid="{00000000-0005-0000-0000-000057210000}"/>
    <cellStyle name="Enter Units (1) 2" xfId="6538" xr:uid="{00000000-0005-0000-0000-000058210000}"/>
    <cellStyle name="Enter Units (2)" xfId="6539" xr:uid="{00000000-0005-0000-0000-000059210000}"/>
    <cellStyle name="Enter Units (2) 2" xfId="6540" xr:uid="{00000000-0005-0000-0000-00005A210000}"/>
    <cellStyle name="Entered" xfId="6541" xr:uid="{00000000-0005-0000-0000-00005B210000}"/>
    <cellStyle name="Entered 2" xfId="6542" xr:uid="{00000000-0005-0000-0000-00005C210000}"/>
    <cellStyle name="Entered 2 2" xfId="6543" xr:uid="{00000000-0005-0000-0000-00005D210000}"/>
    <cellStyle name="Entered 2 3" xfId="6544" xr:uid="{00000000-0005-0000-0000-00005E210000}"/>
    <cellStyle name="Entered 2 4" xfId="6545" xr:uid="{00000000-0005-0000-0000-00005F210000}"/>
    <cellStyle name="Entered 2 5" xfId="6546" xr:uid="{00000000-0005-0000-0000-000060210000}"/>
    <cellStyle name="Entered 3" xfId="6547" xr:uid="{00000000-0005-0000-0000-000061210000}"/>
    <cellStyle name="Entered 3 2" xfId="6548" xr:uid="{00000000-0005-0000-0000-000062210000}"/>
    <cellStyle name="Entered 3 3" xfId="6549" xr:uid="{00000000-0005-0000-0000-000063210000}"/>
    <cellStyle name="Entered 3 4" xfId="6550" xr:uid="{00000000-0005-0000-0000-000064210000}"/>
    <cellStyle name="Entered 3 5" xfId="6551" xr:uid="{00000000-0005-0000-0000-000065210000}"/>
    <cellStyle name="Entered_BG Insulation - avg cost per measure" xfId="6552" xr:uid="{00000000-0005-0000-0000-000066210000}"/>
    <cellStyle name="Entrada" xfId="6553" xr:uid="{00000000-0005-0000-0000-000067210000}"/>
    <cellStyle name="Entrada 2" xfId="6554" xr:uid="{00000000-0005-0000-0000-000068210000}"/>
    <cellStyle name="epcalc" xfId="6555" xr:uid="{00000000-0005-0000-0000-000069210000}"/>
    <cellStyle name="epcalc 2" xfId="6556" xr:uid="{00000000-0005-0000-0000-00006A210000}"/>
    <cellStyle name="epcalc 3" xfId="6557" xr:uid="{00000000-0005-0000-0000-00006B210000}"/>
    <cellStyle name="epcalc 4" xfId="6558" xr:uid="{00000000-0005-0000-0000-00006C210000}"/>
    <cellStyle name="epcalc 5" xfId="6559" xr:uid="{00000000-0005-0000-0000-00006D210000}"/>
    <cellStyle name="epcalc 6" xfId="6560" xr:uid="{00000000-0005-0000-0000-00006E210000}"/>
    <cellStyle name="epcalc 7" xfId="6561" xr:uid="{00000000-0005-0000-0000-00006F210000}"/>
    <cellStyle name="epcalc_0311 CERT v1" xfId="6562" xr:uid="{00000000-0005-0000-0000-000070210000}"/>
    <cellStyle name="epstatementheading" xfId="6563" xr:uid="{00000000-0005-0000-0000-000071210000}"/>
    <cellStyle name="epstatementheading 2" xfId="6564" xr:uid="{00000000-0005-0000-0000-000072210000}"/>
    <cellStyle name="epstatementheading_BGCE Indirect opex TYP" xfId="6565" xr:uid="{00000000-0005-0000-0000-000073210000}"/>
    <cellStyle name="epstatementheadings" xfId="6566" xr:uid="{00000000-0005-0000-0000-000074210000}"/>
    <cellStyle name="epstatementheadings 2" xfId="6567" xr:uid="{00000000-0005-0000-0000-000075210000}"/>
    <cellStyle name="epstatementheadings_BGCE Indirect opex TYP" xfId="6568" xr:uid="{00000000-0005-0000-0000-000076210000}"/>
    <cellStyle name="epstatementnormal" xfId="6569" xr:uid="{00000000-0005-0000-0000-000077210000}"/>
    <cellStyle name="epstatementnormal 2" xfId="6570" xr:uid="{00000000-0005-0000-0000-000078210000}"/>
    <cellStyle name="epstatementnormal_BGCE Indirect opex TYP" xfId="6571" xr:uid="{00000000-0005-0000-0000-000079210000}"/>
    <cellStyle name="epstatementsubtotal" xfId="6572" xr:uid="{00000000-0005-0000-0000-00007A210000}"/>
    <cellStyle name="Euro" xfId="6573" xr:uid="{00000000-0005-0000-0000-00007B210000}"/>
    <cellStyle name="Euro 2" xfId="6574" xr:uid="{00000000-0005-0000-0000-00007C210000}"/>
    <cellStyle name="Euro 2 2" xfId="6575" xr:uid="{00000000-0005-0000-0000-00007D210000}"/>
    <cellStyle name="Euro 3" xfId="6576" xr:uid="{00000000-0005-0000-0000-00007E210000}"/>
    <cellStyle name="Euro 3 2" xfId="6577" xr:uid="{00000000-0005-0000-0000-00007F210000}"/>
    <cellStyle name="Euro 4" xfId="6578" xr:uid="{00000000-0005-0000-0000-000080210000}"/>
    <cellStyle name="Euro 4 2" xfId="6579" xr:uid="{00000000-0005-0000-0000-000081210000}"/>
    <cellStyle name="Euro 5" xfId="6580" xr:uid="{00000000-0005-0000-0000-000082210000}"/>
    <cellStyle name="Euro 5 2" xfId="6581" xr:uid="{00000000-0005-0000-0000-000083210000}"/>
    <cellStyle name="Euro 6" xfId="6582" xr:uid="{00000000-0005-0000-0000-000084210000}"/>
    <cellStyle name="Euro 7" xfId="6583" xr:uid="{00000000-0005-0000-0000-000085210000}"/>
    <cellStyle name="Euro 8" xfId="6584" xr:uid="{00000000-0005-0000-0000-000086210000}"/>
    <cellStyle name="Euro_Database vs Tracker tCO2" xfId="6585" xr:uid="{00000000-0005-0000-0000-000087210000}"/>
    <cellStyle name="Explanatory Text 10" xfId="6586" xr:uid="{00000000-0005-0000-0000-000088210000}"/>
    <cellStyle name="Explanatory Text 2" xfId="6587" xr:uid="{00000000-0005-0000-0000-000089210000}"/>
    <cellStyle name="Explanatory Text 2 2" xfId="6588" xr:uid="{00000000-0005-0000-0000-00008A210000}"/>
    <cellStyle name="Explanatory Text 2 2 2" xfId="6589" xr:uid="{00000000-0005-0000-0000-00008B210000}"/>
    <cellStyle name="Explanatory Text 2 3" xfId="6590" xr:uid="{00000000-0005-0000-0000-00008C210000}"/>
    <cellStyle name="Explanatory Text 2 4" xfId="6591" xr:uid="{00000000-0005-0000-0000-00008D210000}"/>
    <cellStyle name="Explanatory Text 2 5" xfId="6592" xr:uid="{00000000-0005-0000-0000-00008E210000}"/>
    <cellStyle name="Explanatory Text 2 6" xfId="6593" xr:uid="{00000000-0005-0000-0000-00008F210000}"/>
    <cellStyle name="Explanatory Text 2_ECO Targets" xfId="6594" xr:uid="{00000000-0005-0000-0000-000090210000}"/>
    <cellStyle name="Explanatory Text 3" xfId="6595" xr:uid="{00000000-0005-0000-0000-000091210000}"/>
    <cellStyle name="Explanatory Text 3 2" xfId="6596" xr:uid="{00000000-0005-0000-0000-000092210000}"/>
    <cellStyle name="Explanatory Text 3 2 2" xfId="6597" xr:uid="{00000000-0005-0000-0000-000093210000}"/>
    <cellStyle name="Explanatory Text 3 3" xfId="6598" xr:uid="{00000000-0005-0000-0000-000094210000}"/>
    <cellStyle name="Explanatory Text 3 4" xfId="6599" xr:uid="{00000000-0005-0000-0000-000095210000}"/>
    <cellStyle name="Explanatory Text 3 5" xfId="6600" xr:uid="{00000000-0005-0000-0000-000096210000}"/>
    <cellStyle name="Explanatory Text 3 6" xfId="6601" xr:uid="{00000000-0005-0000-0000-000097210000}"/>
    <cellStyle name="Explanatory Text 3_ECO Targets" xfId="6602" xr:uid="{00000000-0005-0000-0000-000098210000}"/>
    <cellStyle name="Explanatory Text 4" xfId="6603" xr:uid="{00000000-0005-0000-0000-000099210000}"/>
    <cellStyle name="Explanatory Text 4 2" xfId="6604" xr:uid="{00000000-0005-0000-0000-00009A210000}"/>
    <cellStyle name="Explanatory Text 4 3" xfId="6605" xr:uid="{00000000-0005-0000-0000-00009B210000}"/>
    <cellStyle name="Explanatory Text 4_ECO Targets" xfId="6606" xr:uid="{00000000-0005-0000-0000-00009C210000}"/>
    <cellStyle name="Explanatory Text 5" xfId="6607" xr:uid="{00000000-0005-0000-0000-00009D210000}"/>
    <cellStyle name="Explanatory Text 6" xfId="6608" xr:uid="{00000000-0005-0000-0000-00009E210000}"/>
    <cellStyle name="Explanatory Text 7" xfId="6609" xr:uid="{00000000-0005-0000-0000-00009F210000}"/>
    <cellStyle name="Explanatory Text 8" xfId="6610" xr:uid="{00000000-0005-0000-0000-0000A0210000}"/>
    <cellStyle name="Explanatory Text 9" xfId="6611" xr:uid="{00000000-0005-0000-0000-0000A1210000}"/>
    <cellStyle name="EY House" xfId="6612" xr:uid="{00000000-0005-0000-0000-0000A2210000}"/>
    <cellStyle name="EY House 2" xfId="6613" xr:uid="{00000000-0005-0000-0000-0000A3210000}"/>
    <cellStyle name="EY%colcalc" xfId="6614" xr:uid="{00000000-0005-0000-0000-0000A4210000}"/>
    <cellStyle name="EY%input" xfId="6615" xr:uid="{00000000-0005-0000-0000-0000A5210000}"/>
    <cellStyle name="EY%rowcalc" xfId="6616" xr:uid="{00000000-0005-0000-0000-0000A6210000}"/>
    <cellStyle name="EY0dp" xfId="6617" xr:uid="{00000000-0005-0000-0000-0000A7210000}"/>
    <cellStyle name="EY1dp" xfId="6618" xr:uid="{00000000-0005-0000-0000-0000A8210000}"/>
    <cellStyle name="EY2dp" xfId="6619" xr:uid="{00000000-0005-0000-0000-0000A9210000}"/>
    <cellStyle name="EY3dp" xfId="6620" xr:uid="{00000000-0005-0000-0000-0000AA210000}"/>
    <cellStyle name="EYColumnHeading" xfId="6621" xr:uid="{00000000-0005-0000-0000-0000AB210000}"/>
    <cellStyle name="EYHeading1" xfId="6622" xr:uid="{00000000-0005-0000-0000-0000AC210000}"/>
    <cellStyle name="EYheading2" xfId="6623" xr:uid="{00000000-0005-0000-0000-0000AD210000}"/>
    <cellStyle name="EYheading3" xfId="6624" xr:uid="{00000000-0005-0000-0000-0000AE210000}"/>
    <cellStyle name="EYnumber" xfId="6625" xr:uid="{00000000-0005-0000-0000-0000AF210000}"/>
    <cellStyle name="EYSheetHeader1" xfId="6626" xr:uid="{00000000-0005-0000-0000-0000B0210000}"/>
    <cellStyle name="EYtext" xfId="6627" xr:uid="{00000000-0005-0000-0000-0000B1210000}"/>
    <cellStyle name="F2" xfId="6628" xr:uid="{00000000-0005-0000-0000-0000B2210000}"/>
    <cellStyle name="F3" xfId="6629" xr:uid="{00000000-0005-0000-0000-0000B3210000}"/>
    <cellStyle name="F4" xfId="6630" xr:uid="{00000000-0005-0000-0000-0000B4210000}"/>
    <cellStyle name="F5" xfId="6631" xr:uid="{00000000-0005-0000-0000-0000B5210000}"/>
    <cellStyle name="F6" xfId="6632" xr:uid="{00000000-0005-0000-0000-0000B6210000}"/>
    <cellStyle name="F7" xfId="6633" xr:uid="{00000000-0005-0000-0000-0000B7210000}"/>
    <cellStyle name="F8" xfId="6634" xr:uid="{00000000-0005-0000-0000-0000B8210000}"/>
    <cellStyle name="FieldName" xfId="6635" xr:uid="{00000000-0005-0000-0000-0000B9210000}"/>
    <cellStyle name="Fin_Acct" xfId="6636" xr:uid="{00000000-0005-0000-0000-0000BA210000}"/>
    <cellStyle name="Fixed" xfId="6637" xr:uid="{00000000-0005-0000-0000-0000BB210000}"/>
    <cellStyle name="Fixed 2" xfId="6638" xr:uid="{00000000-0005-0000-0000-0000BC210000}"/>
    <cellStyle name="FMVNumber" xfId="6639" xr:uid="{00000000-0005-0000-0000-0000BD210000}"/>
    <cellStyle name="ƒnƒCƒp[ƒŠƒ“ƒN" xfId="6640" xr:uid="{00000000-0005-0000-0000-0000BE210000}"/>
    <cellStyle name="Followed Hyperlink 10" xfId="6641" xr:uid="{00000000-0005-0000-0000-0000BF210000}"/>
    <cellStyle name="Followed Hyperlink 10 2" xfId="6642" xr:uid="{00000000-0005-0000-0000-0000C0210000}"/>
    <cellStyle name="Followed Hyperlink 10_ECO Targets" xfId="6643" xr:uid="{00000000-0005-0000-0000-0000C1210000}"/>
    <cellStyle name="Followed Hyperlink 100" xfId="6644" xr:uid="{00000000-0005-0000-0000-0000C2210000}"/>
    <cellStyle name="Followed Hyperlink 100 2" xfId="6645" xr:uid="{00000000-0005-0000-0000-0000C3210000}"/>
    <cellStyle name="Followed Hyperlink 101" xfId="6646" xr:uid="{00000000-0005-0000-0000-0000C4210000}"/>
    <cellStyle name="Followed Hyperlink 101 2" xfId="6647" xr:uid="{00000000-0005-0000-0000-0000C5210000}"/>
    <cellStyle name="Followed Hyperlink 102" xfId="6648" xr:uid="{00000000-0005-0000-0000-0000C6210000}"/>
    <cellStyle name="Followed Hyperlink 102 2" xfId="6649" xr:uid="{00000000-0005-0000-0000-0000C7210000}"/>
    <cellStyle name="Followed Hyperlink 103" xfId="6650" xr:uid="{00000000-0005-0000-0000-0000C8210000}"/>
    <cellStyle name="Followed Hyperlink 103 2" xfId="6651" xr:uid="{00000000-0005-0000-0000-0000C9210000}"/>
    <cellStyle name="Followed Hyperlink 104" xfId="6652" xr:uid="{00000000-0005-0000-0000-0000CA210000}"/>
    <cellStyle name="Followed Hyperlink 104 2" xfId="6653" xr:uid="{00000000-0005-0000-0000-0000CB210000}"/>
    <cellStyle name="Followed Hyperlink 105" xfId="6654" xr:uid="{00000000-0005-0000-0000-0000CC210000}"/>
    <cellStyle name="Followed Hyperlink 105 2" xfId="6655" xr:uid="{00000000-0005-0000-0000-0000CD210000}"/>
    <cellStyle name="Followed Hyperlink 106" xfId="6656" xr:uid="{00000000-0005-0000-0000-0000CE210000}"/>
    <cellStyle name="Followed Hyperlink 106 2" xfId="6657" xr:uid="{00000000-0005-0000-0000-0000CF210000}"/>
    <cellStyle name="Followed Hyperlink 107" xfId="6658" xr:uid="{00000000-0005-0000-0000-0000D0210000}"/>
    <cellStyle name="Followed Hyperlink 107 2" xfId="6659" xr:uid="{00000000-0005-0000-0000-0000D1210000}"/>
    <cellStyle name="Followed Hyperlink 108" xfId="6660" xr:uid="{00000000-0005-0000-0000-0000D2210000}"/>
    <cellStyle name="Followed Hyperlink 108 2" xfId="6661" xr:uid="{00000000-0005-0000-0000-0000D3210000}"/>
    <cellStyle name="Followed Hyperlink 109" xfId="6662" xr:uid="{00000000-0005-0000-0000-0000D4210000}"/>
    <cellStyle name="Followed Hyperlink 109 2" xfId="6663" xr:uid="{00000000-0005-0000-0000-0000D5210000}"/>
    <cellStyle name="Followed Hyperlink 11" xfId="6664" xr:uid="{00000000-0005-0000-0000-0000D6210000}"/>
    <cellStyle name="Followed Hyperlink 11 2" xfId="6665" xr:uid="{00000000-0005-0000-0000-0000D7210000}"/>
    <cellStyle name="Followed Hyperlink 11_ECO Targets" xfId="6666" xr:uid="{00000000-0005-0000-0000-0000D8210000}"/>
    <cellStyle name="Followed Hyperlink 110" xfId="6667" xr:uid="{00000000-0005-0000-0000-0000D9210000}"/>
    <cellStyle name="Followed Hyperlink 110 2" xfId="6668" xr:uid="{00000000-0005-0000-0000-0000DA210000}"/>
    <cellStyle name="Followed Hyperlink 111" xfId="6669" xr:uid="{00000000-0005-0000-0000-0000DB210000}"/>
    <cellStyle name="Followed Hyperlink 111 2" xfId="6670" xr:uid="{00000000-0005-0000-0000-0000DC210000}"/>
    <cellStyle name="Followed Hyperlink 112" xfId="6671" xr:uid="{00000000-0005-0000-0000-0000DD210000}"/>
    <cellStyle name="Followed Hyperlink 112 2" xfId="6672" xr:uid="{00000000-0005-0000-0000-0000DE210000}"/>
    <cellStyle name="Followed Hyperlink 113" xfId="6673" xr:uid="{00000000-0005-0000-0000-0000DF210000}"/>
    <cellStyle name="Followed Hyperlink 113 2" xfId="6674" xr:uid="{00000000-0005-0000-0000-0000E0210000}"/>
    <cellStyle name="Followed Hyperlink 114" xfId="6675" xr:uid="{00000000-0005-0000-0000-0000E1210000}"/>
    <cellStyle name="Followed Hyperlink 114 2" xfId="6676" xr:uid="{00000000-0005-0000-0000-0000E2210000}"/>
    <cellStyle name="Followed Hyperlink 115" xfId="6677" xr:uid="{00000000-0005-0000-0000-0000E3210000}"/>
    <cellStyle name="Followed Hyperlink 115 2" xfId="6678" xr:uid="{00000000-0005-0000-0000-0000E4210000}"/>
    <cellStyle name="Followed Hyperlink 116" xfId="6679" xr:uid="{00000000-0005-0000-0000-0000E5210000}"/>
    <cellStyle name="Followed Hyperlink 116 2" xfId="6680" xr:uid="{00000000-0005-0000-0000-0000E6210000}"/>
    <cellStyle name="Followed Hyperlink 117" xfId="6681" xr:uid="{00000000-0005-0000-0000-0000E7210000}"/>
    <cellStyle name="Followed Hyperlink 117 2" xfId="6682" xr:uid="{00000000-0005-0000-0000-0000E8210000}"/>
    <cellStyle name="Followed Hyperlink 118" xfId="6683" xr:uid="{00000000-0005-0000-0000-0000E9210000}"/>
    <cellStyle name="Followed Hyperlink 118 2" xfId="6684" xr:uid="{00000000-0005-0000-0000-0000EA210000}"/>
    <cellStyle name="Followed Hyperlink 119" xfId="6685" xr:uid="{00000000-0005-0000-0000-0000EB210000}"/>
    <cellStyle name="Followed Hyperlink 119 2" xfId="6686" xr:uid="{00000000-0005-0000-0000-0000EC210000}"/>
    <cellStyle name="Followed Hyperlink 12" xfId="6687" xr:uid="{00000000-0005-0000-0000-0000ED210000}"/>
    <cellStyle name="Followed Hyperlink 12 2" xfId="6688" xr:uid="{00000000-0005-0000-0000-0000EE210000}"/>
    <cellStyle name="Followed Hyperlink 12_ECO Targets" xfId="6689" xr:uid="{00000000-0005-0000-0000-0000EF210000}"/>
    <cellStyle name="Followed Hyperlink 120" xfId="6690" xr:uid="{00000000-0005-0000-0000-0000F0210000}"/>
    <cellStyle name="Followed Hyperlink 120 2" xfId="6691" xr:uid="{00000000-0005-0000-0000-0000F1210000}"/>
    <cellStyle name="Followed Hyperlink 121" xfId="6692" xr:uid="{00000000-0005-0000-0000-0000F2210000}"/>
    <cellStyle name="Followed Hyperlink 121 2" xfId="6693" xr:uid="{00000000-0005-0000-0000-0000F3210000}"/>
    <cellStyle name="Followed Hyperlink 122" xfId="6694" xr:uid="{00000000-0005-0000-0000-0000F4210000}"/>
    <cellStyle name="Followed Hyperlink 122 2" xfId="6695" xr:uid="{00000000-0005-0000-0000-0000F5210000}"/>
    <cellStyle name="Followed Hyperlink 123" xfId="6696" xr:uid="{00000000-0005-0000-0000-0000F6210000}"/>
    <cellStyle name="Followed Hyperlink 123 2" xfId="6697" xr:uid="{00000000-0005-0000-0000-0000F7210000}"/>
    <cellStyle name="Followed Hyperlink 124" xfId="6698" xr:uid="{00000000-0005-0000-0000-0000F8210000}"/>
    <cellStyle name="Followed Hyperlink 124 2" xfId="6699" xr:uid="{00000000-0005-0000-0000-0000F9210000}"/>
    <cellStyle name="Followed Hyperlink 125" xfId="6700" xr:uid="{00000000-0005-0000-0000-0000FA210000}"/>
    <cellStyle name="Followed Hyperlink 125 2" xfId="6701" xr:uid="{00000000-0005-0000-0000-0000FB210000}"/>
    <cellStyle name="Followed Hyperlink 126" xfId="6702" xr:uid="{00000000-0005-0000-0000-0000FC210000}"/>
    <cellStyle name="Followed Hyperlink 126 2" xfId="6703" xr:uid="{00000000-0005-0000-0000-0000FD210000}"/>
    <cellStyle name="Followed Hyperlink 127" xfId="6704" xr:uid="{00000000-0005-0000-0000-0000FE210000}"/>
    <cellStyle name="Followed Hyperlink 127 2" xfId="6705" xr:uid="{00000000-0005-0000-0000-0000FF210000}"/>
    <cellStyle name="Followed Hyperlink 128" xfId="6706" xr:uid="{00000000-0005-0000-0000-000000220000}"/>
    <cellStyle name="Followed Hyperlink 128 2" xfId="6707" xr:uid="{00000000-0005-0000-0000-000001220000}"/>
    <cellStyle name="Followed Hyperlink 129" xfId="6708" xr:uid="{00000000-0005-0000-0000-000002220000}"/>
    <cellStyle name="Followed Hyperlink 129 2" xfId="6709" xr:uid="{00000000-0005-0000-0000-000003220000}"/>
    <cellStyle name="Followed Hyperlink 13" xfId="6710" xr:uid="{00000000-0005-0000-0000-000004220000}"/>
    <cellStyle name="Followed Hyperlink 13 2" xfId="6711" xr:uid="{00000000-0005-0000-0000-000005220000}"/>
    <cellStyle name="Followed Hyperlink 13_ECO Targets" xfId="6712" xr:uid="{00000000-0005-0000-0000-000006220000}"/>
    <cellStyle name="Followed Hyperlink 130" xfId="6713" xr:uid="{00000000-0005-0000-0000-000007220000}"/>
    <cellStyle name="Followed Hyperlink 130 2" xfId="6714" xr:uid="{00000000-0005-0000-0000-000008220000}"/>
    <cellStyle name="Followed Hyperlink 131" xfId="6715" xr:uid="{00000000-0005-0000-0000-000009220000}"/>
    <cellStyle name="Followed Hyperlink 131 2" xfId="6716" xr:uid="{00000000-0005-0000-0000-00000A220000}"/>
    <cellStyle name="Followed Hyperlink 132" xfId="6717" xr:uid="{00000000-0005-0000-0000-00000B220000}"/>
    <cellStyle name="Followed Hyperlink 132 2" xfId="6718" xr:uid="{00000000-0005-0000-0000-00000C220000}"/>
    <cellStyle name="Followed Hyperlink 133" xfId="6719" xr:uid="{00000000-0005-0000-0000-00000D220000}"/>
    <cellStyle name="Followed Hyperlink 133 2" xfId="6720" xr:uid="{00000000-0005-0000-0000-00000E220000}"/>
    <cellStyle name="Followed Hyperlink 134" xfId="6721" xr:uid="{00000000-0005-0000-0000-00000F220000}"/>
    <cellStyle name="Followed Hyperlink 134 2" xfId="6722" xr:uid="{00000000-0005-0000-0000-000010220000}"/>
    <cellStyle name="Followed Hyperlink 135" xfId="6723" xr:uid="{00000000-0005-0000-0000-000011220000}"/>
    <cellStyle name="Followed Hyperlink 135 2" xfId="6724" xr:uid="{00000000-0005-0000-0000-000012220000}"/>
    <cellStyle name="Followed Hyperlink 136" xfId="6725" xr:uid="{00000000-0005-0000-0000-000013220000}"/>
    <cellStyle name="Followed Hyperlink 136 2" xfId="6726" xr:uid="{00000000-0005-0000-0000-000014220000}"/>
    <cellStyle name="Followed Hyperlink 137" xfId="6727" xr:uid="{00000000-0005-0000-0000-000015220000}"/>
    <cellStyle name="Followed Hyperlink 137 2" xfId="6728" xr:uid="{00000000-0005-0000-0000-000016220000}"/>
    <cellStyle name="Followed Hyperlink 138" xfId="6729" xr:uid="{00000000-0005-0000-0000-000017220000}"/>
    <cellStyle name="Followed Hyperlink 138 2" xfId="6730" xr:uid="{00000000-0005-0000-0000-000018220000}"/>
    <cellStyle name="Followed Hyperlink 139" xfId="6731" xr:uid="{00000000-0005-0000-0000-000019220000}"/>
    <cellStyle name="Followed Hyperlink 139 2" xfId="6732" xr:uid="{00000000-0005-0000-0000-00001A220000}"/>
    <cellStyle name="Followed Hyperlink 14" xfId="6733" xr:uid="{00000000-0005-0000-0000-00001B220000}"/>
    <cellStyle name="Followed Hyperlink 14 2" xfId="6734" xr:uid="{00000000-0005-0000-0000-00001C220000}"/>
    <cellStyle name="Followed Hyperlink 14_ECO Targets" xfId="6735" xr:uid="{00000000-0005-0000-0000-00001D220000}"/>
    <cellStyle name="Followed Hyperlink 140" xfId="6736" xr:uid="{00000000-0005-0000-0000-00001E220000}"/>
    <cellStyle name="Followed Hyperlink 140 2" xfId="6737" xr:uid="{00000000-0005-0000-0000-00001F220000}"/>
    <cellStyle name="Followed Hyperlink 141" xfId="6738" xr:uid="{00000000-0005-0000-0000-000020220000}"/>
    <cellStyle name="Followed Hyperlink 141 2" xfId="6739" xr:uid="{00000000-0005-0000-0000-000021220000}"/>
    <cellStyle name="Followed Hyperlink 142" xfId="6740" xr:uid="{00000000-0005-0000-0000-000022220000}"/>
    <cellStyle name="Followed Hyperlink 142 2" xfId="6741" xr:uid="{00000000-0005-0000-0000-000023220000}"/>
    <cellStyle name="Followed Hyperlink 143" xfId="6742" xr:uid="{00000000-0005-0000-0000-000024220000}"/>
    <cellStyle name="Followed Hyperlink 143 2" xfId="6743" xr:uid="{00000000-0005-0000-0000-000025220000}"/>
    <cellStyle name="Followed Hyperlink 144" xfId="6744" xr:uid="{00000000-0005-0000-0000-000026220000}"/>
    <cellStyle name="Followed Hyperlink 144 2" xfId="6745" xr:uid="{00000000-0005-0000-0000-000027220000}"/>
    <cellStyle name="Followed Hyperlink 145" xfId="6746" xr:uid="{00000000-0005-0000-0000-000028220000}"/>
    <cellStyle name="Followed Hyperlink 145 2" xfId="6747" xr:uid="{00000000-0005-0000-0000-000029220000}"/>
    <cellStyle name="Followed Hyperlink 146" xfId="6748" xr:uid="{00000000-0005-0000-0000-00002A220000}"/>
    <cellStyle name="Followed Hyperlink 146 2" xfId="6749" xr:uid="{00000000-0005-0000-0000-00002B220000}"/>
    <cellStyle name="Followed Hyperlink 147" xfId="6750" xr:uid="{00000000-0005-0000-0000-00002C220000}"/>
    <cellStyle name="Followed Hyperlink 147 2" xfId="6751" xr:uid="{00000000-0005-0000-0000-00002D220000}"/>
    <cellStyle name="Followed Hyperlink 148" xfId="6752" xr:uid="{00000000-0005-0000-0000-00002E220000}"/>
    <cellStyle name="Followed Hyperlink 148 2" xfId="6753" xr:uid="{00000000-0005-0000-0000-00002F220000}"/>
    <cellStyle name="Followed Hyperlink 149" xfId="6754" xr:uid="{00000000-0005-0000-0000-000030220000}"/>
    <cellStyle name="Followed Hyperlink 149 2" xfId="6755" xr:uid="{00000000-0005-0000-0000-000031220000}"/>
    <cellStyle name="Followed Hyperlink 15" xfId="6756" xr:uid="{00000000-0005-0000-0000-000032220000}"/>
    <cellStyle name="Followed Hyperlink 15 2" xfId="6757" xr:uid="{00000000-0005-0000-0000-000033220000}"/>
    <cellStyle name="Followed Hyperlink 15_ECO Targets" xfId="6758" xr:uid="{00000000-0005-0000-0000-000034220000}"/>
    <cellStyle name="Followed Hyperlink 150" xfId="6759" xr:uid="{00000000-0005-0000-0000-000035220000}"/>
    <cellStyle name="Followed Hyperlink 150 2" xfId="6760" xr:uid="{00000000-0005-0000-0000-000036220000}"/>
    <cellStyle name="Followed Hyperlink 151" xfId="6761" xr:uid="{00000000-0005-0000-0000-000037220000}"/>
    <cellStyle name="Followed Hyperlink 151 2" xfId="6762" xr:uid="{00000000-0005-0000-0000-000038220000}"/>
    <cellStyle name="Followed Hyperlink 152" xfId="6763" xr:uid="{00000000-0005-0000-0000-000039220000}"/>
    <cellStyle name="Followed Hyperlink 152 2" xfId="6764" xr:uid="{00000000-0005-0000-0000-00003A220000}"/>
    <cellStyle name="Followed Hyperlink 153" xfId="6765" xr:uid="{00000000-0005-0000-0000-00003B220000}"/>
    <cellStyle name="Followed Hyperlink 153 2" xfId="6766" xr:uid="{00000000-0005-0000-0000-00003C220000}"/>
    <cellStyle name="Followed Hyperlink 154" xfId="6767" xr:uid="{00000000-0005-0000-0000-00003D220000}"/>
    <cellStyle name="Followed Hyperlink 154 2" xfId="6768" xr:uid="{00000000-0005-0000-0000-00003E220000}"/>
    <cellStyle name="Followed Hyperlink 155" xfId="6769" xr:uid="{00000000-0005-0000-0000-00003F220000}"/>
    <cellStyle name="Followed Hyperlink 155 2" xfId="6770" xr:uid="{00000000-0005-0000-0000-000040220000}"/>
    <cellStyle name="Followed Hyperlink 156" xfId="6771" xr:uid="{00000000-0005-0000-0000-000041220000}"/>
    <cellStyle name="Followed Hyperlink 156 2" xfId="6772" xr:uid="{00000000-0005-0000-0000-000042220000}"/>
    <cellStyle name="Followed Hyperlink 157" xfId="6773" xr:uid="{00000000-0005-0000-0000-000043220000}"/>
    <cellStyle name="Followed Hyperlink 157 2" xfId="6774" xr:uid="{00000000-0005-0000-0000-000044220000}"/>
    <cellStyle name="Followed Hyperlink 158" xfId="6775" xr:uid="{00000000-0005-0000-0000-000045220000}"/>
    <cellStyle name="Followed Hyperlink 158 2" xfId="6776" xr:uid="{00000000-0005-0000-0000-000046220000}"/>
    <cellStyle name="Followed Hyperlink 159" xfId="6777" xr:uid="{00000000-0005-0000-0000-000047220000}"/>
    <cellStyle name="Followed Hyperlink 159 2" xfId="6778" xr:uid="{00000000-0005-0000-0000-000048220000}"/>
    <cellStyle name="Followed Hyperlink 16" xfId="6779" xr:uid="{00000000-0005-0000-0000-000049220000}"/>
    <cellStyle name="Followed Hyperlink 16 2" xfId="6780" xr:uid="{00000000-0005-0000-0000-00004A220000}"/>
    <cellStyle name="Followed Hyperlink 16_ECO Targets" xfId="6781" xr:uid="{00000000-0005-0000-0000-00004B220000}"/>
    <cellStyle name="Followed Hyperlink 160" xfId="6782" xr:uid="{00000000-0005-0000-0000-00004C220000}"/>
    <cellStyle name="Followed Hyperlink 160 2" xfId="6783" xr:uid="{00000000-0005-0000-0000-00004D220000}"/>
    <cellStyle name="Followed Hyperlink 161" xfId="6784" xr:uid="{00000000-0005-0000-0000-00004E220000}"/>
    <cellStyle name="Followed Hyperlink 161 2" xfId="6785" xr:uid="{00000000-0005-0000-0000-00004F220000}"/>
    <cellStyle name="Followed Hyperlink 162" xfId="6786" xr:uid="{00000000-0005-0000-0000-000050220000}"/>
    <cellStyle name="Followed Hyperlink 162 2" xfId="6787" xr:uid="{00000000-0005-0000-0000-000051220000}"/>
    <cellStyle name="Followed Hyperlink 163" xfId="6788" xr:uid="{00000000-0005-0000-0000-000052220000}"/>
    <cellStyle name="Followed Hyperlink 163 2" xfId="6789" xr:uid="{00000000-0005-0000-0000-000053220000}"/>
    <cellStyle name="Followed Hyperlink 164" xfId="6790" xr:uid="{00000000-0005-0000-0000-000054220000}"/>
    <cellStyle name="Followed Hyperlink 164 2" xfId="6791" xr:uid="{00000000-0005-0000-0000-000055220000}"/>
    <cellStyle name="Followed Hyperlink 165" xfId="6792" xr:uid="{00000000-0005-0000-0000-000056220000}"/>
    <cellStyle name="Followed Hyperlink 165 2" xfId="6793" xr:uid="{00000000-0005-0000-0000-000057220000}"/>
    <cellStyle name="Followed Hyperlink 166" xfId="6794" xr:uid="{00000000-0005-0000-0000-000058220000}"/>
    <cellStyle name="Followed Hyperlink 166 2" xfId="6795" xr:uid="{00000000-0005-0000-0000-000059220000}"/>
    <cellStyle name="Followed Hyperlink 167" xfId="6796" xr:uid="{00000000-0005-0000-0000-00005A220000}"/>
    <cellStyle name="Followed Hyperlink 167 2" xfId="6797" xr:uid="{00000000-0005-0000-0000-00005B220000}"/>
    <cellStyle name="Followed Hyperlink 168" xfId="6798" xr:uid="{00000000-0005-0000-0000-00005C220000}"/>
    <cellStyle name="Followed Hyperlink 168 2" xfId="6799" xr:uid="{00000000-0005-0000-0000-00005D220000}"/>
    <cellStyle name="Followed Hyperlink 169" xfId="6800" xr:uid="{00000000-0005-0000-0000-00005E220000}"/>
    <cellStyle name="Followed Hyperlink 169 2" xfId="6801" xr:uid="{00000000-0005-0000-0000-00005F220000}"/>
    <cellStyle name="Followed Hyperlink 17" xfId="6802" xr:uid="{00000000-0005-0000-0000-000060220000}"/>
    <cellStyle name="Followed Hyperlink 17 2" xfId="6803" xr:uid="{00000000-0005-0000-0000-000061220000}"/>
    <cellStyle name="Followed Hyperlink 17_ECO Targets" xfId="6804" xr:uid="{00000000-0005-0000-0000-000062220000}"/>
    <cellStyle name="Followed Hyperlink 170" xfId="6805" xr:uid="{00000000-0005-0000-0000-000063220000}"/>
    <cellStyle name="Followed Hyperlink 170 2" xfId="6806" xr:uid="{00000000-0005-0000-0000-000064220000}"/>
    <cellStyle name="Followed Hyperlink 171" xfId="6807" xr:uid="{00000000-0005-0000-0000-000065220000}"/>
    <cellStyle name="Followed Hyperlink 171 2" xfId="6808" xr:uid="{00000000-0005-0000-0000-000066220000}"/>
    <cellStyle name="Followed Hyperlink 172" xfId="6809" xr:uid="{00000000-0005-0000-0000-000067220000}"/>
    <cellStyle name="Followed Hyperlink 172 2" xfId="6810" xr:uid="{00000000-0005-0000-0000-000068220000}"/>
    <cellStyle name="Followed Hyperlink 173" xfId="6811" xr:uid="{00000000-0005-0000-0000-000069220000}"/>
    <cellStyle name="Followed Hyperlink 173 2" xfId="6812" xr:uid="{00000000-0005-0000-0000-00006A220000}"/>
    <cellStyle name="Followed Hyperlink 174" xfId="6813" xr:uid="{00000000-0005-0000-0000-00006B220000}"/>
    <cellStyle name="Followed Hyperlink 174 2" xfId="6814" xr:uid="{00000000-0005-0000-0000-00006C220000}"/>
    <cellStyle name="Followed Hyperlink 175" xfId="6815" xr:uid="{00000000-0005-0000-0000-00006D220000}"/>
    <cellStyle name="Followed Hyperlink 175 2" xfId="6816" xr:uid="{00000000-0005-0000-0000-00006E220000}"/>
    <cellStyle name="Followed Hyperlink 176" xfId="6817" xr:uid="{00000000-0005-0000-0000-00006F220000}"/>
    <cellStyle name="Followed Hyperlink 176 2" xfId="6818" xr:uid="{00000000-0005-0000-0000-000070220000}"/>
    <cellStyle name="Followed Hyperlink 177" xfId="6819" xr:uid="{00000000-0005-0000-0000-000071220000}"/>
    <cellStyle name="Followed Hyperlink 177 2" xfId="6820" xr:uid="{00000000-0005-0000-0000-000072220000}"/>
    <cellStyle name="Followed Hyperlink 178" xfId="6821" xr:uid="{00000000-0005-0000-0000-000073220000}"/>
    <cellStyle name="Followed Hyperlink 178 2" xfId="6822" xr:uid="{00000000-0005-0000-0000-000074220000}"/>
    <cellStyle name="Followed Hyperlink 179" xfId="6823" xr:uid="{00000000-0005-0000-0000-000075220000}"/>
    <cellStyle name="Followed Hyperlink 179 2" xfId="6824" xr:uid="{00000000-0005-0000-0000-000076220000}"/>
    <cellStyle name="Followed Hyperlink 18" xfId="6825" xr:uid="{00000000-0005-0000-0000-000077220000}"/>
    <cellStyle name="Followed Hyperlink 18 2" xfId="6826" xr:uid="{00000000-0005-0000-0000-000078220000}"/>
    <cellStyle name="Followed Hyperlink 18_ECO Targets" xfId="6827" xr:uid="{00000000-0005-0000-0000-000079220000}"/>
    <cellStyle name="Followed Hyperlink 180" xfId="6828" xr:uid="{00000000-0005-0000-0000-00007A220000}"/>
    <cellStyle name="Followed Hyperlink 180 2" xfId="6829" xr:uid="{00000000-0005-0000-0000-00007B220000}"/>
    <cellStyle name="Followed Hyperlink 181" xfId="6830" xr:uid="{00000000-0005-0000-0000-00007C220000}"/>
    <cellStyle name="Followed Hyperlink 181 2" xfId="6831" xr:uid="{00000000-0005-0000-0000-00007D220000}"/>
    <cellStyle name="Followed Hyperlink 182" xfId="6832" xr:uid="{00000000-0005-0000-0000-00007E220000}"/>
    <cellStyle name="Followed Hyperlink 182 2" xfId="6833" xr:uid="{00000000-0005-0000-0000-00007F220000}"/>
    <cellStyle name="Followed Hyperlink 183" xfId="6834" xr:uid="{00000000-0005-0000-0000-000080220000}"/>
    <cellStyle name="Followed Hyperlink 183 2" xfId="6835" xr:uid="{00000000-0005-0000-0000-000081220000}"/>
    <cellStyle name="Followed Hyperlink 184" xfId="6836" xr:uid="{00000000-0005-0000-0000-000082220000}"/>
    <cellStyle name="Followed Hyperlink 184 2" xfId="6837" xr:uid="{00000000-0005-0000-0000-000083220000}"/>
    <cellStyle name="Followed Hyperlink 185" xfId="6838" xr:uid="{00000000-0005-0000-0000-000084220000}"/>
    <cellStyle name="Followed Hyperlink 185 2" xfId="6839" xr:uid="{00000000-0005-0000-0000-000085220000}"/>
    <cellStyle name="Followed Hyperlink 186" xfId="6840" xr:uid="{00000000-0005-0000-0000-000086220000}"/>
    <cellStyle name="Followed Hyperlink 186 2" xfId="6841" xr:uid="{00000000-0005-0000-0000-000087220000}"/>
    <cellStyle name="Followed Hyperlink 187" xfId="6842" xr:uid="{00000000-0005-0000-0000-000088220000}"/>
    <cellStyle name="Followed Hyperlink 187 2" xfId="6843" xr:uid="{00000000-0005-0000-0000-000089220000}"/>
    <cellStyle name="Followed Hyperlink 188" xfId="6844" xr:uid="{00000000-0005-0000-0000-00008A220000}"/>
    <cellStyle name="Followed Hyperlink 188 2" xfId="6845" xr:uid="{00000000-0005-0000-0000-00008B220000}"/>
    <cellStyle name="Followed Hyperlink 189" xfId="6846" xr:uid="{00000000-0005-0000-0000-00008C220000}"/>
    <cellStyle name="Followed Hyperlink 189 2" xfId="6847" xr:uid="{00000000-0005-0000-0000-00008D220000}"/>
    <cellStyle name="Followed Hyperlink 19" xfId="6848" xr:uid="{00000000-0005-0000-0000-00008E220000}"/>
    <cellStyle name="Followed Hyperlink 19 2" xfId="6849" xr:uid="{00000000-0005-0000-0000-00008F220000}"/>
    <cellStyle name="Followed Hyperlink 19_ECO Targets" xfId="6850" xr:uid="{00000000-0005-0000-0000-000090220000}"/>
    <cellStyle name="Followed Hyperlink 190" xfId="6851" xr:uid="{00000000-0005-0000-0000-000091220000}"/>
    <cellStyle name="Followed Hyperlink 190 2" xfId="6852" xr:uid="{00000000-0005-0000-0000-000092220000}"/>
    <cellStyle name="Followed Hyperlink 191" xfId="6853" xr:uid="{00000000-0005-0000-0000-000093220000}"/>
    <cellStyle name="Followed Hyperlink 191 2" xfId="6854" xr:uid="{00000000-0005-0000-0000-000094220000}"/>
    <cellStyle name="Followed Hyperlink 192" xfId="6855" xr:uid="{00000000-0005-0000-0000-000095220000}"/>
    <cellStyle name="Followed Hyperlink 192 2" xfId="6856" xr:uid="{00000000-0005-0000-0000-000096220000}"/>
    <cellStyle name="Followed Hyperlink 193" xfId="6857" xr:uid="{00000000-0005-0000-0000-000097220000}"/>
    <cellStyle name="Followed Hyperlink 193 2" xfId="6858" xr:uid="{00000000-0005-0000-0000-000098220000}"/>
    <cellStyle name="Followed Hyperlink 194" xfId="6859" xr:uid="{00000000-0005-0000-0000-000099220000}"/>
    <cellStyle name="Followed Hyperlink 194 2" xfId="6860" xr:uid="{00000000-0005-0000-0000-00009A220000}"/>
    <cellStyle name="Followed Hyperlink 195" xfId="6861" xr:uid="{00000000-0005-0000-0000-00009B220000}"/>
    <cellStyle name="Followed Hyperlink 195 2" xfId="6862" xr:uid="{00000000-0005-0000-0000-00009C220000}"/>
    <cellStyle name="Followed Hyperlink 196" xfId="6863" xr:uid="{00000000-0005-0000-0000-00009D220000}"/>
    <cellStyle name="Followed Hyperlink 196 2" xfId="6864" xr:uid="{00000000-0005-0000-0000-00009E220000}"/>
    <cellStyle name="Followed Hyperlink 197" xfId="6865" xr:uid="{00000000-0005-0000-0000-00009F220000}"/>
    <cellStyle name="Followed Hyperlink 197 2" xfId="6866" xr:uid="{00000000-0005-0000-0000-0000A0220000}"/>
    <cellStyle name="Followed Hyperlink 198" xfId="6867" xr:uid="{00000000-0005-0000-0000-0000A1220000}"/>
    <cellStyle name="Followed Hyperlink 198 2" xfId="6868" xr:uid="{00000000-0005-0000-0000-0000A2220000}"/>
    <cellStyle name="Followed Hyperlink 199" xfId="6869" xr:uid="{00000000-0005-0000-0000-0000A3220000}"/>
    <cellStyle name="Followed Hyperlink 199 2" xfId="6870" xr:uid="{00000000-0005-0000-0000-0000A4220000}"/>
    <cellStyle name="Followed Hyperlink 2" xfId="6871" xr:uid="{00000000-0005-0000-0000-0000A5220000}"/>
    <cellStyle name="Followed Hyperlink 2 2" xfId="6872" xr:uid="{00000000-0005-0000-0000-0000A6220000}"/>
    <cellStyle name="Followed Hyperlink 2_ECO Targets" xfId="6873" xr:uid="{00000000-0005-0000-0000-0000A7220000}"/>
    <cellStyle name="Followed Hyperlink 20" xfId="6874" xr:uid="{00000000-0005-0000-0000-0000A8220000}"/>
    <cellStyle name="Followed Hyperlink 20 2" xfId="6875" xr:uid="{00000000-0005-0000-0000-0000A9220000}"/>
    <cellStyle name="Followed Hyperlink 20_ECO Targets" xfId="6876" xr:uid="{00000000-0005-0000-0000-0000AA220000}"/>
    <cellStyle name="Followed Hyperlink 200" xfId="6877" xr:uid="{00000000-0005-0000-0000-0000AB220000}"/>
    <cellStyle name="Followed Hyperlink 200 2" xfId="6878" xr:uid="{00000000-0005-0000-0000-0000AC220000}"/>
    <cellStyle name="Followed Hyperlink 201" xfId="6879" xr:uid="{00000000-0005-0000-0000-0000AD220000}"/>
    <cellStyle name="Followed Hyperlink 201 2" xfId="6880" xr:uid="{00000000-0005-0000-0000-0000AE220000}"/>
    <cellStyle name="Followed Hyperlink 202" xfId="6881" xr:uid="{00000000-0005-0000-0000-0000AF220000}"/>
    <cellStyle name="Followed Hyperlink 202 2" xfId="6882" xr:uid="{00000000-0005-0000-0000-0000B0220000}"/>
    <cellStyle name="Followed Hyperlink 203" xfId="6883" xr:uid="{00000000-0005-0000-0000-0000B1220000}"/>
    <cellStyle name="Followed Hyperlink 203 2" xfId="6884" xr:uid="{00000000-0005-0000-0000-0000B2220000}"/>
    <cellStyle name="Followed Hyperlink 204" xfId="6885" xr:uid="{00000000-0005-0000-0000-0000B3220000}"/>
    <cellStyle name="Followed Hyperlink 204 2" xfId="6886" xr:uid="{00000000-0005-0000-0000-0000B4220000}"/>
    <cellStyle name="Followed Hyperlink 205" xfId="6887" xr:uid="{00000000-0005-0000-0000-0000B5220000}"/>
    <cellStyle name="Followed Hyperlink 205 2" xfId="6888" xr:uid="{00000000-0005-0000-0000-0000B6220000}"/>
    <cellStyle name="Followed Hyperlink 206" xfId="6889" xr:uid="{00000000-0005-0000-0000-0000B7220000}"/>
    <cellStyle name="Followed Hyperlink 206 2" xfId="6890" xr:uid="{00000000-0005-0000-0000-0000B8220000}"/>
    <cellStyle name="Followed Hyperlink 207" xfId="6891" xr:uid="{00000000-0005-0000-0000-0000B9220000}"/>
    <cellStyle name="Followed Hyperlink 207 2" xfId="6892" xr:uid="{00000000-0005-0000-0000-0000BA220000}"/>
    <cellStyle name="Followed Hyperlink 208" xfId="6893" xr:uid="{00000000-0005-0000-0000-0000BB220000}"/>
    <cellStyle name="Followed Hyperlink 208 2" xfId="6894" xr:uid="{00000000-0005-0000-0000-0000BC220000}"/>
    <cellStyle name="Followed Hyperlink 209" xfId="6895" xr:uid="{00000000-0005-0000-0000-0000BD220000}"/>
    <cellStyle name="Followed Hyperlink 209 2" xfId="6896" xr:uid="{00000000-0005-0000-0000-0000BE220000}"/>
    <cellStyle name="Followed Hyperlink 21" xfId="6897" xr:uid="{00000000-0005-0000-0000-0000BF220000}"/>
    <cellStyle name="Followed Hyperlink 21 2" xfId="6898" xr:uid="{00000000-0005-0000-0000-0000C0220000}"/>
    <cellStyle name="Followed Hyperlink 21_ECO Targets" xfId="6899" xr:uid="{00000000-0005-0000-0000-0000C1220000}"/>
    <cellStyle name="Followed Hyperlink 210" xfId="6900" xr:uid="{00000000-0005-0000-0000-0000C2220000}"/>
    <cellStyle name="Followed Hyperlink 210 2" xfId="6901" xr:uid="{00000000-0005-0000-0000-0000C3220000}"/>
    <cellStyle name="Followed Hyperlink 211" xfId="6902" xr:uid="{00000000-0005-0000-0000-0000C4220000}"/>
    <cellStyle name="Followed Hyperlink 211 2" xfId="6903" xr:uid="{00000000-0005-0000-0000-0000C5220000}"/>
    <cellStyle name="Followed Hyperlink 212" xfId="6904" xr:uid="{00000000-0005-0000-0000-0000C6220000}"/>
    <cellStyle name="Followed Hyperlink 212 2" xfId="6905" xr:uid="{00000000-0005-0000-0000-0000C7220000}"/>
    <cellStyle name="Followed Hyperlink 213" xfId="6906" xr:uid="{00000000-0005-0000-0000-0000C8220000}"/>
    <cellStyle name="Followed Hyperlink 213 2" xfId="6907" xr:uid="{00000000-0005-0000-0000-0000C9220000}"/>
    <cellStyle name="Followed Hyperlink 214" xfId="6908" xr:uid="{00000000-0005-0000-0000-0000CA220000}"/>
    <cellStyle name="Followed Hyperlink 214 2" xfId="6909" xr:uid="{00000000-0005-0000-0000-0000CB220000}"/>
    <cellStyle name="Followed Hyperlink 215" xfId="6910" xr:uid="{00000000-0005-0000-0000-0000CC220000}"/>
    <cellStyle name="Followed Hyperlink 215 2" xfId="6911" xr:uid="{00000000-0005-0000-0000-0000CD220000}"/>
    <cellStyle name="Followed Hyperlink 216" xfId="6912" xr:uid="{00000000-0005-0000-0000-0000CE220000}"/>
    <cellStyle name="Followed Hyperlink 216 2" xfId="6913" xr:uid="{00000000-0005-0000-0000-0000CF220000}"/>
    <cellStyle name="Followed Hyperlink 217" xfId="6914" xr:uid="{00000000-0005-0000-0000-0000D0220000}"/>
    <cellStyle name="Followed Hyperlink 217 2" xfId="6915" xr:uid="{00000000-0005-0000-0000-0000D1220000}"/>
    <cellStyle name="Followed Hyperlink 218" xfId="6916" xr:uid="{00000000-0005-0000-0000-0000D2220000}"/>
    <cellStyle name="Followed Hyperlink 218 2" xfId="6917" xr:uid="{00000000-0005-0000-0000-0000D3220000}"/>
    <cellStyle name="Followed Hyperlink 219" xfId="6918" xr:uid="{00000000-0005-0000-0000-0000D4220000}"/>
    <cellStyle name="Followed Hyperlink 219 2" xfId="6919" xr:uid="{00000000-0005-0000-0000-0000D5220000}"/>
    <cellStyle name="Followed Hyperlink 22" xfId="6920" xr:uid="{00000000-0005-0000-0000-0000D6220000}"/>
    <cellStyle name="Followed Hyperlink 22 2" xfId="6921" xr:uid="{00000000-0005-0000-0000-0000D7220000}"/>
    <cellStyle name="Followed Hyperlink 22_ECO Targets" xfId="6922" xr:uid="{00000000-0005-0000-0000-0000D8220000}"/>
    <cellStyle name="Followed Hyperlink 220" xfId="6923" xr:uid="{00000000-0005-0000-0000-0000D9220000}"/>
    <cellStyle name="Followed Hyperlink 220 2" xfId="6924" xr:uid="{00000000-0005-0000-0000-0000DA220000}"/>
    <cellStyle name="Followed Hyperlink 221" xfId="6925" xr:uid="{00000000-0005-0000-0000-0000DB220000}"/>
    <cellStyle name="Followed Hyperlink 221 2" xfId="6926" xr:uid="{00000000-0005-0000-0000-0000DC220000}"/>
    <cellStyle name="Followed Hyperlink 222" xfId="6927" xr:uid="{00000000-0005-0000-0000-0000DD220000}"/>
    <cellStyle name="Followed Hyperlink 222 2" xfId="6928" xr:uid="{00000000-0005-0000-0000-0000DE220000}"/>
    <cellStyle name="Followed Hyperlink 223" xfId="6929" xr:uid="{00000000-0005-0000-0000-0000DF220000}"/>
    <cellStyle name="Followed Hyperlink 223 2" xfId="6930" xr:uid="{00000000-0005-0000-0000-0000E0220000}"/>
    <cellStyle name="Followed Hyperlink 224" xfId="6931" xr:uid="{00000000-0005-0000-0000-0000E1220000}"/>
    <cellStyle name="Followed Hyperlink 224 2" xfId="6932" xr:uid="{00000000-0005-0000-0000-0000E2220000}"/>
    <cellStyle name="Followed Hyperlink 225" xfId="6933" xr:uid="{00000000-0005-0000-0000-0000E3220000}"/>
    <cellStyle name="Followed Hyperlink 225 2" xfId="6934" xr:uid="{00000000-0005-0000-0000-0000E4220000}"/>
    <cellStyle name="Followed Hyperlink 226" xfId="6935" xr:uid="{00000000-0005-0000-0000-0000E5220000}"/>
    <cellStyle name="Followed Hyperlink 226 2" xfId="6936" xr:uid="{00000000-0005-0000-0000-0000E6220000}"/>
    <cellStyle name="Followed Hyperlink 227" xfId="6937" xr:uid="{00000000-0005-0000-0000-0000E7220000}"/>
    <cellStyle name="Followed Hyperlink 227 2" xfId="6938" xr:uid="{00000000-0005-0000-0000-0000E8220000}"/>
    <cellStyle name="Followed Hyperlink 228" xfId="6939" xr:uid="{00000000-0005-0000-0000-0000E9220000}"/>
    <cellStyle name="Followed Hyperlink 228 2" xfId="6940" xr:uid="{00000000-0005-0000-0000-0000EA220000}"/>
    <cellStyle name="Followed Hyperlink 229" xfId="6941" xr:uid="{00000000-0005-0000-0000-0000EB220000}"/>
    <cellStyle name="Followed Hyperlink 229 2" xfId="6942" xr:uid="{00000000-0005-0000-0000-0000EC220000}"/>
    <cellStyle name="Followed Hyperlink 23" xfId="6943" xr:uid="{00000000-0005-0000-0000-0000ED220000}"/>
    <cellStyle name="Followed Hyperlink 23 2" xfId="6944" xr:uid="{00000000-0005-0000-0000-0000EE220000}"/>
    <cellStyle name="Followed Hyperlink 23_ECO Targets" xfId="6945" xr:uid="{00000000-0005-0000-0000-0000EF220000}"/>
    <cellStyle name="Followed Hyperlink 230" xfId="6946" xr:uid="{00000000-0005-0000-0000-0000F0220000}"/>
    <cellStyle name="Followed Hyperlink 230 2" xfId="6947" xr:uid="{00000000-0005-0000-0000-0000F1220000}"/>
    <cellStyle name="Followed Hyperlink 231" xfId="6948" xr:uid="{00000000-0005-0000-0000-0000F2220000}"/>
    <cellStyle name="Followed Hyperlink 231 2" xfId="6949" xr:uid="{00000000-0005-0000-0000-0000F3220000}"/>
    <cellStyle name="Followed Hyperlink 232" xfId="6950" xr:uid="{00000000-0005-0000-0000-0000F4220000}"/>
    <cellStyle name="Followed Hyperlink 232 2" xfId="6951" xr:uid="{00000000-0005-0000-0000-0000F5220000}"/>
    <cellStyle name="Followed Hyperlink 233" xfId="6952" xr:uid="{00000000-0005-0000-0000-0000F6220000}"/>
    <cellStyle name="Followed Hyperlink 233 2" xfId="6953" xr:uid="{00000000-0005-0000-0000-0000F7220000}"/>
    <cellStyle name="Followed Hyperlink 234" xfId="6954" xr:uid="{00000000-0005-0000-0000-0000F8220000}"/>
    <cellStyle name="Followed Hyperlink 234 2" xfId="6955" xr:uid="{00000000-0005-0000-0000-0000F9220000}"/>
    <cellStyle name="Followed Hyperlink 235" xfId="6956" xr:uid="{00000000-0005-0000-0000-0000FA220000}"/>
    <cellStyle name="Followed Hyperlink 235 2" xfId="6957" xr:uid="{00000000-0005-0000-0000-0000FB220000}"/>
    <cellStyle name="Followed Hyperlink 236" xfId="6958" xr:uid="{00000000-0005-0000-0000-0000FC220000}"/>
    <cellStyle name="Followed Hyperlink 236 2" xfId="6959" xr:uid="{00000000-0005-0000-0000-0000FD220000}"/>
    <cellStyle name="Followed Hyperlink 237" xfId="6960" xr:uid="{00000000-0005-0000-0000-0000FE220000}"/>
    <cellStyle name="Followed Hyperlink 237 2" xfId="6961" xr:uid="{00000000-0005-0000-0000-0000FF220000}"/>
    <cellStyle name="Followed Hyperlink 238" xfId="6962" xr:uid="{00000000-0005-0000-0000-000000230000}"/>
    <cellStyle name="Followed Hyperlink 238 2" xfId="6963" xr:uid="{00000000-0005-0000-0000-000001230000}"/>
    <cellStyle name="Followed Hyperlink 239" xfId="6964" xr:uid="{00000000-0005-0000-0000-000002230000}"/>
    <cellStyle name="Followed Hyperlink 239 2" xfId="6965" xr:uid="{00000000-0005-0000-0000-000003230000}"/>
    <cellStyle name="Followed Hyperlink 24" xfId="6966" xr:uid="{00000000-0005-0000-0000-000004230000}"/>
    <cellStyle name="Followed Hyperlink 24 2" xfId="6967" xr:uid="{00000000-0005-0000-0000-000005230000}"/>
    <cellStyle name="Followed Hyperlink 24_ECO Targets" xfId="6968" xr:uid="{00000000-0005-0000-0000-000006230000}"/>
    <cellStyle name="Followed Hyperlink 240" xfId="6969" xr:uid="{00000000-0005-0000-0000-000007230000}"/>
    <cellStyle name="Followed Hyperlink 240 2" xfId="6970" xr:uid="{00000000-0005-0000-0000-000008230000}"/>
    <cellStyle name="Followed Hyperlink 241" xfId="6971" xr:uid="{00000000-0005-0000-0000-000009230000}"/>
    <cellStyle name="Followed Hyperlink 241 2" xfId="6972" xr:uid="{00000000-0005-0000-0000-00000A230000}"/>
    <cellStyle name="Followed Hyperlink 242" xfId="6973" xr:uid="{00000000-0005-0000-0000-00000B230000}"/>
    <cellStyle name="Followed Hyperlink 242 2" xfId="6974" xr:uid="{00000000-0005-0000-0000-00000C230000}"/>
    <cellStyle name="Followed Hyperlink 243" xfId="6975" xr:uid="{00000000-0005-0000-0000-00000D230000}"/>
    <cellStyle name="Followed Hyperlink 243 2" xfId="6976" xr:uid="{00000000-0005-0000-0000-00000E230000}"/>
    <cellStyle name="Followed Hyperlink 244" xfId="6977" xr:uid="{00000000-0005-0000-0000-00000F230000}"/>
    <cellStyle name="Followed Hyperlink 244 2" xfId="6978" xr:uid="{00000000-0005-0000-0000-000010230000}"/>
    <cellStyle name="Followed Hyperlink 245" xfId="6979" xr:uid="{00000000-0005-0000-0000-000011230000}"/>
    <cellStyle name="Followed Hyperlink 245 2" xfId="6980" xr:uid="{00000000-0005-0000-0000-000012230000}"/>
    <cellStyle name="Followed Hyperlink 246" xfId="6981" xr:uid="{00000000-0005-0000-0000-000013230000}"/>
    <cellStyle name="Followed Hyperlink 246 2" xfId="6982" xr:uid="{00000000-0005-0000-0000-000014230000}"/>
    <cellStyle name="Followed Hyperlink 247" xfId="6983" xr:uid="{00000000-0005-0000-0000-000015230000}"/>
    <cellStyle name="Followed Hyperlink 247 2" xfId="6984" xr:uid="{00000000-0005-0000-0000-000016230000}"/>
    <cellStyle name="Followed Hyperlink 248" xfId="6985" xr:uid="{00000000-0005-0000-0000-000017230000}"/>
    <cellStyle name="Followed Hyperlink 248 2" xfId="6986" xr:uid="{00000000-0005-0000-0000-000018230000}"/>
    <cellStyle name="Followed Hyperlink 249" xfId="6987" xr:uid="{00000000-0005-0000-0000-000019230000}"/>
    <cellStyle name="Followed Hyperlink 249 2" xfId="6988" xr:uid="{00000000-0005-0000-0000-00001A230000}"/>
    <cellStyle name="Followed Hyperlink 25" xfId="6989" xr:uid="{00000000-0005-0000-0000-00001B230000}"/>
    <cellStyle name="Followed Hyperlink 25 2" xfId="6990" xr:uid="{00000000-0005-0000-0000-00001C230000}"/>
    <cellStyle name="Followed Hyperlink 25_ECO Targets" xfId="6991" xr:uid="{00000000-0005-0000-0000-00001D230000}"/>
    <cellStyle name="Followed Hyperlink 250" xfId="6992" xr:uid="{00000000-0005-0000-0000-00001E230000}"/>
    <cellStyle name="Followed Hyperlink 250 2" xfId="6993" xr:uid="{00000000-0005-0000-0000-00001F230000}"/>
    <cellStyle name="Followed Hyperlink 251" xfId="6994" xr:uid="{00000000-0005-0000-0000-000020230000}"/>
    <cellStyle name="Followed Hyperlink 251 2" xfId="6995" xr:uid="{00000000-0005-0000-0000-000021230000}"/>
    <cellStyle name="Followed Hyperlink 252" xfId="6996" xr:uid="{00000000-0005-0000-0000-000022230000}"/>
    <cellStyle name="Followed Hyperlink 252 2" xfId="6997" xr:uid="{00000000-0005-0000-0000-000023230000}"/>
    <cellStyle name="Followed Hyperlink 253" xfId="6998" xr:uid="{00000000-0005-0000-0000-000024230000}"/>
    <cellStyle name="Followed Hyperlink 253 2" xfId="6999" xr:uid="{00000000-0005-0000-0000-000025230000}"/>
    <cellStyle name="Followed Hyperlink 254" xfId="7000" xr:uid="{00000000-0005-0000-0000-000026230000}"/>
    <cellStyle name="Followed Hyperlink 254 2" xfId="7001" xr:uid="{00000000-0005-0000-0000-000027230000}"/>
    <cellStyle name="Followed Hyperlink 255" xfId="7002" xr:uid="{00000000-0005-0000-0000-000028230000}"/>
    <cellStyle name="Followed Hyperlink 255 2" xfId="7003" xr:uid="{00000000-0005-0000-0000-000029230000}"/>
    <cellStyle name="Followed Hyperlink 256" xfId="7004" xr:uid="{00000000-0005-0000-0000-00002A230000}"/>
    <cellStyle name="Followed Hyperlink 256 2" xfId="7005" xr:uid="{00000000-0005-0000-0000-00002B230000}"/>
    <cellStyle name="Followed Hyperlink 257" xfId="7006" xr:uid="{00000000-0005-0000-0000-00002C230000}"/>
    <cellStyle name="Followed Hyperlink 257 2" xfId="7007" xr:uid="{00000000-0005-0000-0000-00002D230000}"/>
    <cellStyle name="Followed Hyperlink 258" xfId="7008" xr:uid="{00000000-0005-0000-0000-00002E230000}"/>
    <cellStyle name="Followed Hyperlink 258 2" xfId="7009" xr:uid="{00000000-0005-0000-0000-00002F230000}"/>
    <cellStyle name="Followed Hyperlink 259" xfId="7010" xr:uid="{00000000-0005-0000-0000-000030230000}"/>
    <cellStyle name="Followed Hyperlink 259 2" xfId="7011" xr:uid="{00000000-0005-0000-0000-000031230000}"/>
    <cellStyle name="Followed Hyperlink 26" xfId="7012" xr:uid="{00000000-0005-0000-0000-000032230000}"/>
    <cellStyle name="Followed Hyperlink 26 2" xfId="7013" xr:uid="{00000000-0005-0000-0000-000033230000}"/>
    <cellStyle name="Followed Hyperlink 26_ECO Targets" xfId="7014" xr:uid="{00000000-0005-0000-0000-000034230000}"/>
    <cellStyle name="Followed Hyperlink 260" xfId="7015" xr:uid="{00000000-0005-0000-0000-000035230000}"/>
    <cellStyle name="Followed Hyperlink 260 2" xfId="7016" xr:uid="{00000000-0005-0000-0000-000036230000}"/>
    <cellStyle name="Followed Hyperlink 261" xfId="7017" xr:uid="{00000000-0005-0000-0000-000037230000}"/>
    <cellStyle name="Followed Hyperlink 261 2" xfId="7018" xr:uid="{00000000-0005-0000-0000-000038230000}"/>
    <cellStyle name="Followed Hyperlink 262" xfId="7019" xr:uid="{00000000-0005-0000-0000-000039230000}"/>
    <cellStyle name="Followed Hyperlink 262 2" xfId="7020" xr:uid="{00000000-0005-0000-0000-00003A230000}"/>
    <cellStyle name="Followed Hyperlink 263" xfId="7021" xr:uid="{00000000-0005-0000-0000-00003B230000}"/>
    <cellStyle name="Followed Hyperlink 263 2" xfId="7022" xr:uid="{00000000-0005-0000-0000-00003C230000}"/>
    <cellStyle name="Followed Hyperlink 264" xfId="7023" xr:uid="{00000000-0005-0000-0000-00003D230000}"/>
    <cellStyle name="Followed Hyperlink 264 2" xfId="7024" xr:uid="{00000000-0005-0000-0000-00003E230000}"/>
    <cellStyle name="Followed Hyperlink 265" xfId="7025" xr:uid="{00000000-0005-0000-0000-00003F230000}"/>
    <cellStyle name="Followed Hyperlink 265 2" xfId="7026" xr:uid="{00000000-0005-0000-0000-000040230000}"/>
    <cellStyle name="Followed Hyperlink 266" xfId="7027" xr:uid="{00000000-0005-0000-0000-000041230000}"/>
    <cellStyle name="Followed Hyperlink 266 2" xfId="7028" xr:uid="{00000000-0005-0000-0000-000042230000}"/>
    <cellStyle name="Followed Hyperlink 267" xfId="7029" xr:uid="{00000000-0005-0000-0000-000043230000}"/>
    <cellStyle name="Followed Hyperlink 267 2" xfId="7030" xr:uid="{00000000-0005-0000-0000-000044230000}"/>
    <cellStyle name="Followed Hyperlink 268" xfId="7031" xr:uid="{00000000-0005-0000-0000-000045230000}"/>
    <cellStyle name="Followed Hyperlink 268 2" xfId="7032" xr:uid="{00000000-0005-0000-0000-000046230000}"/>
    <cellStyle name="Followed Hyperlink 269" xfId="7033" xr:uid="{00000000-0005-0000-0000-000047230000}"/>
    <cellStyle name="Followed Hyperlink 269 2" xfId="7034" xr:uid="{00000000-0005-0000-0000-000048230000}"/>
    <cellStyle name="Followed Hyperlink 27" xfId="7035" xr:uid="{00000000-0005-0000-0000-000049230000}"/>
    <cellStyle name="Followed Hyperlink 27 2" xfId="7036" xr:uid="{00000000-0005-0000-0000-00004A230000}"/>
    <cellStyle name="Followed Hyperlink 27_ECO Targets" xfId="7037" xr:uid="{00000000-0005-0000-0000-00004B230000}"/>
    <cellStyle name="Followed Hyperlink 270" xfId="7038" xr:uid="{00000000-0005-0000-0000-00004C230000}"/>
    <cellStyle name="Followed Hyperlink 270 2" xfId="7039" xr:uid="{00000000-0005-0000-0000-00004D230000}"/>
    <cellStyle name="Followed Hyperlink 271" xfId="7040" xr:uid="{00000000-0005-0000-0000-00004E230000}"/>
    <cellStyle name="Followed Hyperlink 271 2" xfId="7041" xr:uid="{00000000-0005-0000-0000-00004F230000}"/>
    <cellStyle name="Followed Hyperlink 272" xfId="7042" xr:uid="{00000000-0005-0000-0000-000050230000}"/>
    <cellStyle name="Followed Hyperlink 272 2" xfId="7043" xr:uid="{00000000-0005-0000-0000-000051230000}"/>
    <cellStyle name="Followed Hyperlink 273" xfId="7044" xr:uid="{00000000-0005-0000-0000-000052230000}"/>
    <cellStyle name="Followed Hyperlink 273 2" xfId="7045" xr:uid="{00000000-0005-0000-0000-000053230000}"/>
    <cellStyle name="Followed Hyperlink 274" xfId="7046" xr:uid="{00000000-0005-0000-0000-000054230000}"/>
    <cellStyle name="Followed Hyperlink 274 2" xfId="7047" xr:uid="{00000000-0005-0000-0000-000055230000}"/>
    <cellStyle name="Followed Hyperlink 275" xfId="7048" xr:uid="{00000000-0005-0000-0000-000056230000}"/>
    <cellStyle name="Followed Hyperlink 275 2" xfId="7049" xr:uid="{00000000-0005-0000-0000-000057230000}"/>
    <cellStyle name="Followed Hyperlink 276" xfId="7050" xr:uid="{00000000-0005-0000-0000-000058230000}"/>
    <cellStyle name="Followed Hyperlink 276 2" xfId="7051" xr:uid="{00000000-0005-0000-0000-000059230000}"/>
    <cellStyle name="Followed Hyperlink 277" xfId="7052" xr:uid="{00000000-0005-0000-0000-00005A230000}"/>
    <cellStyle name="Followed Hyperlink 277 2" xfId="7053" xr:uid="{00000000-0005-0000-0000-00005B230000}"/>
    <cellStyle name="Followed Hyperlink 278" xfId="7054" xr:uid="{00000000-0005-0000-0000-00005C230000}"/>
    <cellStyle name="Followed Hyperlink 278 2" xfId="7055" xr:uid="{00000000-0005-0000-0000-00005D230000}"/>
    <cellStyle name="Followed Hyperlink 279" xfId="7056" xr:uid="{00000000-0005-0000-0000-00005E230000}"/>
    <cellStyle name="Followed Hyperlink 279 2" xfId="7057" xr:uid="{00000000-0005-0000-0000-00005F230000}"/>
    <cellStyle name="Followed Hyperlink 28" xfId="7058" xr:uid="{00000000-0005-0000-0000-000060230000}"/>
    <cellStyle name="Followed Hyperlink 28 2" xfId="7059" xr:uid="{00000000-0005-0000-0000-000061230000}"/>
    <cellStyle name="Followed Hyperlink 28_ECO Targets" xfId="7060" xr:uid="{00000000-0005-0000-0000-000062230000}"/>
    <cellStyle name="Followed Hyperlink 280" xfId="7061" xr:uid="{00000000-0005-0000-0000-000063230000}"/>
    <cellStyle name="Followed Hyperlink 280 2" xfId="7062" xr:uid="{00000000-0005-0000-0000-000064230000}"/>
    <cellStyle name="Followed Hyperlink 281" xfId="7063" xr:uid="{00000000-0005-0000-0000-000065230000}"/>
    <cellStyle name="Followed Hyperlink 281 2" xfId="7064" xr:uid="{00000000-0005-0000-0000-000066230000}"/>
    <cellStyle name="Followed Hyperlink 282" xfId="7065" xr:uid="{00000000-0005-0000-0000-000067230000}"/>
    <cellStyle name="Followed Hyperlink 282 2" xfId="7066" xr:uid="{00000000-0005-0000-0000-000068230000}"/>
    <cellStyle name="Followed Hyperlink 283" xfId="7067" xr:uid="{00000000-0005-0000-0000-000069230000}"/>
    <cellStyle name="Followed Hyperlink 283 2" xfId="7068" xr:uid="{00000000-0005-0000-0000-00006A230000}"/>
    <cellStyle name="Followed Hyperlink 284" xfId="7069" xr:uid="{00000000-0005-0000-0000-00006B230000}"/>
    <cellStyle name="Followed Hyperlink 284 2" xfId="7070" xr:uid="{00000000-0005-0000-0000-00006C230000}"/>
    <cellStyle name="Followed Hyperlink 285" xfId="7071" xr:uid="{00000000-0005-0000-0000-00006D230000}"/>
    <cellStyle name="Followed Hyperlink 285 2" xfId="7072" xr:uid="{00000000-0005-0000-0000-00006E230000}"/>
    <cellStyle name="Followed Hyperlink 286" xfId="7073" xr:uid="{00000000-0005-0000-0000-00006F230000}"/>
    <cellStyle name="Followed Hyperlink 286 2" xfId="7074" xr:uid="{00000000-0005-0000-0000-000070230000}"/>
    <cellStyle name="Followed Hyperlink 287" xfId="7075" xr:uid="{00000000-0005-0000-0000-000071230000}"/>
    <cellStyle name="Followed Hyperlink 287 2" xfId="7076" xr:uid="{00000000-0005-0000-0000-000072230000}"/>
    <cellStyle name="Followed Hyperlink 288" xfId="7077" xr:uid="{00000000-0005-0000-0000-000073230000}"/>
    <cellStyle name="Followed Hyperlink 288 2" xfId="7078" xr:uid="{00000000-0005-0000-0000-000074230000}"/>
    <cellStyle name="Followed Hyperlink 289" xfId="7079" xr:uid="{00000000-0005-0000-0000-000075230000}"/>
    <cellStyle name="Followed Hyperlink 289 2" xfId="7080" xr:uid="{00000000-0005-0000-0000-000076230000}"/>
    <cellStyle name="Followed Hyperlink 29" xfId="7081" xr:uid="{00000000-0005-0000-0000-000077230000}"/>
    <cellStyle name="Followed Hyperlink 29 2" xfId="7082" xr:uid="{00000000-0005-0000-0000-000078230000}"/>
    <cellStyle name="Followed Hyperlink 29_ECO Targets" xfId="7083" xr:uid="{00000000-0005-0000-0000-000079230000}"/>
    <cellStyle name="Followed Hyperlink 290" xfId="7084" xr:uid="{00000000-0005-0000-0000-00007A230000}"/>
    <cellStyle name="Followed Hyperlink 290 2" xfId="7085" xr:uid="{00000000-0005-0000-0000-00007B230000}"/>
    <cellStyle name="Followed Hyperlink 291" xfId="7086" xr:uid="{00000000-0005-0000-0000-00007C230000}"/>
    <cellStyle name="Followed Hyperlink 291 2" xfId="7087" xr:uid="{00000000-0005-0000-0000-00007D230000}"/>
    <cellStyle name="Followed Hyperlink 292" xfId="7088" xr:uid="{00000000-0005-0000-0000-00007E230000}"/>
    <cellStyle name="Followed Hyperlink 292 2" xfId="7089" xr:uid="{00000000-0005-0000-0000-00007F230000}"/>
    <cellStyle name="Followed Hyperlink 293" xfId="7090" xr:uid="{00000000-0005-0000-0000-000080230000}"/>
    <cellStyle name="Followed Hyperlink 293 2" xfId="7091" xr:uid="{00000000-0005-0000-0000-000081230000}"/>
    <cellStyle name="Followed Hyperlink 294" xfId="7092" xr:uid="{00000000-0005-0000-0000-000082230000}"/>
    <cellStyle name="Followed Hyperlink 294 2" xfId="7093" xr:uid="{00000000-0005-0000-0000-000083230000}"/>
    <cellStyle name="Followed Hyperlink 295" xfId="7094" xr:uid="{00000000-0005-0000-0000-000084230000}"/>
    <cellStyle name="Followed Hyperlink 295 2" xfId="7095" xr:uid="{00000000-0005-0000-0000-000085230000}"/>
    <cellStyle name="Followed Hyperlink 296" xfId="7096" xr:uid="{00000000-0005-0000-0000-000086230000}"/>
    <cellStyle name="Followed Hyperlink 296 2" xfId="7097" xr:uid="{00000000-0005-0000-0000-000087230000}"/>
    <cellStyle name="Followed Hyperlink 297" xfId="7098" xr:uid="{00000000-0005-0000-0000-000088230000}"/>
    <cellStyle name="Followed Hyperlink 297 2" xfId="7099" xr:uid="{00000000-0005-0000-0000-000089230000}"/>
    <cellStyle name="Followed Hyperlink 298" xfId="7100" xr:uid="{00000000-0005-0000-0000-00008A230000}"/>
    <cellStyle name="Followed Hyperlink 298 2" xfId="7101" xr:uid="{00000000-0005-0000-0000-00008B230000}"/>
    <cellStyle name="Followed Hyperlink 299" xfId="7102" xr:uid="{00000000-0005-0000-0000-00008C230000}"/>
    <cellStyle name="Followed Hyperlink 299 2" xfId="7103" xr:uid="{00000000-0005-0000-0000-00008D230000}"/>
    <cellStyle name="Followed Hyperlink 3" xfId="7104" xr:uid="{00000000-0005-0000-0000-00008E230000}"/>
    <cellStyle name="Followed Hyperlink 3 2" xfId="7105" xr:uid="{00000000-0005-0000-0000-00008F230000}"/>
    <cellStyle name="Followed Hyperlink 3_ECO Targets" xfId="7106" xr:uid="{00000000-0005-0000-0000-000090230000}"/>
    <cellStyle name="Followed Hyperlink 30" xfId="7107" xr:uid="{00000000-0005-0000-0000-000091230000}"/>
    <cellStyle name="Followed Hyperlink 30 2" xfId="7108" xr:uid="{00000000-0005-0000-0000-000092230000}"/>
    <cellStyle name="Followed Hyperlink 30_ECO Targets" xfId="7109" xr:uid="{00000000-0005-0000-0000-000093230000}"/>
    <cellStyle name="Followed Hyperlink 300" xfId="7110" xr:uid="{00000000-0005-0000-0000-000094230000}"/>
    <cellStyle name="Followed Hyperlink 300 2" xfId="7111" xr:uid="{00000000-0005-0000-0000-000095230000}"/>
    <cellStyle name="Followed Hyperlink 301" xfId="7112" xr:uid="{00000000-0005-0000-0000-000096230000}"/>
    <cellStyle name="Followed Hyperlink 301 2" xfId="7113" xr:uid="{00000000-0005-0000-0000-000097230000}"/>
    <cellStyle name="Followed Hyperlink 302" xfId="7114" xr:uid="{00000000-0005-0000-0000-000098230000}"/>
    <cellStyle name="Followed Hyperlink 302 2" xfId="7115" xr:uid="{00000000-0005-0000-0000-000099230000}"/>
    <cellStyle name="Followed Hyperlink 303" xfId="7116" xr:uid="{00000000-0005-0000-0000-00009A230000}"/>
    <cellStyle name="Followed Hyperlink 303 2" xfId="7117" xr:uid="{00000000-0005-0000-0000-00009B230000}"/>
    <cellStyle name="Followed Hyperlink 304" xfId="7118" xr:uid="{00000000-0005-0000-0000-00009C230000}"/>
    <cellStyle name="Followed Hyperlink 304 2" xfId="7119" xr:uid="{00000000-0005-0000-0000-00009D230000}"/>
    <cellStyle name="Followed Hyperlink 305" xfId="7120" xr:uid="{00000000-0005-0000-0000-00009E230000}"/>
    <cellStyle name="Followed Hyperlink 305 2" xfId="7121" xr:uid="{00000000-0005-0000-0000-00009F230000}"/>
    <cellStyle name="Followed Hyperlink 306" xfId="7122" xr:uid="{00000000-0005-0000-0000-0000A0230000}"/>
    <cellStyle name="Followed Hyperlink 306 2" xfId="7123" xr:uid="{00000000-0005-0000-0000-0000A1230000}"/>
    <cellStyle name="Followed Hyperlink 307" xfId="7124" xr:uid="{00000000-0005-0000-0000-0000A2230000}"/>
    <cellStyle name="Followed Hyperlink 307 2" xfId="7125" xr:uid="{00000000-0005-0000-0000-0000A3230000}"/>
    <cellStyle name="Followed Hyperlink 308" xfId="7126" xr:uid="{00000000-0005-0000-0000-0000A4230000}"/>
    <cellStyle name="Followed Hyperlink 308 2" xfId="7127" xr:uid="{00000000-0005-0000-0000-0000A5230000}"/>
    <cellStyle name="Followed Hyperlink 309" xfId="7128" xr:uid="{00000000-0005-0000-0000-0000A6230000}"/>
    <cellStyle name="Followed Hyperlink 309 2" xfId="7129" xr:uid="{00000000-0005-0000-0000-0000A7230000}"/>
    <cellStyle name="Followed Hyperlink 31" xfId="7130" xr:uid="{00000000-0005-0000-0000-0000A8230000}"/>
    <cellStyle name="Followed Hyperlink 31 2" xfId="7131" xr:uid="{00000000-0005-0000-0000-0000A9230000}"/>
    <cellStyle name="Followed Hyperlink 31_ECO Targets" xfId="7132" xr:uid="{00000000-0005-0000-0000-0000AA230000}"/>
    <cellStyle name="Followed Hyperlink 310" xfId="7133" xr:uid="{00000000-0005-0000-0000-0000AB230000}"/>
    <cellStyle name="Followed Hyperlink 310 2" xfId="7134" xr:uid="{00000000-0005-0000-0000-0000AC230000}"/>
    <cellStyle name="Followed Hyperlink 311" xfId="7135" xr:uid="{00000000-0005-0000-0000-0000AD230000}"/>
    <cellStyle name="Followed Hyperlink 311 2" xfId="7136" xr:uid="{00000000-0005-0000-0000-0000AE230000}"/>
    <cellStyle name="Followed Hyperlink 312" xfId="7137" xr:uid="{00000000-0005-0000-0000-0000AF230000}"/>
    <cellStyle name="Followed Hyperlink 312 2" xfId="7138" xr:uid="{00000000-0005-0000-0000-0000B0230000}"/>
    <cellStyle name="Followed Hyperlink 313" xfId="7139" xr:uid="{00000000-0005-0000-0000-0000B1230000}"/>
    <cellStyle name="Followed Hyperlink 313 2" xfId="7140" xr:uid="{00000000-0005-0000-0000-0000B2230000}"/>
    <cellStyle name="Followed Hyperlink 314" xfId="7141" xr:uid="{00000000-0005-0000-0000-0000B3230000}"/>
    <cellStyle name="Followed Hyperlink 314 2" xfId="7142" xr:uid="{00000000-0005-0000-0000-0000B4230000}"/>
    <cellStyle name="Followed Hyperlink 315" xfId="7143" xr:uid="{00000000-0005-0000-0000-0000B5230000}"/>
    <cellStyle name="Followed Hyperlink 315 2" xfId="7144" xr:uid="{00000000-0005-0000-0000-0000B6230000}"/>
    <cellStyle name="Followed Hyperlink 316" xfId="7145" xr:uid="{00000000-0005-0000-0000-0000B7230000}"/>
    <cellStyle name="Followed Hyperlink 316 2" xfId="7146" xr:uid="{00000000-0005-0000-0000-0000B8230000}"/>
    <cellStyle name="Followed Hyperlink 317" xfId="7147" xr:uid="{00000000-0005-0000-0000-0000B9230000}"/>
    <cellStyle name="Followed Hyperlink 317 2" xfId="7148" xr:uid="{00000000-0005-0000-0000-0000BA230000}"/>
    <cellStyle name="Followed Hyperlink 318" xfId="7149" xr:uid="{00000000-0005-0000-0000-0000BB230000}"/>
    <cellStyle name="Followed Hyperlink 318 2" xfId="7150" xr:uid="{00000000-0005-0000-0000-0000BC230000}"/>
    <cellStyle name="Followed Hyperlink 319" xfId="7151" xr:uid="{00000000-0005-0000-0000-0000BD230000}"/>
    <cellStyle name="Followed Hyperlink 319 2" xfId="7152" xr:uid="{00000000-0005-0000-0000-0000BE230000}"/>
    <cellStyle name="Followed Hyperlink 32" xfId="7153" xr:uid="{00000000-0005-0000-0000-0000BF230000}"/>
    <cellStyle name="Followed Hyperlink 32 2" xfId="7154" xr:uid="{00000000-0005-0000-0000-0000C0230000}"/>
    <cellStyle name="Followed Hyperlink 32_ECO Targets" xfId="7155" xr:uid="{00000000-0005-0000-0000-0000C1230000}"/>
    <cellStyle name="Followed Hyperlink 320" xfId="7156" xr:uid="{00000000-0005-0000-0000-0000C2230000}"/>
    <cellStyle name="Followed Hyperlink 320 2" xfId="7157" xr:uid="{00000000-0005-0000-0000-0000C3230000}"/>
    <cellStyle name="Followed Hyperlink 321" xfId="7158" xr:uid="{00000000-0005-0000-0000-0000C4230000}"/>
    <cellStyle name="Followed Hyperlink 321 2" xfId="7159" xr:uid="{00000000-0005-0000-0000-0000C5230000}"/>
    <cellStyle name="Followed Hyperlink 322" xfId="7160" xr:uid="{00000000-0005-0000-0000-0000C6230000}"/>
    <cellStyle name="Followed Hyperlink 322 2" xfId="7161" xr:uid="{00000000-0005-0000-0000-0000C7230000}"/>
    <cellStyle name="Followed Hyperlink 323" xfId="7162" xr:uid="{00000000-0005-0000-0000-0000C8230000}"/>
    <cellStyle name="Followed Hyperlink 323 2" xfId="7163" xr:uid="{00000000-0005-0000-0000-0000C9230000}"/>
    <cellStyle name="Followed Hyperlink 324" xfId="7164" xr:uid="{00000000-0005-0000-0000-0000CA230000}"/>
    <cellStyle name="Followed Hyperlink 324 2" xfId="7165" xr:uid="{00000000-0005-0000-0000-0000CB230000}"/>
    <cellStyle name="Followed Hyperlink 325" xfId="7166" xr:uid="{00000000-0005-0000-0000-0000CC230000}"/>
    <cellStyle name="Followed Hyperlink 325 2" xfId="7167" xr:uid="{00000000-0005-0000-0000-0000CD230000}"/>
    <cellStyle name="Followed Hyperlink 326" xfId="7168" xr:uid="{00000000-0005-0000-0000-0000CE230000}"/>
    <cellStyle name="Followed Hyperlink 326 2" xfId="7169" xr:uid="{00000000-0005-0000-0000-0000CF230000}"/>
    <cellStyle name="Followed Hyperlink 327" xfId="7170" xr:uid="{00000000-0005-0000-0000-0000D0230000}"/>
    <cellStyle name="Followed Hyperlink 327 2" xfId="7171" xr:uid="{00000000-0005-0000-0000-0000D1230000}"/>
    <cellStyle name="Followed Hyperlink 328" xfId="7172" xr:uid="{00000000-0005-0000-0000-0000D2230000}"/>
    <cellStyle name="Followed Hyperlink 328 2" xfId="7173" xr:uid="{00000000-0005-0000-0000-0000D3230000}"/>
    <cellStyle name="Followed Hyperlink 329" xfId="7174" xr:uid="{00000000-0005-0000-0000-0000D4230000}"/>
    <cellStyle name="Followed Hyperlink 329 2" xfId="7175" xr:uid="{00000000-0005-0000-0000-0000D5230000}"/>
    <cellStyle name="Followed Hyperlink 33" xfId="7176" xr:uid="{00000000-0005-0000-0000-0000D6230000}"/>
    <cellStyle name="Followed Hyperlink 33 2" xfId="7177" xr:uid="{00000000-0005-0000-0000-0000D7230000}"/>
    <cellStyle name="Followed Hyperlink 33_ECO Targets" xfId="7178" xr:uid="{00000000-0005-0000-0000-0000D8230000}"/>
    <cellStyle name="Followed Hyperlink 330" xfId="7179" xr:uid="{00000000-0005-0000-0000-0000D9230000}"/>
    <cellStyle name="Followed Hyperlink 330 2" xfId="7180" xr:uid="{00000000-0005-0000-0000-0000DA230000}"/>
    <cellStyle name="Followed Hyperlink 331" xfId="7181" xr:uid="{00000000-0005-0000-0000-0000DB230000}"/>
    <cellStyle name="Followed Hyperlink 331 2" xfId="7182" xr:uid="{00000000-0005-0000-0000-0000DC230000}"/>
    <cellStyle name="Followed Hyperlink 332" xfId="7183" xr:uid="{00000000-0005-0000-0000-0000DD230000}"/>
    <cellStyle name="Followed Hyperlink 332 2" xfId="7184" xr:uid="{00000000-0005-0000-0000-0000DE230000}"/>
    <cellStyle name="Followed Hyperlink 333" xfId="7185" xr:uid="{00000000-0005-0000-0000-0000DF230000}"/>
    <cellStyle name="Followed Hyperlink 333 2" xfId="7186" xr:uid="{00000000-0005-0000-0000-0000E0230000}"/>
    <cellStyle name="Followed Hyperlink 334" xfId="7187" xr:uid="{00000000-0005-0000-0000-0000E1230000}"/>
    <cellStyle name="Followed Hyperlink 334 2" xfId="7188" xr:uid="{00000000-0005-0000-0000-0000E2230000}"/>
    <cellStyle name="Followed Hyperlink 335" xfId="7189" xr:uid="{00000000-0005-0000-0000-0000E3230000}"/>
    <cellStyle name="Followed Hyperlink 335 2" xfId="7190" xr:uid="{00000000-0005-0000-0000-0000E4230000}"/>
    <cellStyle name="Followed Hyperlink 336" xfId="7191" xr:uid="{00000000-0005-0000-0000-0000E5230000}"/>
    <cellStyle name="Followed Hyperlink 336 2" xfId="7192" xr:uid="{00000000-0005-0000-0000-0000E6230000}"/>
    <cellStyle name="Followed Hyperlink 337" xfId="7193" xr:uid="{00000000-0005-0000-0000-0000E7230000}"/>
    <cellStyle name="Followed Hyperlink 337 2" xfId="7194" xr:uid="{00000000-0005-0000-0000-0000E8230000}"/>
    <cellStyle name="Followed Hyperlink 338" xfId="7195" xr:uid="{00000000-0005-0000-0000-0000E9230000}"/>
    <cellStyle name="Followed Hyperlink 338 2" xfId="7196" xr:uid="{00000000-0005-0000-0000-0000EA230000}"/>
    <cellStyle name="Followed Hyperlink 339" xfId="7197" xr:uid="{00000000-0005-0000-0000-0000EB230000}"/>
    <cellStyle name="Followed Hyperlink 339 2" xfId="7198" xr:uid="{00000000-0005-0000-0000-0000EC230000}"/>
    <cellStyle name="Followed Hyperlink 34" xfId="7199" xr:uid="{00000000-0005-0000-0000-0000ED230000}"/>
    <cellStyle name="Followed Hyperlink 34 2" xfId="7200" xr:uid="{00000000-0005-0000-0000-0000EE230000}"/>
    <cellStyle name="Followed Hyperlink 34_ECO Targets" xfId="7201" xr:uid="{00000000-0005-0000-0000-0000EF230000}"/>
    <cellStyle name="Followed Hyperlink 340" xfId="7202" xr:uid="{00000000-0005-0000-0000-0000F0230000}"/>
    <cellStyle name="Followed Hyperlink 340 2" xfId="7203" xr:uid="{00000000-0005-0000-0000-0000F1230000}"/>
    <cellStyle name="Followed Hyperlink 341" xfId="7204" xr:uid="{00000000-0005-0000-0000-0000F2230000}"/>
    <cellStyle name="Followed Hyperlink 341 2" xfId="7205" xr:uid="{00000000-0005-0000-0000-0000F3230000}"/>
    <cellStyle name="Followed Hyperlink 342" xfId="7206" xr:uid="{00000000-0005-0000-0000-0000F4230000}"/>
    <cellStyle name="Followed Hyperlink 342 2" xfId="7207" xr:uid="{00000000-0005-0000-0000-0000F5230000}"/>
    <cellStyle name="Followed Hyperlink 343" xfId="7208" xr:uid="{00000000-0005-0000-0000-0000F6230000}"/>
    <cellStyle name="Followed Hyperlink 343 2" xfId="7209" xr:uid="{00000000-0005-0000-0000-0000F7230000}"/>
    <cellStyle name="Followed Hyperlink 344" xfId="7210" xr:uid="{00000000-0005-0000-0000-0000F8230000}"/>
    <cellStyle name="Followed Hyperlink 344 2" xfId="7211" xr:uid="{00000000-0005-0000-0000-0000F9230000}"/>
    <cellStyle name="Followed Hyperlink 345" xfId="7212" xr:uid="{00000000-0005-0000-0000-0000FA230000}"/>
    <cellStyle name="Followed Hyperlink 345 2" xfId="7213" xr:uid="{00000000-0005-0000-0000-0000FB230000}"/>
    <cellStyle name="Followed Hyperlink 346" xfId="7214" xr:uid="{00000000-0005-0000-0000-0000FC230000}"/>
    <cellStyle name="Followed Hyperlink 346 2" xfId="7215" xr:uid="{00000000-0005-0000-0000-0000FD230000}"/>
    <cellStyle name="Followed Hyperlink 347" xfId="7216" xr:uid="{00000000-0005-0000-0000-0000FE230000}"/>
    <cellStyle name="Followed Hyperlink 347 2" xfId="7217" xr:uid="{00000000-0005-0000-0000-0000FF230000}"/>
    <cellStyle name="Followed Hyperlink 348" xfId="7218" xr:uid="{00000000-0005-0000-0000-000000240000}"/>
    <cellStyle name="Followed Hyperlink 348 2" xfId="7219" xr:uid="{00000000-0005-0000-0000-000001240000}"/>
    <cellStyle name="Followed Hyperlink 349" xfId="7220" xr:uid="{00000000-0005-0000-0000-000002240000}"/>
    <cellStyle name="Followed Hyperlink 349 2" xfId="7221" xr:uid="{00000000-0005-0000-0000-000003240000}"/>
    <cellStyle name="Followed Hyperlink 35" xfId="7222" xr:uid="{00000000-0005-0000-0000-000004240000}"/>
    <cellStyle name="Followed Hyperlink 35 2" xfId="7223" xr:uid="{00000000-0005-0000-0000-000005240000}"/>
    <cellStyle name="Followed Hyperlink 35_ECO Targets" xfId="7224" xr:uid="{00000000-0005-0000-0000-000006240000}"/>
    <cellStyle name="Followed Hyperlink 350" xfId="7225" xr:uid="{00000000-0005-0000-0000-000007240000}"/>
    <cellStyle name="Followed Hyperlink 350 2" xfId="7226" xr:uid="{00000000-0005-0000-0000-000008240000}"/>
    <cellStyle name="Followed Hyperlink 351" xfId="7227" xr:uid="{00000000-0005-0000-0000-000009240000}"/>
    <cellStyle name="Followed Hyperlink 351 2" xfId="7228" xr:uid="{00000000-0005-0000-0000-00000A240000}"/>
    <cellStyle name="Followed Hyperlink 352" xfId="7229" xr:uid="{00000000-0005-0000-0000-00000B240000}"/>
    <cellStyle name="Followed Hyperlink 352 2" xfId="7230" xr:uid="{00000000-0005-0000-0000-00000C240000}"/>
    <cellStyle name="Followed Hyperlink 353" xfId="7231" xr:uid="{00000000-0005-0000-0000-00000D240000}"/>
    <cellStyle name="Followed Hyperlink 353 2" xfId="7232" xr:uid="{00000000-0005-0000-0000-00000E240000}"/>
    <cellStyle name="Followed Hyperlink 354" xfId="7233" xr:uid="{00000000-0005-0000-0000-00000F240000}"/>
    <cellStyle name="Followed Hyperlink 354 2" xfId="7234" xr:uid="{00000000-0005-0000-0000-000010240000}"/>
    <cellStyle name="Followed Hyperlink 355" xfId="7235" xr:uid="{00000000-0005-0000-0000-000011240000}"/>
    <cellStyle name="Followed Hyperlink 355 2" xfId="7236" xr:uid="{00000000-0005-0000-0000-000012240000}"/>
    <cellStyle name="Followed Hyperlink 356" xfId="7237" xr:uid="{00000000-0005-0000-0000-000013240000}"/>
    <cellStyle name="Followed Hyperlink 356 2" xfId="7238" xr:uid="{00000000-0005-0000-0000-000014240000}"/>
    <cellStyle name="Followed Hyperlink 357" xfId="7239" xr:uid="{00000000-0005-0000-0000-000015240000}"/>
    <cellStyle name="Followed Hyperlink 357 2" xfId="7240" xr:uid="{00000000-0005-0000-0000-000016240000}"/>
    <cellStyle name="Followed Hyperlink 358" xfId="7241" xr:uid="{00000000-0005-0000-0000-000017240000}"/>
    <cellStyle name="Followed Hyperlink 358 2" xfId="7242" xr:uid="{00000000-0005-0000-0000-000018240000}"/>
    <cellStyle name="Followed Hyperlink 359" xfId="7243" xr:uid="{00000000-0005-0000-0000-000019240000}"/>
    <cellStyle name="Followed Hyperlink 359 2" xfId="7244" xr:uid="{00000000-0005-0000-0000-00001A240000}"/>
    <cellStyle name="Followed Hyperlink 36" xfId="7245" xr:uid="{00000000-0005-0000-0000-00001B240000}"/>
    <cellStyle name="Followed Hyperlink 36 2" xfId="7246" xr:uid="{00000000-0005-0000-0000-00001C240000}"/>
    <cellStyle name="Followed Hyperlink 36_ECO Targets" xfId="7247" xr:uid="{00000000-0005-0000-0000-00001D240000}"/>
    <cellStyle name="Followed Hyperlink 360" xfId="7248" xr:uid="{00000000-0005-0000-0000-00001E240000}"/>
    <cellStyle name="Followed Hyperlink 360 2" xfId="7249" xr:uid="{00000000-0005-0000-0000-00001F240000}"/>
    <cellStyle name="Followed Hyperlink 361" xfId="7250" xr:uid="{00000000-0005-0000-0000-000020240000}"/>
    <cellStyle name="Followed Hyperlink 361 2" xfId="7251" xr:uid="{00000000-0005-0000-0000-000021240000}"/>
    <cellStyle name="Followed Hyperlink 362" xfId="7252" xr:uid="{00000000-0005-0000-0000-000022240000}"/>
    <cellStyle name="Followed Hyperlink 362 2" xfId="7253" xr:uid="{00000000-0005-0000-0000-000023240000}"/>
    <cellStyle name="Followed Hyperlink 363" xfId="7254" xr:uid="{00000000-0005-0000-0000-000024240000}"/>
    <cellStyle name="Followed Hyperlink 363 2" xfId="7255" xr:uid="{00000000-0005-0000-0000-000025240000}"/>
    <cellStyle name="Followed Hyperlink 364" xfId="7256" xr:uid="{00000000-0005-0000-0000-000026240000}"/>
    <cellStyle name="Followed Hyperlink 364 2" xfId="7257" xr:uid="{00000000-0005-0000-0000-000027240000}"/>
    <cellStyle name="Followed Hyperlink 365" xfId="7258" xr:uid="{00000000-0005-0000-0000-000028240000}"/>
    <cellStyle name="Followed Hyperlink 365 2" xfId="7259" xr:uid="{00000000-0005-0000-0000-000029240000}"/>
    <cellStyle name="Followed Hyperlink 366" xfId="7260" xr:uid="{00000000-0005-0000-0000-00002A240000}"/>
    <cellStyle name="Followed Hyperlink 366 2" xfId="7261" xr:uid="{00000000-0005-0000-0000-00002B240000}"/>
    <cellStyle name="Followed Hyperlink 367" xfId="7262" xr:uid="{00000000-0005-0000-0000-00002C240000}"/>
    <cellStyle name="Followed Hyperlink 367 2" xfId="7263" xr:uid="{00000000-0005-0000-0000-00002D240000}"/>
    <cellStyle name="Followed Hyperlink 368" xfId="7264" xr:uid="{00000000-0005-0000-0000-00002E240000}"/>
    <cellStyle name="Followed Hyperlink 368 2" xfId="7265" xr:uid="{00000000-0005-0000-0000-00002F240000}"/>
    <cellStyle name="Followed Hyperlink 369" xfId="7266" xr:uid="{00000000-0005-0000-0000-000030240000}"/>
    <cellStyle name="Followed Hyperlink 369 2" xfId="7267" xr:uid="{00000000-0005-0000-0000-000031240000}"/>
    <cellStyle name="Followed Hyperlink 37" xfId="7268" xr:uid="{00000000-0005-0000-0000-000032240000}"/>
    <cellStyle name="Followed Hyperlink 37 2" xfId="7269" xr:uid="{00000000-0005-0000-0000-000033240000}"/>
    <cellStyle name="Followed Hyperlink 37_ECO Targets" xfId="7270" xr:uid="{00000000-0005-0000-0000-000034240000}"/>
    <cellStyle name="Followed Hyperlink 370" xfId="7271" xr:uid="{00000000-0005-0000-0000-000035240000}"/>
    <cellStyle name="Followed Hyperlink 370 2" xfId="7272" xr:uid="{00000000-0005-0000-0000-000036240000}"/>
    <cellStyle name="Followed Hyperlink 371" xfId="7273" xr:uid="{00000000-0005-0000-0000-000037240000}"/>
    <cellStyle name="Followed Hyperlink 371 2" xfId="7274" xr:uid="{00000000-0005-0000-0000-000038240000}"/>
    <cellStyle name="Followed Hyperlink 372" xfId="7275" xr:uid="{00000000-0005-0000-0000-000039240000}"/>
    <cellStyle name="Followed Hyperlink 372 2" xfId="7276" xr:uid="{00000000-0005-0000-0000-00003A240000}"/>
    <cellStyle name="Followed Hyperlink 373" xfId="7277" xr:uid="{00000000-0005-0000-0000-00003B240000}"/>
    <cellStyle name="Followed Hyperlink 373 2" xfId="7278" xr:uid="{00000000-0005-0000-0000-00003C240000}"/>
    <cellStyle name="Followed Hyperlink 374" xfId="7279" xr:uid="{00000000-0005-0000-0000-00003D240000}"/>
    <cellStyle name="Followed Hyperlink 374 2" xfId="7280" xr:uid="{00000000-0005-0000-0000-00003E240000}"/>
    <cellStyle name="Followed Hyperlink 375" xfId="7281" xr:uid="{00000000-0005-0000-0000-00003F240000}"/>
    <cellStyle name="Followed Hyperlink 375 2" xfId="7282" xr:uid="{00000000-0005-0000-0000-000040240000}"/>
    <cellStyle name="Followed Hyperlink 376" xfId="7283" xr:uid="{00000000-0005-0000-0000-000041240000}"/>
    <cellStyle name="Followed Hyperlink 376 2" xfId="7284" xr:uid="{00000000-0005-0000-0000-000042240000}"/>
    <cellStyle name="Followed Hyperlink 377" xfId="7285" xr:uid="{00000000-0005-0000-0000-000043240000}"/>
    <cellStyle name="Followed Hyperlink 377 2" xfId="7286" xr:uid="{00000000-0005-0000-0000-000044240000}"/>
    <cellStyle name="Followed Hyperlink 378" xfId="7287" xr:uid="{00000000-0005-0000-0000-000045240000}"/>
    <cellStyle name="Followed Hyperlink 378 2" xfId="7288" xr:uid="{00000000-0005-0000-0000-000046240000}"/>
    <cellStyle name="Followed Hyperlink 379" xfId="7289" xr:uid="{00000000-0005-0000-0000-000047240000}"/>
    <cellStyle name="Followed Hyperlink 379 2" xfId="7290" xr:uid="{00000000-0005-0000-0000-000048240000}"/>
    <cellStyle name="Followed Hyperlink 38" xfId="7291" xr:uid="{00000000-0005-0000-0000-000049240000}"/>
    <cellStyle name="Followed Hyperlink 38 2" xfId="7292" xr:uid="{00000000-0005-0000-0000-00004A240000}"/>
    <cellStyle name="Followed Hyperlink 38_ECO Targets" xfId="7293" xr:uid="{00000000-0005-0000-0000-00004B240000}"/>
    <cellStyle name="Followed Hyperlink 380" xfId="7294" xr:uid="{00000000-0005-0000-0000-00004C240000}"/>
    <cellStyle name="Followed Hyperlink 380 2" xfId="7295" xr:uid="{00000000-0005-0000-0000-00004D240000}"/>
    <cellStyle name="Followed Hyperlink 381" xfId="7296" xr:uid="{00000000-0005-0000-0000-00004E240000}"/>
    <cellStyle name="Followed Hyperlink 381 2" xfId="7297" xr:uid="{00000000-0005-0000-0000-00004F240000}"/>
    <cellStyle name="Followed Hyperlink 382" xfId="7298" xr:uid="{00000000-0005-0000-0000-000050240000}"/>
    <cellStyle name="Followed Hyperlink 382 2" xfId="7299" xr:uid="{00000000-0005-0000-0000-000051240000}"/>
    <cellStyle name="Followed Hyperlink 383" xfId="7300" xr:uid="{00000000-0005-0000-0000-000052240000}"/>
    <cellStyle name="Followed Hyperlink 383 2" xfId="7301" xr:uid="{00000000-0005-0000-0000-000053240000}"/>
    <cellStyle name="Followed Hyperlink 384" xfId="7302" xr:uid="{00000000-0005-0000-0000-000054240000}"/>
    <cellStyle name="Followed Hyperlink 384 2" xfId="7303" xr:uid="{00000000-0005-0000-0000-000055240000}"/>
    <cellStyle name="Followed Hyperlink 385" xfId="7304" xr:uid="{00000000-0005-0000-0000-000056240000}"/>
    <cellStyle name="Followed Hyperlink 385 2" xfId="7305" xr:uid="{00000000-0005-0000-0000-000057240000}"/>
    <cellStyle name="Followed Hyperlink 386" xfId="7306" xr:uid="{00000000-0005-0000-0000-000058240000}"/>
    <cellStyle name="Followed Hyperlink 386 2" xfId="7307" xr:uid="{00000000-0005-0000-0000-000059240000}"/>
    <cellStyle name="Followed Hyperlink 387" xfId="7308" xr:uid="{00000000-0005-0000-0000-00005A240000}"/>
    <cellStyle name="Followed Hyperlink 387 2" xfId="7309" xr:uid="{00000000-0005-0000-0000-00005B240000}"/>
    <cellStyle name="Followed Hyperlink 388" xfId="7310" xr:uid="{00000000-0005-0000-0000-00005C240000}"/>
    <cellStyle name="Followed Hyperlink 388 2" xfId="7311" xr:uid="{00000000-0005-0000-0000-00005D240000}"/>
    <cellStyle name="Followed Hyperlink 389" xfId="7312" xr:uid="{00000000-0005-0000-0000-00005E240000}"/>
    <cellStyle name="Followed Hyperlink 389 2" xfId="7313" xr:uid="{00000000-0005-0000-0000-00005F240000}"/>
    <cellStyle name="Followed Hyperlink 39" xfId="7314" xr:uid="{00000000-0005-0000-0000-000060240000}"/>
    <cellStyle name="Followed Hyperlink 39 2" xfId="7315" xr:uid="{00000000-0005-0000-0000-000061240000}"/>
    <cellStyle name="Followed Hyperlink 39_ECO Targets" xfId="7316" xr:uid="{00000000-0005-0000-0000-000062240000}"/>
    <cellStyle name="Followed Hyperlink 390" xfId="7317" xr:uid="{00000000-0005-0000-0000-000063240000}"/>
    <cellStyle name="Followed Hyperlink 390 2" xfId="7318" xr:uid="{00000000-0005-0000-0000-000064240000}"/>
    <cellStyle name="Followed Hyperlink 391" xfId="7319" xr:uid="{00000000-0005-0000-0000-000065240000}"/>
    <cellStyle name="Followed Hyperlink 391 2" xfId="7320" xr:uid="{00000000-0005-0000-0000-000066240000}"/>
    <cellStyle name="Followed Hyperlink 392" xfId="7321" xr:uid="{00000000-0005-0000-0000-000067240000}"/>
    <cellStyle name="Followed Hyperlink 392 2" xfId="7322" xr:uid="{00000000-0005-0000-0000-000068240000}"/>
    <cellStyle name="Followed Hyperlink 393" xfId="7323" xr:uid="{00000000-0005-0000-0000-000069240000}"/>
    <cellStyle name="Followed Hyperlink 393 2" xfId="7324" xr:uid="{00000000-0005-0000-0000-00006A240000}"/>
    <cellStyle name="Followed Hyperlink 394" xfId="7325" xr:uid="{00000000-0005-0000-0000-00006B240000}"/>
    <cellStyle name="Followed Hyperlink 394 2" xfId="7326" xr:uid="{00000000-0005-0000-0000-00006C240000}"/>
    <cellStyle name="Followed Hyperlink 395" xfId="7327" xr:uid="{00000000-0005-0000-0000-00006D240000}"/>
    <cellStyle name="Followed Hyperlink 395 2" xfId="7328" xr:uid="{00000000-0005-0000-0000-00006E240000}"/>
    <cellStyle name="Followed Hyperlink 396" xfId="7329" xr:uid="{00000000-0005-0000-0000-00006F240000}"/>
    <cellStyle name="Followed Hyperlink 396 2" xfId="7330" xr:uid="{00000000-0005-0000-0000-000070240000}"/>
    <cellStyle name="Followed Hyperlink 397" xfId="7331" xr:uid="{00000000-0005-0000-0000-000071240000}"/>
    <cellStyle name="Followed Hyperlink 397 2" xfId="7332" xr:uid="{00000000-0005-0000-0000-000072240000}"/>
    <cellStyle name="Followed Hyperlink 398" xfId="7333" xr:uid="{00000000-0005-0000-0000-000073240000}"/>
    <cellStyle name="Followed Hyperlink 398 2" xfId="7334" xr:uid="{00000000-0005-0000-0000-000074240000}"/>
    <cellStyle name="Followed Hyperlink 399" xfId="7335" xr:uid="{00000000-0005-0000-0000-000075240000}"/>
    <cellStyle name="Followed Hyperlink 399 2" xfId="7336" xr:uid="{00000000-0005-0000-0000-000076240000}"/>
    <cellStyle name="Followed Hyperlink 4" xfId="7337" xr:uid="{00000000-0005-0000-0000-000077240000}"/>
    <cellStyle name="Followed Hyperlink 4 2" xfId="7338" xr:uid="{00000000-0005-0000-0000-000078240000}"/>
    <cellStyle name="Followed Hyperlink 4_ECO Targets" xfId="7339" xr:uid="{00000000-0005-0000-0000-000079240000}"/>
    <cellStyle name="Followed Hyperlink 40" xfId="7340" xr:uid="{00000000-0005-0000-0000-00007A240000}"/>
    <cellStyle name="Followed Hyperlink 40 2" xfId="7341" xr:uid="{00000000-0005-0000-0000-00007B240000}"/>
    <cellStyle name="Followed Hyperlink 40_ECO Targets" xfId="7342" xr:uid="{00000000-0005-0000-0000-00007C240000}"/>
    <cellStyle name="Followed Hyperlink 400" xfId="7343" xr:uid="{00000000-0005-0000-0000-00007D240000}"/>
    <cellStyle name="Followed Hyperlink 400 2" xfId="7344" xr:uid="{00000000-0005-0000-0000-00007E240000}"/>
    <cellStyle name="Followed Hyperlink 401" xfId="7345" xr:uid="{00000000-0005-0000-0000-00007F240000}"/>
    <cellStyle name="Followed Hyperlink 401 2" xfId="7346" xr:uid="{00000000-0005-0000-0000-000080240000}"/>
    <cellStyle name="Followed Hyperlink 402" xfId="7347" xr:uid="{00000000-0005-0000-0000-000081240000}"/>
    <cellStyle name="Followed Hyperlink 402 2" xfId="7348" xr:uid="{00000000-0005-0000-0000-000082240000}"/>
    <cellStyle name="Followed Hyperlink 403" xfId="7349" xr:uid="{00000000-0005-0000-0000-000083240000}"/>
    <cellStyle name="Followed Hyperlink 403 2" xfId="7350" xr:uid="{00000000-0005-0000-0000-000084240000}"/>
    <cellStyle name="Followed Hyperlink 404" xfId="7351" xr:uid="{00000000-0005-0000-0000-000085240000}"/>
    <cellStyle name="Followed Hyperlink 404 2" xfId="7352" xr:uid="{00000000-0005-0000-0000-000086240000}"/>
    <cellStyle name="Followed Hyperlink 405" xfId="7353" xr:uid="{00000000-0005-0000-0000-000087240000}"/>
    <cellStyle name="Followed Hyperlink 405 2" xfId="7354" xr:uid="{00000000-0005-0000-0000-000088240000}"/>
    <cellStyle name="Followed Hyperlink 406" xfId="7355" xr:uid="{00000000-0005-0000-0000-000089240000}"/>
    <cellStyle name="Followed Hyperlink 406 2" xfId="7356" xr:uid="{00000000-0005-0000-0000-00008A240000}"/>
    <cellStyle name="Followed Hyperlink 407" xfId="7357" xr:uid="{00000000-0005-0000-0000-00008B240000}"/>
    <cellStyle name="Followed Hyperlink 407 2" xfId="7358" xr:uid="{00000000-0005-0000-0000-00008C240000}"/>
    <cellStyle name="Followed Hyperlink 408" xfId="7359" xr:uid="{00000000-0005-0000-0000-00008D240000}"/>
    <cellStyle name="Followed Hyperlink 408 2" xfId="7360" xr:uid="{00000000-0005-0000-0000-00008E240000}"/>
    <cellStyle name="Followed Hyperlink 409" xfId="7361" xr:uid="{00000000-0005-0000-0000-00008F240000}"/>
    <cellStyle name="Followed Hyperlink 409 2" xfId="7362" xr:uid="{00000000-0005-0000-0000-000090240000}"/>
    <cellStyle name="Followed Hyperlink 41" xfId="7363" xr:uid="{00000000-0005-0000-0000-000091240000}"/>
    <cellStyle name="Followed Hyperlink 41 2" xfId="7364" xr:uid="{00000000-0005-0000-0000-000092240000}"/>
    <cellStyle name="Followed Hyperlink 41_ECO Targets" xfId="7365" xr:uid="{00000000-0005-0000-0000-000093240000}"/>
    <cellStyle name="Followed Hyperlink 410" xfId="7366" xr:uid="{00000000-0005-0000-0000-000094240000}"/>
    <cellStyle name="Followed Hyperlink 410 2" xfId="7367" xr:uid="{00000000-0005-0000-0000-000095240000}"/>
    <cellStyle name="Followed Hyperlink 411" xfId="7368" xr:uid="{00000000-0005-0000-0000-000096240000}"/>
    <cellStyle name="Followed Hyperlink 411 2" xfId="7369" xr:uid="{00000000-0005-0000-0000-000097240000}"/>
    <cellStyle name="Followed Hyperlink 412" xfId="7370" xr:uid="{00000000-0005-0000-0000-000098240000}"/>
    <cellStyle name="Followed Hyperlink 412 2" xfId="7371" xr:uid="{00000000-0005-0000-0000-000099240000}"/>
    <cellStyle name="Followed Hyperlink 413" xfId="7372" xr:uid="{00000000-0005-0000-0000-00009A240000}"/>
    <cellStyle name="Followed Hyperlink 413 2" xfId="7373" xr:uid="{00000000-0005-0000-0000-00009B240000}"/>
    <cellStyle name="Followed Hyperlink 414" xfId="7374" xr:uid="{00000000-0005-0000-0000-00009C240000}"/>
    <cellStyle name="Followed Hyperlink 414 2" xfId="7375" xr:uid="{00000000-0005-0000-0000-00009D240000}"/>
    <cellStyle name="Followed Hyperlink 415" xfId="7376" xr:uid="{00000000-0005-0000-0000-00009E240000}"/>
    <cellStyle name="Followed Hyperlink 415 2" xfId="7377" xr:uid="{00000000-0005-0000-0000-00009F240000}"/>
    <cellStyle name="Followed Hyperlink 416" xfId="7378" xr:uid="{00000000-0005-0000-0000-0000A0240000}"/>
    <cellStyle name="Followed Hyperlink 416 2" xfId="7379" xr:uid="{00000000-0005-0000-0000-0000A1240000}"/>
    <cellStyle name="Followed Hyperlink 417" xfId="7380" xr:uid="{00000000-0005-0000-0000-0000A2240000}"/>
    <cellStyle name="Followed Hyperlink 417 2" xfId="7381" xr:uid="{00000000-0005-0000-0000-0000A3240000}"/>
    <cellStyle name="Followed Hyperlink 418" xfId="7382" xr:uid="{00000000-0005-0000-0000-0000A4240000}"/>
    <cellStyle name="Followed Hyperlink 418 2" xfId="7383" xr:uid="{00000000-0005-0000-0000-0000A5240000}"/>
    <cellStyle name="Followed Hyperlink 419" xfId="7384" xr:uid="{00000000-0005-0000-0000-0000A6240000}"/>
    <cellStyle name="Followed Hyperlink 419 2" xfId="7385" xr:uid="{00000000-0005-0000-0000-0000A7240000}"/>
    <cellStyle name="Followed Hyperlink 42" xfId="7386" xr:uid="{00000000-0005-0000-0000-0000A8240000}"/>
    <cellStyle name="Followed Hyperlink 42 2" xfId="7387" xr:uid="{00000000-0005-0000-0000-0000A9240000}"/>
    <cellStyle name="Followed Hyperlink 42_ECO Targets" xfId="7388" xr:uid="{00000000-0005-0000-0000-0000AA240000}"/>
    <cellStyle name="Followed Hyperlink 420" xfId="7389" xr:uid="{00000000-0005-0000-0000-0000AB240000}"/>
    <cellStyle name="Followed Hyperlink 420 2" xfId="7390" xr:uid="{00000000-0005-0000-0000-0000AC240000}"/>
    <cellStyle name="Followed Hyperlink 421" xfId="7391" xr:uid="{00000000-0005-0000-0000-0000AD240000}"/>
    <cellStyle name="Followed Hyperlink 421 2" xfId="7392" xr:uid="{00000000-0005-0000-0000-0000AE240000}"/>
    <cellStyle name="Followed Hyperlink 422" xfId="7393" xr:uid="{00000000-0005-0000-0000-0000AF240000}"/>
    <cellStyle name="Followed Hyperlink 422 2" xfId="7394" xr:uid="{00000000-0005-0000-0000-0000B0240000}"/>
    <cellStyle name="Followed Hyperlink 423" xfId="7395" xr:uid="{00000000-0005-0000-0000-0000B1240000}"/>
    <cellStyle name="Followed Hyperlink 423 2" xfId="7396" xr:uid="{00000000-0005-0000-0000-0000B2240000}"/>
    <cellStyle name="Followed Hyperlink 424" xfId="7397" xr:uid="{00000000-0005-0000-0000-0000B3240000}"/>
    <cellStyle name="Followed Hyperlink 424 2" xfId="7398" xr:uid="{00000000-0005-0000-0000-0000B4240000}"/>
    <cellStyle name="Followed Hyperlink 425" xfId="7399" xr:uid="{00000000-0005-0000-0000-0000B5240000}"/>
    <cellStyle name="Followed Hyperlink 425 2" xfId="7400" xr:uid="{00000000-0005-0000-0000-0000B6240000}"/>
    <cellStyle name="Followed Hyperlink 426" xfId="7401" xr:uid="{00000000-0005-0000-0000-0000B7240000}"/>
    <cellStyle name="Followed Hyperlink 426 2" xfId="7402" xr:uid="{00000000-0005-0000-0000-0000B8240000}"/>
    <cellStyle name="Followed Hyperlink 427" xfId="7403" xr:uid="{00000000-0005-0000-0000-0000B9240000}"/>
    <cellStyle name="Followed Hyperlink 427 2" xfId="7404" xr:uid="{00000000-0005-0000-0000-0000BA240000}"/>
    <cellStyle name="Followed Hyperlink 428" xfId="7405" xr:uid="{00000000-0005-0000-0000-0000BB240000}"/>
    <cellStyle name="Followed Hyperlink 428 2" xfId="7406" xr:uid="{00000000-0005-0000-0000-0000BC240000}"/>
    <cellStyle name="Followed Hyperlink 429" xfId="7407" xr:uid="{00000000-0005-0000-0000-0000BD240000}"/>
    <cellStyle name="Followed Hyperlink 429 2" xfId="7408" xr:uid="{00000000-0005-0000-0000-0000BE240000}"/>
    <cellStyle name="Followed Hyperlink 43" xfId="7409" xr:uid="{00000000-0005-0000-0000-0000BF240000}"/>
    <cellStyle name="Followed Hyperlink 43 2" xfId="7410" xr:uid="{00000000-0005-0000-0000-0000C0240000}"/>
    <cellStyle name="Followed Hyperlink 43_ECO Targets" xfId="7411" xr:uid="{00000000-0005-0000-0000-0000C1240000}"/>
    <cellStyle name="Followed Hyperlink 430" xfId="7412" xr:uid="{00000000-0005-0000-0000-0000C2240000}"/>
    <cellStyle name="Followed Hyperlink 430 2" xfId="7413" xr:uid="{00000000-0005-0000-0000-0000C3240000}"/>
    <cellStyle name="Followed Hyperlink 431" xfId="7414" xr:uid="{00000000-0005-0000-0000-0000C4240000}"/>
    <cellStyle name="Followed Hyperlink 431 2" xfId="7415" xr:uid="{00000000-0005-0000-0000-0000C5240000}"/>
    <cellStyle name="Followed Hyperlink 432" xfId="7416" xr:uid="{00000000-0005-0000-0000-0000C6240000}"/>
    <cellStyle name="Followed Hyperlink 432 2" xfId="7417" xr:uid="{00000000-0005-0000-0000-0000C7240000}"/>
    <cellStyle name="Followed Hyperlink 433" xfId="7418" xr:uid="{00000000-0005-0000-0000-0000C8240000}"/>
    <cellStyle name="Followed Hyperlink 433 2" xfId="7419" xr:uid="{00000000-0005-0000-0000-0000C9240000}"/>
    <cellStyle name="Followed Hyperlink 434" xfId="7420" xr:uid="{00000000-0005-0000-0000-0000CA240000}"/>
    <cellStyle name="Followed Hyperlink 434 2" xfId="7421" xr:uid="{00000000-0005-0000-0000-0000CB240000}"/>
    <cellStyle name="Followed Hyperlink 435" xfId="7422" xr:uid="{00000000-0005-0000-0000-0000CC240000}"/>
    <cellStyle name="Followed Hyperlink 435 2" xfId="7423" xr:uid="{00000000-0005-0000-0000-0000CD240000}"/>
    <cellStyle name="Followed Hyperlink 436" xfId="7424" xr:uid="{00000000-0005-0000-0000-0000CE240000}"/>
    <cellStyle name="Followed Hyperlink 436 2" xfId="7425" xr:uid="{00000000-0005-0000-0000-0000CF240000}"/>
    <cellStyle name="Followed Hyperlink 437" xfId="7426" xr:uid="{00000000-0005-0000-0000-0000D0240000}"/>
    <cellStyle name="Followed Hyperlink 437 2" xfId="7427" xr:uid="{00000000-0005-0000-0000-0000D1240000}"/>
    <cellStyle name="Followed Hyperlink 438" xfId="7428" xr:uid="{00000000-0005-0000-0000-0000D2240000}"/>
    <cellStyle name="Followed Hyperlink 438 2" xfId="7429" xr:uid="{00000000-0005-0000-0000-0000D3240000}"/>
    <cellStyle name="Followed Hyperlink 439" xfId="7430" xr:uid="{00000000-0005-0000-0000-0000D4240000}"/>
    <cellStyle name="Followed Hyperlink 439 2" xfId="7431" xr:uid="{00000000-0005-0000-0000-0000D5240000}"/>
    <cellStyle name="Followed Hyperlink 44" xfId="7432" xr:uid="{00000000-0005-0000-0000-0000D6240000}"/>
    <cellStyle name="Followed Hyperlink 44 2" xfId="7433" xr:uid="{00000000-0005-0000-0000-0000D7240000}"/>
    <cellStyle name="Followed Hyperlink 44_ECO Targets" xfId="7434" xr:uid="{00000000-0005-0000-0000-0000D8240000}"/>
    <cellStyle name="Followed Hyperlink 440" xfId="7435" xr:uid="{00000000-0005-0000-0000-0000D9240000}"/>
    <cellStyle name="Followed Hyperlink 440 2" xfId="7436" xr:uid="{00000000-0005-0000-0000-0000DA240000}"/>
    <cellStyle name="Followed Hyperlink 441" xfId="7437" xr:uid="{00000000-0005-0000-0000-0000DB240000}"/>
    <cellStyle name="Followed Hyperlink 441 2" xfId="7438" xr:uid="{00000000-0005-0000-0000-0000DC240000}"/>
    <cellStyle name="Followed Hyperlink 442" xfId="7439" xr:uid="{00000000-0005-0000-0000-0000DD240000}"/>
    <cellStyle name="Followed Hyperlink 442 2" xfId="7440" xr:uid="{00000000-0005-0000-0000-0000DE240000}"/>
    <cellStyle name="Followed Hyperlink 443" xfId="7441" xr:uid="{00000000-0005-0000-0000-0000DF240000}"/>
    <cellStyle name="Followed Hyperlink 443 2" xfId="7442" xr:uid="{00000000-0005-0000-0000-0000E0240000}"/>
    <cellStyle name="Followed Hyperlink 444" xfId="7443" xr:uid="{00000000-0005-0000-0000-0000E1240000}"/>
    <cellStyle name="Followed Hyperlink 444 2" xfId="7444" xr:uid="{00000000-0005-0000-0000-0000E2240000}"/>
    <cellStyle name="Followed Hyperlink 445" xfId="7445" xr:uid="{00000000-0005-0000-0000-0000E3240000}"/>
    <cellStyle name="Followed Hyperlink 445 2" xfId="7446" xr:uid="{00000000-0005-0000-0000-0000E4240000}"/>
    <cellStyle name="Followed Hyperlink 446" xfId="7447" xr:uid="{00000000-0005-0000-0000-0000E5240000}"/>
    <cellStyle name="Followed Hyperlink 446 2" xfId="7448" xr:uid="{00000000-0005-0000-0000-0000E6240000}"/>
    <cellStyle name="Followed Hyperlink 447" xfId="7449" xr:uid="{00000000-0005-0000-0000-0000E7240000}"/>
    <cellStyle name="Followed Hyperlink 447 2" xfId="7450" xr:uid="{00000000-0005-0000-0000-0000E8240000}"/>
    <cellStyle name="Followed Hyperlink 448" xfId="7451" xr:uid="{00000000-0005-0000-0000-0000E9240000}"/>
    <cellStyle name="Followed Hyperlink 448 2" xfId="7452" xr:uid="{00000000-0005-0000-0000-0000EA240000}"/>
    <cellStyle name="Followed Hyperlink 449" xfId="7453" xr:uid="{00000000-0005-0000-0000-0000EB240000}"/>
    <cellStyle name="Followed Hyperlink 449 2" xfId="7454" xr:uid="{00000000-0005-0000-0000-0000EC240000}"/>
    <cellStyle name="Followed Hyperlink 45" xfId="7455" xr:uid="{00000000-0005-0000-0000-0000ED240000}"/>
    <cellStyle name="Followed Hyperlink 45 2" xfId="7456" xr:uid="{00000000-0005-0000-0000-0000EE240000}"/>
    <cellStyle name="Followed Hyperlink 45_ECO Targets" xfId="7457" xr:uid="{00000000-0005-0000-0000-0000EF240000}"/>
    <cellStyle name="Followed Hyperlink 450" xfId="7458" xr:uid="{00000000-0005-0000-0000-0000F0240000}"/>
    <cellStyle name="Followed Hyperlink 450 2" xfId="7459" xr:uid="{00000000-0005-0000-0000-0000F1240000}"/>
    <cellStyle name="Followed Hyperlink 451" xfId="7460" xr:uid="{00000000-0005-0000-0000-0000F2240000}"/>
    <cellStyle name="Followed Hyperlink 451 2" xfId="7461" xr:uid="{00000000-0005-0000-0000-0000F3240000}"/>
    <cellStyle name="Followed Hyperlink 452" xfId="7462" xr:uid="{00000000-0005-0000-0000-0000F4240000}"/>
    <cellStyle name="Followed Hyperlink 452 2" xfId="7463" xr:uid="{00000000-0005-0000-0000-0000F5240000}"/>
    <cellStyle name="Followed Hyperlink 453" xfId="7464" xr:uid="{00000000-0005-0000-0000-0000F6240000}"/>
    <cellStyle name="Followed Hyperlink 453 2" xfId="7465" xr:uid="{00000000-0005-0000-0000-0000F7240000}"/>
    <cellStyle name="Followed Hyperlink 454" xfId="7466" xr:uid="{00000000-0005-0000-0000-0000F8240000}"/>
    <cellStyle name="Followed Hyperlink 454 2" xfId="7467" xr:uid="{00000000-0005-0000-0000-0000F9240000}"/>
    <cellStyle name="Followed Hyperlink 455" xfId="7468" xr:uid="{00000000-0005-0000-0000-0000FA240000}"/>
    <cellStyle name="Followed Hyperlink 455 2" xfId="7469" xr:uid="{00000000-0005-0000-0000-0000FB240000}"/>
    <cellStyle name="Followed Hyperlink 456" xfId="7470" xr:uid="{00000000-0005-0000-0000-0000FC240000}"/>
    <cellStyle name="Followed Hyperlink 456 2" xfId="7471" xr:uid="{00000000-0005-0000-0000-0000FD240000}"/>
    <cellStyle name="Followed Hyperlink 457" xfId="7472" xr:uid="{00000000-0005-0000-0000-0000FE240000}"/>
    <cellStyle name="Followed Hyperlink 457 2" xfId="7473" xr:uid="{00000000-0005-0000-0000-0000FF240000}"/>
    <cellStyle name="Followed Hyperlink 458" xfId="7474" xr:uid="{00000000-0005-0000-0000-000000250000}"/>
    <cellStyle name="Followed Hyperlink 458 2" xfId="7475" xr:uid="{00000000-0005-0000-0000-000001250000}"/>
    <cellStyle name="Followed Hyperlink 459" xfId="7476" xr:uid="{00000000-0005-0000-0000-000002250000}"/>
    <cellStyle name="Followed Hyperlink 459 2" xfId="7477" xr:uid="{00000000-0005-0000-0000-000003250000}"/>
    <cellStyle name="Followed Hyperlink 46" xfId="7478" xr:uid="{00000000-0005-0000-0000-000004250000}"/>
    <cellStyle name="Followed Hyperlink 46 2" xfId="7479" xr:uid="{00000000-0005-0000-0000-000005250000}"/>
    <cellStyle name="Followed Hyperlink 46_ECO Targets" xfId="7480" xr:uid="{00000000-0005-0000-0000-000006250000}"/>
    <cellStyle name="Followed Hyperlink 460" xfId="7481" xr:uid="{00000000-0005-0000-0000-000007250000}"/>
    <cellStyle name="Followed Hyperlink 460 2" xfId="7482" xr:uid="{00000000-0005-0000-0000-000008250000}"/>
    <cellStyle name="Followed Hyperlink 461" xfId="7483" xr:uid="{00000000-0005-0000-0000-000009250000}"/>
    <cellStyle name="Followed Hyperlink 461 2" xfId="7484" xr:uid="{00000000-0005-0000-0000-00000A250000}"/>
    <cellStyle name="Followed Hyperlink 462" xfId="7485" xr:uid="{00000000-0005-0000-0000-00000B250000}"/>
    <cellStyle name="Followed Hyperlink 462 2" xfId="7486" xr:uid="{00000000-0005-0000-0000-00000C250000}"/>
    <cellStyle name="Followed Hyperlink 463" xfId="7487" xr:uid="{00000000-0005-0000-0000-00000D250000}"/>
    <cellStyle name="Followed Hyperlink 463 2" xfId="7488" xr:uid="{00000000-0005-0000-0000-00000E250000}"/>
    <cellStyle name="Followed Hyperlink 464" xfId="7489" xr:uid="{00000000-0005-0000-0000-00000F250000}"/>
    <cellStyle name="Followed Hyperlink 464 2" xfId="7490" xr:uid="{00000000-0005-0000-0000-000010250000}"/>
    <cellStyle name="Followed Hyperlink 465" xfId="7491" xr:uid="{00000000-0005-0000-0000-000011250000}"/>
    <cellStyle name="Followed Hyperlink 465 2" xfId="7492" xr:uid="{00000000-0005-0000-0000-000012250000}"/>
    <cellStyle name="Followed Hyperlink 466" xfId="7493" xr:uid="{00000000-0005-0000-0000-000013250000}"/>
    <cellStyle name="Followed Hyperlink 466 2" xfId="7494" xr:uid="{00000000-0005-0000-0000-000014250000}"/>
    <cellStyle name="Followed Hyperlink 467" xfId="7495" xr:uid="{00000000-0005-0000-0000-000015250000}"/>
    <cellStyle name="Followed Hyperlink 467 2" xfId="7496" xr:uid="{00000000-0005-0000-0000-000016250000}"/>
    <cellStyle name="Followed Hyperlink 468" xfId="7497" xr:uid="{00000000-0005-0000-0000-000017250000}"/>
    <cellStyle name="Followed Hyperlink 468 2" xfId="7498" xr:uid="{00000000-0005-0000-0000-000018250000}"/>
    <cellStyle name="Followed Hyperlink 469" xfId="7499" xr:uid="{00000000-0005-0000-0000-000019250000}"/>
    <cellStyle name="Followed Hyperlink 469 2" xfId="7500" xr:uid="{00000000-0005-0000-0000-00001A250000}"/>
    <cellStyle name="Followed Hyperlink 47" xfId="7501" xr:uid="{00000000-0005-0000-0000-00001B250000}"/>
    <cellStyle name="Followed Hyperlink 47 2" xfId="7502" xr:uid="{00000000-0005-0000-0000-00001C250000}"/>
    <cellStyle name="Followed Hyperlink 47_ECO Targets" xfId="7503" xr:uid="{00000000-0005-0000-0000-00001D250000}"/>
    <cellStyle name="Followed Hyperlink 470" xfId="7504" xr:uid="{00000000-0005-0000-0000-00001E250000}"/>
    <cellStyle name="Followed Hyperlink 470 2" xfId="7505" xr:uid="{00000000-0005-0000-0000-00001F250000}"/>
    <cellStyle name="Followed Hyperlink 471" xfId="7506" xr:uid="{00000000-0005-0000-0000-000020250000}"/>
    <cellStyle name="Followed Hyperlink 471 2" xfId="7507" xr:uid="{00000000-0005-0000-0000-000021250000}"/>
    <cellStyle name="Followed Hyperlink 472" xfId="7508" xr:uid="{00000000-0005-0000-0000-000022250000}"/>
    <cellStyle name="Followed Hyperlink 472 2" xfId="7509" xr:uid="{00000000-0005-0000-0000-000023250000}"/>
    <cellStyle name="Followed Hyperlink 473" xfId="7510" xr:uid="{00000000-0005-0000-0000-000024250000}"/>
    <cellStyle name="Followed Hyperlink 473 2" xfId="7511" xr:uid="{00000000-0005-0000-0000-000025250000}"/>
    <cellStyle name="Followed Hyperlink 474" xfId="7512" xr:uid="{00000000-0005-0000-0000-000026250000}"/>
    <cellStyle name="Followed Hyperlink 474 2" xfId="7513" xr:uid="{00000000-0005-0000-0000-000027250000}"/>
    <cellStyle name="Followed Hyperlink 475" xfId="7514" xr:uid="{00000000-0005-0000-0000-000028250000}"/>
    <cellStyle name="Followed Hyperlink 475 2" xfId="7515" xr:uid="{00000000-0005-0000-0000-000029250000}"/>
    <cellStyle name="Followed Hyperlink 476" xfId="7516" xr:uid="{00000000-0005-0000-0000-00002A250000}"/>
    <cellStyle name="Followed Hyperlink 476 2" xfId="7517" xr:uid="{00000000-0005-0000-0000-00002B250000}"/>
    <cellStyle name="Followed Hyperlink 477" xfId="7518" xr:uid="{00000000-0005-0000-0000-00002C250000}"/>
    <cellStyle name="Followed Hyperlink 477 2" xfId="7519" xr:uid="{00000000-0005-0000-0000-00002D250000}"/>
    <cellStyle name="Followed Hyperlink 478" xfId="7520" xr:uid="{00000000-0005-0000-0000-00002E250000}"/>
    <cellStyle name="Followed Hyperlink 478 2" xfId="7521" xr:uid="{00000000-0005-0000-0000-00002F250000}"/>
    <cellStyle name="Followed Hyperlink 479" xfId="7522" xr:uid="{00000000-0005-0000-0000-000030250000}"/>
    <cellStyle name="Followed Hyperlink 479 2" xfId="7523" xr:uid="{00000000-0005-0000-0000-000031250000}"/>
    <cellStyle name="Followed Hyperlink 48" xfId="7524" xr:uid="{00000000-0005-0000-0000-000032250000}"/>
    <cellStyle name="Followed Hyperlink 48 2" xfId="7525" xr:uid="{00000000-0005-0000-0000-000033250000}"/>
    <cellStyle name="Followed Hyperlink 48_ECO Targets" xfId="7526" xr:uid="{00000000-0005-0000-0000-000034250000}"/>
    <cellStyle name="Followed Hyperlink 480" xfId="7527" xr:uid="{00000000-0005-0000-0000-000035250000}"/>
    <cellStyle name="Followed Hyperlink 480 2" xfId="7528" xr:uid="{00000000-0005-0000-0000-000036250000}"/>
    <cellStyle name="Followed Hyperlink 481" xfId="7529" xr:uid="{00000000-0005-0000-0000-000037250000}"/>
    <cellStyle name="Followed Hyperlink 481 2" xfId="7530" xr:uid="{00000000-0005-0000-0000-000038250000}"/>
    <cellStyle name="Followed Hyperlink 482" xfId="7531" xr:uid="{00000000-0005-0000-0000-000039250000}"/>
    <cellStyle name="Followed Hyperlink 482 2" xfId="7532" xr:uid="{00000000-0005-0000-0000-00003A250000}"/>
    <cellStyle name="Followed Hyperlink 483" xfId="7533" xr:uid="{00000000-0005-0000-0000-00003B250000}"/>
    <cellStyle name="Followed Hyperlink 483 2" xfId="7534" xr:uid="{00000000-0005-0000-0000-00003C250000}"/>
    <cellStyle name="Followed Hyperlink 484" xfId="7535" xr:uid="{00000000-0005-0000-0000-00003D250000}"/>
    <cellStyle name="Followed Hyperlink 484 2" xfId="7536" xr:uid="{00000000-0005-0000-0000-00003E250000}"/>
    <cellStyle name="Followed Hyperlink 485" xfId="7537" xr:uid="{00000000-0005-0000-0000-00003F250000}"/>
    <cellStyle name="Followed Hyperlink 485 2" xfId="7538" xr:uid="{00000000-0005-0000-0000-000040250000}"/>
    <cellStyle name="Followed Hyperlink 486" xfId="7539" xr:uid="{00000000-0005-0000-0000-000041250000}"/>
    <cellStyle name="Followed Hyperlink 486 2" xfId="7540" xr:uid="{00000000-0005-0000-0000-000042250000}"/>
    <cellStyle name="Followed Hyperlink 487" xfId="7541" xr:uid="{00000000-0005-0000-0000-000043250000}"/>
    <cellStyle name="Followed Hyperlink 487 2" xfId="7542" xr:uid="{00000000-0005-0000-0000-000044250000}"/>
    <cellStyle name="Followed Hyperlink 488" xfId="7543" xr:uid="{00000000-0005-0000-0000-000045250000}"/>
    <cellStyle name="Followed Hyperlink 488 2" xfId="7544" xr:uid="{00000000-0005-0000-0000-000046250000}"/>
    <cellStyle name="Followed Hyperlink 489" xfId="7545" xr:uid="{00000000-0005-0000-0000-000047250000}"/>
    <cellStyle name="Followed Hyperlink 489 2" xfId="7546" xr:uid="{00000000-0005-0000-0000-000048250000}"/>
    <cellStyle name="Followed Hyperlink 49" xfId="7547" xr:uid="{00000000-0005-0000-0000-000049250000}"/>
    <cellStyle name="Followed Hyperlink 49 2" xfId="7548" xr:uid="{00000000-0005-0000-0000-00004A250000}"/>
    <cellStyle name="Followed Hyperlink 49_ECO Targets" xfId="7549" xr:uid="{00000000-0005-0000-0000-00004B250000}"/>
    <cellStyle name="Followed Hyperlink 490" xfId="7550" xr:uid="{00000000-0005-0000-0000-00004C250000}"/>
    <cellStyle name="Followed Hyperlink 490 2" xfId="7551" xr:uid="{00000000-0005-0000-0000-00004D250000}"/>
    <cellStyle name="Followed Hyperlink 491" xfId="7552" xr:uid="{00000000-0005-0000-0000-00004E250000}"/>
    <cellStyle name="Followed Hyperlink 491 2" xfId="7553" xr:uid="{00000000-0005-0000-0000-00004F250000}"/>
    <cellStyle name="Followed Hyperlink 492" xfId="7554" xr:uid="{00000000-0005-0000-0000-000050250000}"/>
    <cellStyle name="Followed Hyperlink 492 2" xfId="7555" xr:uid="{00000000-0005-0000-0000-000051250000}"/>
    <cellStyle name="Followed Hyperlink 493" xfId="7556" xr:uid="{00000000-0005-0000-0000-000052250000}"/>
    <cellStyle name="Followed Hyperlink 493 2" xfId="7557" xr:uid="{00000000-0005-0000-0000-000053250000}"/>
    <cellStyle name="Followed Hyperlink 494" xfId="7558" xr:uid="{00000000-0005-0000-0000-000054250000}"/>
    <cellStyle name="Followed Hyperlink 494 2" xfId="7559" xr:uid="{00000000-0005-0000-0000-000055250000}"/>
    <cellStyle name="Followed Hyperlink 495" xfId="7560" xr:uid="{00000000-0005-0000-0000-000056250000}"/>
    <cellStyle name="Followed Hyperlink 495 2" xfId="7561" xr:uid="{00000000-0005-0000-0000-000057250000}"/>
    <cellStyle name="Followed Hyperlink 496" xfId="7562" xr:uid="{00000000-0005-0000-0000-000058250000}"/>
    <cellStyle name="Followed Hyperlink 496 2" xfId="7563" xr:uid="{00000000-0005-0000-0000-000059250000}"/>
    <cellStyle name="Followed Hyperlink 497" xfId="7564" xr:uid="{00000000-0005-0000-0000-00005A250000}"/>
    <cellStyle name="Followed Hyperlink 497 2" xfId="7565" xr:uid="{00000000-0005-0000-0000-00005B250000}"/>
    <cellStyle name="Followed Hyperlink 498" xfId="7566" xr:uid="{00000000-0005-0000-0000-00005C250000}"/>
    <cellStyle name="Followed Hyperlink 498 2" xfId="7567" xr:uid="{00000000-0005-0000-0000-00005D250000}"/>
    <cellStyle name="Followed Hyperlink 499" xfId="7568" xr:uid="{00000000-0005-0000-0000-00005E250000}"/>
    <cellStyle name="Followed Hyperlink 499 2" xfId="7569" xr:uid="{00000000-0005-0000-0000-00005F250000}"/>
    <cellStyle name="Followed Hyperlink 5" xfId="7570" xr:uid="{00000000-0005-0000-0000-000060250000}"/>
    <cellStyle name="Followed Hyperlink 5 2" xfId="7571" xr:uid="{00000000-0005-0000-0000-000061250000}"/>
    <cellStyle name="Followed Hyperlink 5_ECO Targets" xfId="7572" xr:uid="{00000000-0005-0000-0000-000062250000}"/>
    <cellStyle name="Followed Hyperlink 50" xfId="7573" xr:uid="{00000000-0005-0000-0000-000063250000}"/>
    <cellStyle name="Followed Hyperlink 50 2" xfId="7574" xr:uid="{00000000-0005-0000-0000-000064250000}"/>
    <cellStyle name="Followed Hyperlink 50_ECO Targets" xfId="7575" xr:uid="{00000000-0005-0000-0000-000065250000}"/>
    <cellStyle name="Followed Hyperlink 500" xfId="7576" xr:uid="{00000000-0005-0000-0000-000066250000}"/>
    <cellStyle name="Followed Hyperlink 500 2" xfId="7577" xr:uid="{00000000-0005-0000-0000-000067250000}"/>
    <cellStyle name="Followed Hyperlink 501" xfId="7578" xr:uid="{00000000-0005-0000-0000-000068250000}"/>
    <cellStyle name="Followed Hyperlink 501 2" xfId="7579" xr:uid="{00000000-0005-0000-0000-000069250000}"/>
    <cellStyle name="Followed Hyperlink 502" xfId="7580" xr:uid="{00000000-0005-0000-0000-00006A250000}"/>
    <cellStyle name="Followed Hyperlink 502 2" xfId="7581" xr:uid="{00000000-0005-0000-0000-00006B250000}"/>
    <cellStyle name="Followed Hyperlink 503" xfId="7582" xr:uid="{00000000-0005-0000-0000-00006C250000}"/>
    <cellStyle name="Followed Hyperlink 503 2" xfId="7583" xr:uid="{00000000-0005-0000-0000-00006D250000}"/>
    <cellStyle name="Followed Hyperlink 504" xfId="7584" xr:uid="{00000000-0005-0000-0000-00006E250000}"/>
    <cellStyle name="Followed Hyperlink 504 2" xfId="7585" xr:uid="{00000000-0005-0000-0000-00006F250000}"/>
    <cellStyle name="Followed Hyperlink 505" xfId="7586" xr:uid="{00000000-0005-0000-0000-000070250000}"/>
    <cellStyle name="Followed Hyperlink 505 2" xfId="7587" xr:uid="{00000000-0005-0000-0000-000071250000}"/>
    <cellStyle name="Followed Hyperlink 506" xfId="7588" xr:uid="{00000000-0005-0000-0000-000072250000}"/>
    <cellStyle name="Followed Hyperlink 506 2" xfId="7589" xr:uid="{00000000-0005-0000-0000-000073250000}"/>
    <cellStyle name="Followed Hyperlink 507" xfId="7590" xr:uid="{00000000-0005-0000-0000-000074250000}"/>
    <cellStyle name="Followed Hyperlink 507 2" xfId="7591" xr:uid="{00000000-0005-0000-0000-000075250000}"/>
    <cellStyle name="Followed Hyperlink 508" xfId="7592" xr:uid="{00000000-0005-0000-0000-000076250000}"/>
    <cellStyle name="Followed Hyperlink 508 2" xfId="7593" xr:uid="{00000000-0005-0000-0000-000077250000}"/>
    <cellStyle name="Followed Hyperlink 509" xfId="7594" xr:uid="{00000000-0005-0000-0000-000078250000}"/>
    <cellStyle name="Followed Hyperlink 509 2" xfId="7595" xr:uid="{00000000-0005-0000-0000-000079250000}"/>
    <cellStyle name="Followed Hyperlink 51" xfId="7596" xr:uid="{00000000-0005-0000-0000-00007A250000}"/>
    <cellStyle name="Followed Hyperlink 51 2" xfId="7597" xr:uid="{00000000-0005-0000-0000-00007B250000}"/>
    <cellStyle name="Followed Hyperlink 51_ECO Targets" xfId="7598" xr:uid="{00000000-0005-0000-0000-00007C250000}"/>
    <cellStyle name="Followed Hyperlink 510" xfId="7599" xr:uid="{00000000-0005-0000-0000-00007D250000}"/>
    <cellStyle name="Followed Hyperlink 510 2" xfId="7600" xr:uid="{00000000-0005-0000-0000-00007E250000}"/>
    <cellStyle name="Followed Hyperlink 511" xfId="7601" xr:uid="{00000000-0005-0000-0000-00007F250000}"/>
    <cellStyle name="Followed Hyperlink 511 2" xfId="7602" xr:uid="{00000000-0005-0000-0000-000080250000}"/>
    <cellStyle name="Followed Hyperlink 512" xfId="7603" xr:uid="{00000000-0005-0000-0000-000081250000}"/>
    <cellStyle name="Followed Hyperlink 512 2" xfId="7604" xr:uid="{00000000-0005-0000-0000-000082250000}"/>
    <cellStyle name="Followed Hyperlink 513" xfId="7605" xr:uid="{00000000-0005-0000-0000-000083250000}"/>
    <cellStyle name="Followed Hyperlink 513 2" xfId="7606" xr:uid="{00000000-0005-0000-0000-000084250000}"/>
    <cellStyle name="Followed Hyperlink 514" xfId="7607" xr:uid="{00000000-0005-0000-0000-000085250000}"/>
    <cellStyle name="Followed Hyperlink 514 2" xfId="7608" xr:uid="{00000000-0005-0000-0000-000086250000}"/>
    <cellStyle name="Followed Hyperlink 515" xfId="7609" xr:uid="{00000000-0005-0000-0000-000087250000}"/>
    <cellStyle name="Followed Hyperlink 515 2" xfId="7610" xr:uid="{00000000-0005-0000-0000-000088250000}"/>
    <cellStyle name="Followed Hyperlink 516" xfId="7611" xr:uid="{00000000-0005-0000-0000-000089250000}"/>
    <cellStyle name="Followed Hyperlink 516 2" xfId="7612" xr:uid="{00000000-0005-0000-0000-00008A250000}"/>
    <cellStyle name="Followed Hyperlink 517" xfId="7613" xr:uid="{00000000-0005-0000-0000-00008B250000}"/>
    <cellStyle name="Followed Hyperlink 517 2" xfId="7614" xr:uid="{00000000-0005-0000-0000-00008C250000}"/>
    <cellStyle name="Followed Hyperlink 518" xfId="7615" xr:uid="{00000000-0005-0000-0000-00008D250000}"/>
    <cellStyle name="Followed Hyperlink 518 2" xfId="7616" xr:uid="{00000000-0005-0000-0000-00008E250000}"/>
    <cellStyle name="Followed Hyperlink 519" xfId="7617" xr:uid="{00000000-0005-0000-0000-00008F250000}"/>
    <cellStyle name="Followed Hyperlink 519 2" xfId="7618" xr:uid="{00000000-0005-0000-0000-000090250000}"/>
    <cellStyle name="Followed Hyperlink 52" xfId="7619" xr:uid="{00000000-0005-0000-0000-000091250000}"/>
    <cellStyle name="Followed Hyperlink 52 2" xfId="7620" xr:uid="{00000000-0005-0000-0000-000092250000}"/>
    <cellStyle name="Followed Hyperlink 52_ECO Targets" xfId="7621" xr:uid="{00000000-0005-0000-0000-000093250000}"/>
    <cellStyle name="Followed Hyperlink 520" xfId="7622" xr:uid="{00000000-0005-0000-0000-000094250000}"/>
    <cellStyle name="Followed Hyperlink 520 2" xfId="7623" xr:uid="{00000000-0005-0000-0000-000095250000}"/>
    <cellStyle name="Followed Hyperlink 521" xfId="7624" xr:uid="{00000000-0005-0000-0000-000096250000}"/>
    <cellStyle name="Followed Hyperlink 521 2" xfId="7625" xr:uid="{00000000-0005-0000-0000-000097250000}"/>
    <cellStyle name="Followed Hyperlink 522" xfId="7626" xr:uid="{00000000-0005-0000-0000-000098250000}"/>
    <cellStyle name="Followed Hyperlink 522 2" xfId="7627" xr:uid="{00000000-0005-0000-0000-000099250000}"/>
    <cellStyle name="Followed Hyperlink 523" xfId="7628" xr:uid="{00000000-0005-0000-0000-00009A250000}"/>
    <cellStyle name="Followed Hyperlink 523 2" xfId="7629" xr:uid="{00000000-0005-0000-0000-00009B250000}"/>
    <cellStyle name="Followed Hyperlink 524" xfId="7630" xr:uid="{00000000-0005-0000-0000-00009C250000}"/>
    <cellStyle name="Followed Hyperlink 524 2" xfId="7631" xr:uid="{00000000-0005-0000-0000-00009D250000}"/>
    <cellStyle name="Followed Hyperlink 525" xfId="7632" xr:uid="{00000000-0005-0000-0000-00009E250000}"/>
    <cellStyle name="Followed Hyperlink 525 2" xfId="7633" xr:uid="{00000000-0005-0000-0000-00009F250000}"/>
    <cellStyle name="Followed Hyperlink 526" xfId="7634" xr:uid="{00000000-0005-0000-0000-0000A0250000}"/>
    <cellStyle name="Followed Hyperlink 526 2" xfId="7635" xr:uid="{00000000-0005-0000-0000-0000A1250000}"/>
    <cellStyle name="Followed Hyperlink 527" xfId="7636" xr:uid="{00000000-0005-0000-0000-0000A2250000}"/>
    <cellStyle name="Followed Hyperlink 527 2" xfId="7637" xr:uid="{00000000-0005-0000-0000-0000A3250000}"/>
    <cellStyle name="Followed Hyperlink 528" xfId="7638" xr:uid="{00000000-0005-0000-0000-0000A4250000}"/>
    <cellStyle name="Followed Hyperlink 528 2" xfId="7639" xr:uid="{00000000-0005-0000-0000-0000A5250000}"/>
    <cellStyle name="Followed Hyperlink 529" xfId="7640" xr:uid="{00000000-0005-0000-0000-0000A6250000}"/>
    <cellStyle name="Followed Hyperlink 529 2" xfId="7641" xr:uid="{00000000-0005-0000-0000-0000A7250000}"/>
    <cellStyle name="Followed Hyperlink 53" xfId="7642" xr:uid="{00000000-0005-0000-0000-0000A8250000}"/>
    <cellStyle name="Followed Hyperlink 53 2" xfId="7643" xr:uid="{00000000-0005-0000-0000-0000A9250000}"/>
    <cellStyle name="Followed Hyperlink 53_ECO Targets" xfId="7644" xr:uid="{00000000-0005-0000-0000-0000AA250000}"/>
    <cellStyle name="Followed Hyperlink 530" xfId="7645" xr:uid="{00000000-0005-0000-0000-0000AB250000}"/>
    <cellStyle name="Followed Hyperlink 530 2" xfId="7646" xr:uid="{00000000-0005-0000-0000-0000AC250000}"/>
    <cellStyle name="Followed Hyperlink 531" xfId="7647" xr:uid="{00000000-0005-0000-0000-0000AD250000}"/>
    <cellStyle name="Followed Hyperlink 531 2" xfId="7648" xr:uid="{00000000-0005-0000-0000-0000AE250000}"/>
    <cellStyle name="Followed Hyperlink 532" xfId="7649" xr:uid="{00000000-0005-0000-0000-0000AF250000}"/>
    <cellStyle name="Followed Hyperlink 532 2" xfId="7650" xr:uid="{00000000-0005-0000-0000-0000B0250000}"/>
    <cellStyle name="Followed Hyperlink 533" xfId="7651" xr:uid="{00000000-0005-0000-0000-0000B1250000}"/>
    <cellStyle name="Followed Hyperlink 533 2" xfId="7652" xr:uid="{00000000-0005-0000-0000-0000B2250000}"/>
    <cellStyle name="Followed Hyperlink 534" xfId="7653" xr:uid="{00000000-0005-0000-0000-0000B3250000}"/>
    <cellStyle name="Followed Hyperlink 534 2" xfId="7654" xr:uid="{00000000-0005-0000-0000-0000B4250000}"/>
    <cellStyle name="Followed Hyperlink 535" xfId="7655" xr:uid="{00000000-0005-0000-0000-0000B5250000}"/>
    <cellStyle name="Followed Hyperlink 535 2" xfId="7656" xr:uid="{00000000-0005-0000-0000-0000B6250000}"/>
    <cellStyle name="Followed Hyperlink 536" xfId="7657" xr:uid="{00000000-0005-0000-0000-0000B7250000}"/>
    <cellStyle name="Followed Hyperlink 536 2" xfId="7658" xr:uid="{00000000-0005-0000-0000-0000B8250000}"/>
    <cellStyle name="Followed Hyperlink 537" xfId="7659" xr:uid="{00000000-0005-0000-0000-0000B9250000}"/>
    <cellStyle name="Followed Hyperlink 537 2" xfId="7660" xr:uid="{00000000-0005-0000-0000-0000BA250000}"/>
    <cellStyle name="Followed Hyperlink 538" xfId="7661" xr:uid="{00000000-0005-0000-0000-0000BB250000}"/>
    <cellStyle name="Followed Hyperlink 538 2" xfId="7662" xr:uid="{00000000-0005-0000-0000-0000BC250000}"/>
    <cellStyle name="Followed Hyperlink 539" xfId="7663" xr:uid="{00000000-0005-0000-0000-0000BD250000}"/>
    <cellStyle name="Followed Hyperlink 539 2" xfId="7664" xr:uid="{00000000-0005-0000-0000-0000BE250000}"/>
    <cellStyle name="Followed Hyperlink 54" xfId="7665" xr:uid="{00000000-0005-0000-0000-0000BF250000}"/>
    <cellStyle name="Followed Hyperlink 54 2" xfId="7666" xr:uid="{00000000-0005-0000-0000-0000C0250000}"/>
    <cellStyle name="Followed Hyperlink 54_ECO Targets" xfId="7667" xr:uid="{00000000-0005-0000-0000-0000C1250000}"/>
    <cellStyle name="Followed Hyperlink 540" xfId="7668" xr:uid="{00000000-0005-0000-0000-0000C2250000}"/>
    <cellStyle name="Followed Hyperlink 540 2" xfId="7669" xr:uid="{00000000-0005-0000-0000-0000C3250000}"/>
    <cellStyle name="Followed Hyperlink 541" xfId="7670" xr:uid="{00000000-0005-0000-0000-0000C4250000}"/>
    <cellStyle name="Followed Hyperlink 541 2" xfId="7671" xr:uid="{00000000-0005-0000-0000-0000C5250000}"/>
    <cellStyle name="Followed Hyperlink 542" xfId="7672" xr:uid="{00000000-0005-0000-0000-0000C6250000}"/>
    <cellStyle name="Followed Hyperlink 542 2" xfId="7673" xr:uid="{00000000-0005-0000-0000-0000C7250000}"/>
    <cellStyle name="Followed Hyperlink 543" xfId="7674" xr:uid="{00000000-0005-0000-0000-0000C8250000}"/>
    <cellStyle name="Followed Hyperlink 543 2" xfId="7675" xr:uid="{00000000-0005-0000-0000-0000C9250000}"/>
    <cellStyle name="Followed Hyperlink 544" xfId="7676" xr:uid="{00000000-0005-0000-0000-0000CA250000}"/>
    <cellStyle name="Followed Hyperlink 544 2" xfId="7677" xr:uid="{00000000-0005-0000-0000-0000CB250000}"/>
    <cellStyle name="Followed Hyperlink 545" xfId="7678" xr:uid="{00000000-0005-0000-0000-0000CC250000}"/>
    <cellStyle name="Followed Hyperlink 545 2" xfId="7679" xr:uid="{00000000-0005-0000-0000-0000CD250000}"/>
    <cellStyle name="Followed Hyperlink 546" xfId="7680" xr:uid="{00000000-0005-0000-0000-0000CE250000}"/>
    <cellStyle name="Followed Hyperlink 546 2" xfId="7681" xr:uid="{00000000-0005-0000-0000-0000CF250000}"/>
    <cellStyle name="Followed Hyperlink 547" xfId="7682" xr:uid="{00000000-0005-0000-0000-0000D0250000}"/>
    <cellStyle name="Followed Hyperlink 547 2" xfId="7683" xr:uid="{00000000-0005-0000-0000-0000D1250000}"/>
    <cellStyle name="Followed Hyperlink 548" xfId="7684" xr:uid="{00000000-0005-0000-0000-0000D2250000}"/>
    <cellStyle name="Followed Hyperlink 548 2" xfId="7685" xr:uid="{00000000-0005-0000-0000-0000D3250000}"/>
    <cellStyle name="Followed Hyperlink 549" xfId="7686" xr:uid="{00000000-0005-0000-0000-0000D4250000}"/>
    <cellStyle name="Followed Hyperlink 549 2" xfId="7687" xr:uid="{00000000-0005-0000-0000-0000D5250000}"/>
    <cellStyle name="Followed Hyperlink 55" xfId="7688" xr:uid="{00000000-0005-0000-0000-0000D6250000}"/>
    <cellStyle name="Followed Hyperlink 55 2" xfId="7689" xr:uid="{00000000-0005-0000-0000-0000D7250000}"/>
    <cellStyle name="Followed Hyperlink 55_ECO Targets" xfId="7690" xr:uid="{00000000-0005-0000-0000-0000D8250000}"/>
    <cellStyle name="Followed Hyperlink 550" xfId="7691" xr:uid="{00000000-0005-0000-0000-0000D9250000}"/>
    <cellStyle name="Followed Hyperlink 550 2" xfId="7692" xr:uid="{00000000-0005-0000-0000-0000DA250000}"/>
    <cellStyle name="Followed Hyperlink 551" xfId="7693" xr:uid="{00000000-0005-0000-0000-0000DB250000}"/>
    <cellStyle name="Followed Hyperlink 551 2" xfId="7694" xr:uid="{00000000-0005-0000-0000-0000DC250000}"/>
    <cellStyle name="Followed Hyperlink 552" xfId="7695" xr:uid="{00000000-0005-0000-0000-0000DD250000}"/>
    <cellStyle name="Followed Hyperlink 552 2" xfId="7696" xr:uid="{00000000-0005-0000-0000-0000DE250000}"/>
    <cellStyle name="Followed Hyperlink 553" xfId="7697" xr:uid="{00000000-0005-0000-0000-0000DF250000}"/>
    <cellStyle name="Followed Hyperlink 553 2" xfId="7698" xr:uid="{00000000-0005-0000-0000-0000E0250000}"/>
    <cellStyle name="Followed Hyperlink 554" xfId="7699" xr:uid="{00000000-0005-0000-0000-0000E1250000}"/>
    <cellStyle name="Followed Hyperlink 554 2" xfId="7700" xr:uid="{00000000-0005-0000-0000-0000E2250000}"/>
    <cellStyle name="Followed Hyperlink 555" xfId="7701" xr:uid="{00000000-0005-0000-0000-0000E3250000}"/>
    <cellStyle name="Followed Hyperlink 555 2" xfId="7702" xr:uid="{00000000-0005-0000-0000-0000E4250000}"/>
    <cellStyle name="Followed Hyperlink 556" xfId="7703" xr:uid="{00000000-0005-0000-0000-0000E5250000}"/>
    <cellStyle name="Followed Hyperlink 556 2" xfId="7704" xr:uid="{00000000-0005-0000-0000-0000E6250000}"/>
    <cellStyle name="Followed Hyperlink 557" xfId="7705" xr:uid="{00000000-0005-0000-0000-0000E7250000}"/>
    <cellStyle name="Followed Hyperlink 557 2" xfId="7706" xr:uid="{00000000-0005-0000-0000-0000E8250000}"/>
    <cellStyle name="Followed Hyperlink 558" xfId="7707" xr:uid="{00000000-0005-0000-0000-0000E9250000}"/>
    <cellStyle name="Followed Hyperlink 558 2" xfId="7708" xr:uid="{00000000-0005-0000-0000-0000EA250000}"/>
    <cellStyle name="Followed Hyperlink 559" xfId="7709" xr:uid="{00000000-0005-0000-0000-0000EB250000}"/>
    <cellStyle name="Followed Hyperlink 559 2" xfId="7710" xr:uid="{00000000-0005-0000-0000-0000EC250000}"/>
    <cellStyle name="Followed Hyperlink 56" xfId="7711" xr:uid="{00000000-0005-0000-0000-0000ED250000}"/>
    <cellStyle name="Followed Hyperlink 56 2" xfId="7712" xr:uid="{00000000-0005-0000-0000-0000EE250000}"/>
    <cellStyle name="Followed Hyperlink 56_ECO Targets" xfId="7713" xr:uid="{00000000-0005-0000-0000-0000EF250000}"/>
    <cellStyle name="Followed Hyperlink 560" xfId="7714" xr:uid="{00000000-0005-0000-0000-0000F0250000}"/>
    <cellStyle name="Followed Hyperlink 560 2" xfId="7715" xr:uid="{00000000-0005-0000-0000-0000F1250000}"/>
    <cellStyle name="Followed Hyperlink 561" xfId="7716" xr:uid="{00000000-0005-0000-0000-0000F2250000}"/>
    <cellStyle name="Followed Hyperlink 561 2" xfId="7717" xr:uid="{00000000-0005-0000-0000-0000F3250000}"/>
    <cellStyle name="Followed Hyperlink 562" xfId="7718" xr:uid="{00000000-0005-0000-0000-0000F4250000}"/>
    <cellStyle name="Followed Hyperlink 562 2" xfId="7719" xr:uid="{00000000-0005-0000-0000-0000F5250000}"/>
    <cellStyle name="Followed Hyperlink 563" xfId="7720" xr:uid="{00000000-0005-0000-0000-0000F6250000}"/>
    <cellStyle name="Followed Hyperlink 563 2" xfId="7721" xr:uid="{00000000-0005-0000-0000-0000F7250000}"/>
    <cellStyle name="Followed Hyperlink 564" xfId="7722" xr:uid="{00000000-0005-0000-0000-0000F8250000}"/>
    <cellStyle name="Followed Hyperlink 564 2" xfId="7723" xr:uid="{00000000-0005-0000-0000-0000F9250000}"/>
    <cellStyle name="Followed Hyperlink 565" xfId="7724" xr:uid="{00000000-0005-0000-0000-0000FA250000}"/>
    <cellStyle name="Followed Hyperlink 565 2" xfId="7725" xr:uid="{00000000-0005-0000-0000-0000FB250000}"/>
    <cellStyle name="Followed Hyperlink 566" xfId="7726" xr:uid="{00000000-0005-0000-0000-0000FC250000}"/>
    <cellStyle name="Followed Hyperlink 566 2" xfId="7727" xr:uid="{00000000-0005-0000-0000-0000FD250000}"/>
    <cellStyle name="Followed Hyperlink 567" xfId="7728" xr:uid="{00000000-0005-0000-0000-0000FE250000}"/>
    <cellStyle name="Followed Hyperlink 567 2" xfId="7729" xr:uid="{00000000-0005-0000-0000-0000FF250000}"/>
    <cellStyle name="Followed Hyperlink 568" xfId="7730" xr:uid="{00000000-0005-0000-0000-000000260000}"/>
    <cellStyle name="Followed Hyperlink 568 2" xfId="7731" xr:uid="{00000000-0005-0000-0000-000001260000}"/>
    <cellStyle name="Followed Hyperlink 569" xfId="7732" xr:uid="{00000000-0005-0000-0000-000002260000}"/>
    <cellStyle name="Followed Hyperlink 569 2" xfId="7733" xr:uid="{00000000-0005-0000-0000-000003260000}"/>
    <cellStyle name="Followed Hyperlink 57" xfId="7734" xr:uid="{00000000-0005-0000-0000-000004260000}"/>
    <cellStyle name="Followed Hyperlink 57 2" xfId="7735" xr:uid="{00000000-0005-0000-0000-000005260000}"/>
    <cellStyle name="Followed Hyperlink 57_ECO Targets" xfId="7736" xr:uid="{00000000-0005-0000-0000-000006260000}"/>
    <cellStyle name="Followed Hyperlink 570" xfId="7737" xr:uid="{00000000-0005-0000-0000-000007260000}"/>
    <cellStyle name="Followed Hyperlink 570 2" xfId="7738" xr:uid="{00000000-0005-0000-0000-000008260000}"/>
    <cellStyle name="Followed Hyperlink 571" xfId="7739" xr:uid="{00000000-0005-0000-0000-000009260000}"/>
    <cellStyle name="Followed Hyperlink 571 2" xfId="7740" xr:uid="{00000000-0005-0000-0000-00000A260000}"/>
    <cellStyle name="Followed Hyperlink 572" xfId="7741" xr:uid="{00000000-0005-0000-0000-00000B260000}"/>
    <cellStyle name="Followed Hyperlink 572 2" xfId="7742" xr:uid="{00000000-0005-0000-0000-00000C260000}"/>
    <cellStyle name="Followed Hyperlink 573" xfId="7743" xr:uid="{00000000-0005-0000-0000-00000D260000}"/>
    <cellStyle name="Followed Hyperlink 573 2" xfId="7744" xr:uid="{00000000-0005-0000-0000-00000E260000}"/>
    <cellStyle name="Followed Hyperlink 574" xfId="7745" xr:uid="{00000000-0005-0000-0000-00000F260000}"/>
    <cellStyle name="Followed Hyperlink 574 2" xfId="7746" xr:uid="{00000000-0005-0000-0000-000010260000}"/>
    <cellStyle name="Followed Hyperlink 575" xfId="7747" xr:uid="{00000000-0005-0000-0000-000011260000}"/>
    <cellStyle name="Followed Hyperlink 575 2" xfId="7748" xr:uid="{00000000-0005-0000-0000-000012260000}"/>
    <cellStyle name="Followed Hyperlink 576" xfId="7749" xr:uid="{00000000-0005-0000-0000-000013260000}"/>
    <cellStyle name="Followed Hyperlink 576 2" xfId="7750" xr:uid="{00000000-0005-0000-0000-000014260000}"/>
    <cellStyle name="Followed Hyperlink 577" xfId="7751" xr:uid="{00000000-0005-0000-0000-000015260000}"/>
    <cellStyle name="Followed Hyperlink 577 2" xfId="7752" xr:uid="{00000000-0005-0000-0000-000016260000}"/>
    <cellStyle name="Followed Hyperlink 578" xfId="7753" xr:uid="{00000000-0005-0000-0000-000017260000}"/>
    <cellStyle name="Followed Hyperlink 578 2" xfId="7754" xr:uid="{00000000-0005-0000-0000-000018260000}"/>
    <cellStyle name="Followed Hyperlink 579" xfId="7755" xr:uid="{00000000-0005-0000-0000-000019260000}"/>
    <cellStyle name="Followed Hyperlink 579 2" xfId="7756" xr:uid="{00000000-0005-0000-0000-00001A260000}"/>
    <cellStyle name="Followed Hyperlink 58" xfId="7757" xr:uid="{00000000-0005-0000-0000-00001B260000}"/>
    <cellStyle name="Followed Hyperlink 58 2" xfId="7758" xr:uid="{00000000-0005-0000-0000-00001C260000}"/>
    <cellStyle name="Followed Hyperlink 58_ECO Targets" xfId="7759" xr:uid="{00000000-0005-0000-0000-00001D260000}"/>
    <cellStyle name="Followed Hyperlink 580" xfId="7760" xr:uid="{00000000-0005-0000-0000-00001E260000}"/>
    <cellStyle name="Followed Hyperlink 580 2" xfId="7761" xr:uid="{00000000-0005-0000-0000-00001F260000}"/>
    <cellStyle name="Followed Hyperlink 581" xfId="7762" xr:uid="{00000000-0005-0000-0000-000020260000}"/>
    <cellStyle name="Followed Hyperlink 581 2" xfId="7763" xr:uid="{00000000-0005-0000-0000-000021260000}"/>
    <cellStyle name="Followed Hyperlink 582" xfId="7764" xr:uid="{00000000-0005-0000-0000-000022260000}"/>
    <cellStyle name="Followed Hyperlink 582 2" xfId="7765" xr:uid="{00000000-0005-0000-0000-000023260000}"/>
    <cellStyle name="Followed Hyperlink 583" xfId="7766" xr:uid="{00000000-0005-0000-0000-000024260000}"/>
    <cellStyle name="Followed Hyperlink 583 2" xfId="7767" xr:uid="{00000000-0005-0000-0000-000025260000}"/>
    <cellStyle name="Followed Hyperlink 584" xfId="7768" xr:uid="{00000000-0005-0000-0000-000026260000}"/>
    <cellStyle name="Followed Hyperlink 584 2" xfId="7769" xr:uid="{00000000-0005-0000-0000-000027260000}"/>
    <cellStyle name="Followed Hyperlink 585" xfId="7770" xr:uid="{00000000-0005-0000-0000-000028260000}"/>
    <cellStyle name="Followed Hyperlink 585 2" xfId="7771" xr:uid="{00000000-0005-0000-0000-000029260000}"/>
    <cellStyle name="Followed Hyperlink 586" xfId="7772" xr:uid="{00000000-0005-0000-0000-00002A260000}"/>
    <cellStyle name="Followed Hyperlink 586 2" xfId="7773" xr:uid="{00000000-0005-0000-0000-00002B260000}"/>
    <cellStyle name="Followed Hyperlink 587" xfId="7774" xr:uid="{00000000-0005-0000-0000-00002C260000}"/>
    <cellStyle name="Followed Hyperlink 587 2" xfId="7775" xr:uid="{00000000-0005-0000-0000-00002D260000}"/>
    <cellStyle name="Followed Hyperlink 588" xfId="7776" xr:uid="{00000000-0005-0000-0000-00002E260000}"/>
    <cellStyle name="Followed Hyperlink 588 2" xfId="7777" xr:uid="{00000000-0005-0000-0000-00002F260000}"/>
    <cellStyle name="Followed Hyperlink 589" xfId="7778" xr:uid="{00000000-0005-0000-0000-000030260000}"/>
    <cellStyle name="Followed Hyperlink 589 2" xfId="7779" xr:uid="{00000000-0005-0000-0000-000031260000}"/>
    <cellStyle name="Followed Hyperlink 59" xfId="7780" xr:uid="{00000000-0005-0000-0000-000032260000}"/>
    <cellStyle name="Followed Hyperlink 59 2" xfId="7781" xr:uid="{00000000-0005-0000-0000-000033260000}"/>
    <cellStyle name="Followed Hyperlink 59_ECO Targets" xfId="7782" xr:uid="{00000000-0005-0000-0000-000034260000}"/>
    <cellStyle name="Followed Hyperlink 590" xfId="7783" xr:uid="{00000000-0005-0000-0000-000035260000}"/>
    <cellStyle name="Followed Hyperlink 590 2" xfId="7784" xr:uid="{00000000-0005-0000-0000-000036260000}"/>
    <cellStyle name="Followed Hyperlink 591" xfId="7785" xr:uid="{00000000-0005-0000-0000-000037260000}"/>
    <cellStyle name="Followed Hyperlink 591 2" xfId="7786" xr:uid="{00000000-0005-0000-0000-000038260000}"/>
    <cellStyle name="Followed Hyperlink 592" xfId="7787" xr:uid="{00000000-0005-0000-0000-000039260000}"/>
    <cellStyle name="Followed Hyperlink 592 2" xfId="7788" xr:uid="{00000000-0005-0000-0000-00003A260000}"/>
    <cellStyle name="Followed Hyperlink 593" xfId="7789" xr:uid="{00000000-0005-0000-0000-00003B260000}"/>
    <cellStyle name="Followed Hyperlink 593 2" xfId="7790" xr:uid="{00000000-0005-0000-0000-00003C260000}"/>
    <cellStyle name="Followed Hyperlink 594" xfId="7791" xr:uid="{00000000-0005-0000-0000-00003D260000}"/>
    <cellStyle name="Followed Hyperlink 594 2" xfId="7792" xr:uid="{00000000-0005-0000-0000-00003E260000}"/>
    <cellStyle name="Followed Hyperlink 595" xfId="7793" xr:uid="{00000000-0005-0000-0000-00003F260000}"/>
    <cellStyle name="Followed Hyperlink 595 2" xfId="7794" xr:uid="{00000000-0005-0000-0000-000040260000}"/>
    <cellStyle name="Followed Hyperlink 596" xfId="7795" xr:uid="{00000000-0005-0000-0000-000041260000}"/>
    <cellStyle name="Followed Hyperlink 596 2" xfId="7796" xr:uid="{00000000-0005-0000-0000-000042260000}"/>
    <cellStyle name="Followed Hyperlink 597" xfId="7797" xr:uid="{00000000-0005-0000-0000-000043260000}"/>
    <cellStyle name="Followed Hyperlink 597 2" xfId="7798" xr:uid="{00000000-0005-0000-0000-000044260000}"/>
    <cellStyle name="Followed Hyperlink 598" xfId="7799" xr:uid="{00000000-0005-0000-0000-000045260000}"/>
    <cellStyle name="Followed Hyperlink 598 2" xfId="7800" xr:uid="{00000000-0005-0000-0000-000046260000}"/>
    <cellStyle name="Followed Hyperlink 599" xfId="7801" xr:uid="{00000000-0005-0000-0000-000047260000}"/>
    <cellStyle name="Followed Hyperlink 599 2" xfId="7802" xr:uid="{00000000-0005-0000-0000-000048260000}"/>
    <cellStyle name="Followed Hyperlink 6" xfId="7803" xr:uid="{00000000-0005-0000-0000-000049260000}"/>
    <cellStyle name="Followed Hyperlink 6 2" xfId="7804" xr:uid="{00000000-0005-0000-0000-00004A260000}"/>
    <cellStyle name="Followed Hyperlink 6_ECO Targets" xfId="7805" xr:uid="{00000000-0005-0000-0000-00004B260000}"/>
    <cellStyle name="Followed Hyperlink 60" xfId="7806" xr:uid="{00000000-0005-0000-0000-00004C260000}"/>
    <cellStyle name="Followed Hyperlink 60 2" xfId="7807" xr:uid="{00000000-0005-0000-0000-00004D260000}"/>
    <cellStyle name="Followed Hyperlink 60_ECO Targets" xfId="7808" xr:uid="{00000000-0005-0000-0000-00004E260000}"/>
    <cellStyle name="Followed Hyperlink 600" xfId="7809" xr:uid="{00000000-0005-0000-0000-00004F260000}"/>
    <cellStyle name="Followed Hyperlink 600 2" xfId="7810" xr:uid="{00000000-0005-0000-0000-000050260000}"/>
    <cellStyle name="Followed Hyperlink 601" xfId="7811" xr:uid="{00000000-0005-0000-0000-000051260000}"/>
    <cellStyle name="Followed Hyperlink 601 2" xfId="7812" xr:uid="{00000000-0005-0000-0000-000052260000}"/>
    <cellStyle name="Followed Hyperlink 602" xfId="7813" xr:uid="{00000000-0005-0000-0000-000053260000}"/>
    <cellStyle name="Followed Hyperlink 602 2" xfId="7814" xr:uid="{00000000-0005-0000-0000-000054260000}"/>
    <cellStyle name="Followed Hyperlink 603" xfId="7815" xr:uid="{00000000-0005-0000-0000-000055260000}"/>
    <cellStyle name="Followed Hyperlink 603 2" xfId="7816" xr:uid="{00000000-0005-0000-0000-000056260000}"/>
    <cellStyle name="Followed Hyperlink 604" xfId="7817" xr:uid="{00000000-0005-0000-0000-000057260000}"/>
    <cellStyle name="Followed Hyperlink 604 2" xfId="7818" xr:uid="{00000000-0005-0000-0000-000058260000}"/>
    <cellStyle name="Followed Hyperlink 605" xfId="7819" xr:uid="{00000000-0005-0000-0000-000059260000}"/>
    <cellStyle name="Followed Hyperlink 605 2" xfId="7820" xr:uid="{00000000-0005-0000-0000-00005A260000}"/>
    <cellStyle name="Followed Hyperlink 606" xfId="7821" xr:uid="{00000000-0005-0000-0000-00005B260000}"/>
    <cellStyle name="Followed Hyperlink 606 2" xfId="7822" xr:uid="{00000000-0005-0000-0000-00005C260000}"/>
    <cellStyle name="Followed Hyperlink 607" xfId="7823" xr:uid="{00000000-0005-0000-0000-00005D260000}"/>
    <cellStyle name="Followed Hyperlink 607 2" xfId="7824" xr:uid="{00000000-0005-0000-0000-00005E260000}"/>
    <cellStyle name="Followed Hyperlink 608" xfId="7825" xr:uid="{00000000-0005-0000-0000-00005F260000}"/>
    <cellStyle name="Followed Hyperlink 608 2" xfId="7826" xr:uid="{00000000-0005-0000-0000-000060260000}"/>
    <cellStyle name="Followed Hyperlink 609" xfId="7827" xr:uid="{00000000-0005-0000-0000-000061260000}"/>
    <cellStyle name="Followed Hyperlink 609 2" xfId="7828" xr:uid="{00000000-0005-0000-0000-000062260000}"/>
    <cellStyle name="Followed Hyperlink 61" xfId="7829" xr:uid="{00000000-0005-0000-0000-000063260000}"/>
    <cellStyle name="Followed Hyperlink 61 2" xfId="7830" xr:uid="{00000000-0005-0000-0000-000064260000}"/>
    <cellStyle name="Followed Hyperlink 61_ECO Targets" xfId="7831" xr:uid="{00000000-0005-0000-0000-000065260000}"/>
    <cellStyle name="Followed Hyperlink 610" xfId="7832" xr:uid="{00000000-0005-0000-0000-000066260000}"/>
    <cellStyle name="Followed Hyperlink 610 2" xfId="7833" xr:uid="{00000000-0005-0000-0000-000067260000}"/>
    <cellStyle name="Followed Hyperlink 611" xfId="7834" xr:uid="{00000000-0005-0000-0000-000068260000}"/>
    <cellStyle name="Followed Hyperlink 611 2" xfId="7835" xr:uid="{00000000-0005-0000-0000-000069260000}"/>
    <cellStyle name="Followed Hyperlink 612" xfId="7836" xr:uid="{00000000-0005-0000-0000-00006A260000}"/>
    <cellStyle name="Followed Hyperlink 612 2" xfId="7837" xr:uid="{00000000-0005-0000-0000-00006B260000}"/>
    <cellStyle name="Followed Hyperlink 613" xfId="7838" xr:uid="{00000000-0005-0000-0000-00006C260000}"/>
    <cellStyle name="Followed Hyperlink 613 2" xfId="7839" xr:uid="{00000000-0005-0000-0000-00006D260000}"/>
    <cellStyle name="Followed Hyperlink 614" xfId="7840" xr:uid="{00000000-0005-0000-0000-00006E260000}"/>
    <cellStyle name="Followed Hyperlink 614 2" xfId="7841" xr:uid="{00000000-0005-0000-0000-00006F260000}"/>
    <cellStyle name="Followed Hyperlink 615" xfId="7842" xr:uid="{00000000-0005-0000-0000-000070260000}"/>
    <cellStyle name="Followed Hyperlink 615 2" xfId="7843" xr:uid="{00000000-0005-0000-0000-000071260000}"/>
    <cellStyle name="Followed Hyperlink 616" xfId="7844" xr:uid="{00000000-0005-0000-0000-000072260000}"/>
    <cellStyle name="Followed Hyperlink 616 2" xfId="7845" xr:uid="{00000000-0005-0000-0000-000073260000}"/>
    <cellStyle name="Followed Hyperlink 617" xfId="7846" xr:uid="{00000000-0005-0000-0000-000074260000}"/>
    <cellStyle name="Followed Hyperlink 617 2" xfId="7847" xr:uid="{00000000-0005-0000-0000-000075260000}"/>
    <cellStyle name="Followed Hyperlink 618" xfId="7848" xr:uid="{00000000-0005-0000-0000-000076260000}"/>
    <cellStyle name="Followed Hyperlink 618 2" xfId="7849" xr:uid="{00000000-0005-0000-0000-000077260000}"/>
    <cellStyle name="Followed Hyperlink 619" xfId="7850" xr:uid="{00000000-0005-0000-0000-000078260000}"/>
    <cellStyle name="Followed Hyperlink 619 2" xfId="7851" xr:uid="{00000000-0005-0000-0000-000079260000}"/>
    <cellStyle name="Followed Hyperlink 62" xfId="7852" xr:uid="{00000000-0005-0000-0000-00007A260000}"/>
    <cellStyle name="Followed Hyperlink 62 2" xfId="7853" xr:uid="{00000000-0005-0000-0000-00007B260000}"/>
    <cellStyle name="Followed Hyperlink 620" xfId="7854" xr:uid="{00000000-0005-0000-0000-00007C260000}"/>
    <cellStyle name="Followed Hyperlink 620 2" xfId="7855" xr:uid="{00000000-0005-0000-0000-00007D260000}"/>
    <cellStyle name="Followed Hyperlink 621" xfId="7856" xr:uid="{00000000-0005-0000-0000-00007E260000}"/>
    <cellStyle name="Followed Hyperlink 621 2" xfId="7857" xr:uid="{00000000-0005-0000-0000-00007F260000}"/>
    <cellStyle name="Followed Hyperlink 622" xfId="7858" xr:uid="{00000000-0005-0000-0000-000080260000}"/>
    <cellStyle name="Followed Hyperlink 622 2" xfId="7859" xr:uid="{00000000-0005-0000-0000-000081260000}"/>
    <cellStyle name="Followed Hyperlink 623" xfId="7860" xr:uid="{00000000-0005-0000-0000-000082260000}"/>
    <cellStyle name="Followed Hyperlink 623 2" xfId="7861" xr:uid="{00000000-0005-0000-0000-000083260000}"/>
    <cellStyle name="Followed Hyperlink 624" xfId="7862" xr:uid="{00000000-0005-0000-0000-000084260000}"/>
    <cellStyle name="Followed Hyperlink 624 2" xfId="7863" xr:uid="{00000000-0005-0000-0000-000085260000}"/>
    <cellStyle name="Followed Hyperlink 625" xfId="7864" xr:uid="{00000000-0005-0000-0000-000086260000}"/>
    <cellStyle name="Followed Hyperlink 625 2" xfId="7865" xr:uid="{00000000-0005-0000-0000-000087260000}"/>
    <cellStyle name="Followed Hyperlink 626" xfId="7866" xr:uid="{00000000-0005-0000-0000-000088260000}"/>
    <cellStyle name="Followed Hyperlink 626 2" xfId="7867" xr:uid="{00000000-0005-0000-0000-000089260000}"/>
    <cellStyle name="Followed Hyperlink 627" xfId="7868" xr:uid="{00000000-0005-0000-0000-00008A260000}"/>
    <cellStyle name="Followed Hyperlink 627 2" xfId="7869" xr:uid="{00000000-0005-0000-0000-00008B260000}"/>
    <cellStyle name="Followed Hyperlink 628" xfId="7870" xr:uid="{00000000-0005-0000-0000-00008C260000}"/>
    <cellStyle name="Followed Hyperlink 628 2" xfId="7871" xr:uid="{00000000-0005-0000-0000-00008D260000}"/>
    <cellStyle name="Followed Hyperlink 629" xfId="7872" xr:uid="{00000000-0005-0000-0000-00008E260000}"/>
    <cellStyle name="Followed Hyperlink 629 2" xfId="7873" xr:uid="{00000000-0005-0000-0000-00008F260000}"/>
    <cellStyle name="Followed Hyperlink 63" xfId="7874" xr:uid="{00000000-0005-0000-0000-000090260000}"/>
    <cellStyle name="Followed Hyperlink 63 2" xfId="7875" xr:uid="{00000000-0005-0000-0000-000091260000}"/>
    <cellStyle name="Followed Hyperlink 630" xfId="7876" xr:uid="{00000000-0005-0000-0000-000092260000}"/>
    <cellStyle name="Followed Hyperlink 630 2" xfId="7877" xr:uid="{00000000-0005-0000-0000-000093260000}"/>
    <cellStyle name="Followed Hyperlink 631" xfId="7878" xr:uid="{00000000-0005-0000-0000-000094260000}"/>
    <cellStyle name="Followed Hyperlink 631 2" xfId="7879" xr:uid="{00000000-0005-0000-0000-000095260000}"/>
    <cellStyle name="Followed Hyperlink 632" xfId="7880" xr:uid="{00000000-0005-0000-0000-000096260000}"/>
    <cellStyle name="Followed Hyperlink 632 2" xfId="7881" xr:uid="{00000000-0005-0000-0000-000097260000}"/>
    <cellStyle name="Followed Hyperlink 633" xfId="7882" xr:uid="{00000000-0005-0000-0000-000098260000}"/>
    <cellStyle name="Followed Hyperlink 633 2" xfId="7883" xr:uid="{00000000-0005-0000-0000-000099260000}"/>
    <cellStyle name="Followed Hyperlink 634" xfId="7884" xr:uid="{00000000-0005-0000-0000-00009A260000}"/>
    <cellStyle name="Followed Hyperlink 634 2" xfId="7885" xr:uid="{00000000-0005-0000-0000-00009B260000}"/>
    <cellStyle name="Followed Hyperlink 635" xfId="7886" xr:uid="{00000000-0005-0000-0000-00009C260000}"/>
    <cellStyle name="Followed Hyperlink 635 2" xfId="7887" xr:uid="{00000000-0005-0000-0000-00009D260000}"/>
    <cellStyle name="Followed Hyperlink 636" xfId="7888" xr:uid="{00000000-0005-0000-0000-00009E260000}"/>
    <cellStyle name="Followed Hyperlink 636 2" xfId="7889" xr:uid="{00000000-0005-0000-0000-00009F260000}"/>
    <cellStyle name="Followed Hyperlink 637" xfId="7890" xr:uid="{00000000-0005-0000-0000-0000A0260000}"/>
    <cellStyle name="Followed Hyperlink 637 2" xfId="7891" xr:uid="{00000000-0005-0000-0000-0000A1260000}"/>
    <cellStyle name="Followed Hyperlink 638" xfId="7892" xr:uid="{00000000-0005-0000-0000-0000A2260000}"/>
    <cellStyle name="Followed Hyperlink 638 2" xfId="7893" xr:uid="{00000000-0005-0000-0000-0000A3260000}"/>
    <cellStyle name="Followed Hyperlink 639" xfId="7894" xr:uid="{00000000-0005-0000-0000-0000A4260000}"/>
    <cellStyle name="Followed Hyperlink 639 2" xfId="7895" xr:uid="{00000000-0005-0000-0000-0000A5260000}"/>
    <cellStyle name="Followed Hyperlink 64" xfId="7896" xr:uid="{00000000-0005-0000-0000-0000A6260000}"/>
    <cellStyle name="Followed Hyperlink 64 2" xfId="7897" xr:uid="{00000000-0005-0000-0000-0000A7260000}"/>
    <cellStyle name="Followed Hyperlink 640" xfId="7898" xr:uid="{00000000-0005-0000-0000-0000A8260000}"/>
    <cellStyle name="Followed Hyperlink 640 2" xfId="7899" xr:uid="{00000000-0005-0000-0000-0000A9260000}"/>
    <cellStyle name="Followed Hyperlink 641" xfId="7900" xr:uid="{00000000-0005-0000-0000-0000AA260000}"/>
    <cellStyle name="Followed Hyperlink 641 2" xfId="7901" xr:uid="{00000000-0005-0000-0000-0000AB260000}"/>
    <cellStyle name="Followed Hyperlink 642" xfId="7902" xr:uid="{00000000-0005-0000-0000-0000AC260000}"/>
    <cellStyle name="Followed Hyperlink 642 2" xfId="7903" xr:uid="{00000000-0005-0000-0000-0000AD260000}"/>
    <cellStyle name="Followed Hyperlink 643" xfId="7904" xr:uid="{00000000-0005-0000-0000-0000AE260000}"/>
    <cellStyle name="Followed Hyperlink 643 2" xfId="7905" xr:uid="{00000000-0005-0000-0000-0000AF260000}"/>
    <cellStyle name="Followed Hyperlink 644" xfId="7906" xr:uid="{00000000-0005-0000-0000-0000B0260000}"/>
    <cellStyle name="Followed Hyperlink 644 2" xfId="7907" xr:uid="{00000000-0005-0000-0000-0000B1260000}"/>
    <cellStyle name="Followed Hyperlink 645" xfId="7908" xr:uid="{00000000-0005-0000-0000-0000B2260000}"/>
    <cellStyle name="Followed Hyperlink 645 2" xfId="7909" xr:uid="{00000000-0005-0000-0000-0000B3260000}"/>
    <cellStyle name="Followed Hyperlink 646" xfId="7910" xr:uid="{00000000-0005-0000-0000-0000B4260000}"/>
    <cellStyle name="Followed Hyperlink 646 2" xfId="7911" xr:uid="{00000000-0005-0000-0000-0000B5260000}"/>
    <cellStyle name="Followed Hyperlink 647" xfId="7912" xr:uid="{00000000-0005-0000-0000-0000B6260000}"/>
    <cellStyle name="Followed Hyperlink 647 2" xfId="7913" xr:uid="{00000000-0005-0000-0000-0000B7260000}"/>
    <cellStyle name="Followed Hyperlink 648" xfId="7914" xr:uid="{00000000-0005-0000-0000-0000B8260000}"/>
    <cellStyle name="Followed Hyperlink 648 2" xfId="7915" xr:uid="{00000000-0005-0000-0000-0000B9260000}"/>
    <cellStyle name="Followed Hyperlink 649" xfId="7916" xr:uid="{00000000-0005-0000-0000-0000BA260000}"/>
    <cellStyle name="Followed Hyperlink 649 2" xfId="7917" xr:uid="{00000000-0005-0000-0000-0000BB260000}"/>
    <cellStyle name="Followed Hyperlink 65" xfId="7918" xr:uid="{00000000-0005-0000-0000-0000BC260000}"/>
    <cellStyle name="Followed Hyperlink 65 2" xfId="7919" xr:uid="{00000000-0005-0000-0000-0000BD260000}"/>
    <cellStyle name="Followed Hyperlink 650" xfId="7920" xr:uid="{00000000-0005-0000-0000-0000BE260000}"/>
    <cellStyle name="Followed Hyperlink 650 2" xfId="7921" xr:uid="{00000000-0005-0000-0000-0000BF260000}"/>
    <cellStyle name="Followed Hyperlink 651" xfId="7922" xr:uid="{00000000-0005-0000-0000-0000C0260000}"/>
    <cellStyle name="Followed Hyperlink 651 2" xfId="7923" xr:uid="{00000000-0005-0000-0000-0000C1260000}"/>
    <cellStyle name="Followed Hyperlink 652" xfId="7924" xr:uid="{00000000-0005-0000-0000-0000C2260000}"/>
    <cellStyle name="Followed Hyperlink 652 2" xfId="7925" xr:uid="{00000000-0005-0000-0000-0000C3260000}"/>
    <cellStyle name="Followed Hyperlink 653" xfId="7926" xr:uid="{00000000-0005-0000-0000-0000C4260000}"/>
    <cellStyle name="Followed Hyperlink 653 2" xfId="7927" xr:uid="{00000000-0005-0000-0000-0000C5260000}"/>
    <cellStyle name="Followed Hyperlink 654" xfId="7928" xr:uid="{00000000-0005-0000-0000-0000C6260000}"/>
    <cellStyle name="Followed Hyperlink 654 2" xfId="7929" xr:uid="{00000000-0005-0000-0000-0000C7260000}"/>
    <cellStyle name="Followed Hyperlink 655" xfId="7930" xr:uid="{00000000-0005-0000-0000-0000C8260000}"/>
    <cellStyle name="Followed Hyperlink 655 2" xfId="7931" xr:uid="{00000000-0005-0000-0000-0000C9260000}"/>
    <cellStyle name="Followed Hyperlink 656" xfId="7932" xr:uid="{00000000-0005-0000-0000-0000CA260000}"/>
    <cellStyle name="Followed Hyperlink 656 2" xfId="7933" xr:uid="{00000000-0005-0000-0000-0000CB260000}"/>
    <cellStyle name="Followed Hyperlink 657" xfId="7934" xr:uid="{00000000-0005-0000-0000-0000CC260000}"/>
    <cellStyle name="Followed Hyperlink 657 2" xfId="7935" xr:uid="{00000000-0005-0000-0000-0000CD260000}"/>
    <cellStyle name="Followed Hyperlink 658" xfId="7936" xr:uid="{00000000-0005-0000-0000-0000CE260000}"/>
    <cellStyle name="Followed Hyperlink 658 2" xfId="7937" xr:uid="{00000000-0005-0000-0000-0000CF260000}"/>
    <cellStyle name="Followed Hyperlink 659" xfId="7938" xr:uid="{00000000-0005-0000-0000-0000D0260000}"/>
    <cellStyle name="Followed Hyperlink 659 2" xfId="7939" xr:uid="{00000000-0005-0000-0000-0000D1260000}"/>
    <cellStyle name="Followed Hyperlink 66" xfId="7940" xr:uid="{00000000-0005-0000-0000-0000D2260000}"/>
    <cellStyle name="Followed Hyperlink 66 2" xfId="7941" xr:uid="{00000000-0005-0000-0000-0000D3260000}"/>
    <cellStyle name="Followed Hyperlink 660" xfId="7942" xr:uid="{00000000-0005-0000-0000-0000D4260000}"/>
    <cellStyle name="Followed Hyperlink 660 2" xfId="7943" xr:uid="{00000000-0005-0000-0000-0000D5260000}"/>
    <cellStyle name="Followed Hyperlink 661" xfId="7944" xr:uid="{00000000-0005-0000-0000-0000D6260000}"/>
    <cellStyle name="Followed Hyperlink 661 2" xfId="7945" xr:uid="{00000000-0005-0000-0000-0000D7260000}"/>
    <cellStyle name="Followed Hyperlink 67" xfId="7946" xr:uid="{00000000-0005-0000-0000-0000D8260000}"/>
    <cellStyle name="Followed Hyperlink 67 2" xfId="7947" xr:uid="{00000000-0005-0000-0000-0000D9260000}"/>
    <cellStyle name="Followed Hyperlink 68" xfId="7948" xr:uid="{00000000-0005-0000-0000-0000DA260000}"/>
    <cellStyle name="Followed Hyperlink 68 2" xfId="7949" xr:uid="{00000000-0005-0000-0000-0000DB260000}"/>
    <cellStyle name="Followed Hyperlink 69" xfId="7950" xr:uid="{00000000-0005-0000-0000-0000DC260000}"/>
    <cellStyle name="Followed Hyperlink 69 2" xfId="7951" xr:uid="{00000000-0005-0000-0000-0000DD260000}"/>
    <cellStyle name="Followed Hyperlink 7" xfId="7952" xr:uid="{00000000-0005-0000-0000-0000DE260000}"/>
    <cellStyle name="Followed Hyperlink 7 2" xfId="7953" xr:uid="{00000000-0005-0000-0000-0000DF260000}"/>
    <cellStyle name="Followed Hyperlink 7_ECO Targets" xfId="7954" xr:uid="{00000000-0005-0000-0000-0000E0260000}"/>
    <cellStyle name="Followed Hyperlink 70" xfId="7955" xr:uid="{00000000-0005-0000-0000-0000E1260000}"/>
    <cellStyle name="Followed Hyperlink 70 2" xfId="7956" xr:uid="{00000000-0005-0000-0000-0000E2260000}"/>
    <cellStyle name="Followed Hyperlink 71" xfId="7957" xr:uid="{00000000-0005-0000-0000-0000E3260000}"/>
    <cellStyle name="Followed Hyperlink 71 2" xfId="7958" xr:uid="{00000000-0005-0000-0000-0000E4260000}"/>
    <cellStyle name="Followed Hyperlink 72" xfId="7959" xr:uid="{00000000-0005-0000-0000-0000E5260000}"/>
    <cellStyle name="Followed Hyperlink 72 2" xfId="7960" xr:uid="{00000000-0005-0000-0000-0000E6260000}"/>
    <cellStyle name="Followed Hyperlink 73" xfId="7961" xr:uid="{00000000-0005-0000-0000-0000E7260000}"/>
    <cellStyle name="Followed Hyperlink 73 2" xfId="7962" xr:uid="{00000000-0005-0000-0000-0000E8260000}"/>
    <cellStyle name="Followed Hyperlink 74" xfId="7963" xr:uid="{00000000-0005-0000-0000-0000E9260000}"/>
    <cellStyle name="Followed Hyperlink 74 2" xfId="7964" xr:uid="{00000000-0005-0000-0000-0000EA260000}"/>
    <cellStyle name="Followed Hyperlink 75" xfId="7965" xr:uid="{00000000-0005-0000-0000-0000EB260000}"/>
    <cellStyle name="Followed Hyperlink 75 2" xfId="7966" xr:uid="{00000000-0005-0000-0000-0000EC260000}"/>
    <cellStyle name="Followed Hyperlink 76" xfId="7967" xr:uid="{00000000-0005-0000-0000-0000ED260000}"/>
    <cellStyle name="Followed Hyperlink 76 2" xfId="7968" xr:uid="{00000000-0005-0000-0000-0000EE260000}"/>
    <cellStyle name="Followed Hyperlink 77" xfId="7969" xr:uid="{00000000-0005-0000-0000-0000EF260000}"/>
    <cellStyle name="Followed Hyperlink 77 2" xfId="7970" xr:uid="{00000000-0005-0000-0000-0000F0260000}"/>
    <cellStyle name="Followed Hyperlink 78" xfId="7971" xr:uid="{00000000-0005-0000-0000-0000F1260000}"/>
    <cellStyle name="Followed Hyperlink 78 2" xfId="7972" xr:uid="{00000000-0005-0000-0000-0000F2260000}"/>
    <cellStyle name="Followed Hyperlink 79" xfId="7973" xr:uid="{00000000-0005-0000-0000-0000F3260000}"/>
    <cellStyle name="Followed Hyperlink 79 2" xfId="7974" xr:uid="{00000000-0005-0000-0000-0000F4260000}"/>
    <cellStyle name="Followed Hyperlink 8" xfId="7975" xr:uid="{00000000-0005-0000-0000-0000F5260000}"/>
    <cellStyle name="Followed Hyperlink 8 2" xfId="7976" xr:uid="{00000000-0005-0000-0000-0000F6260000}"/>
    <cellStyle name="Followed Hyperlink 8_ECO Targets" xfId="7977" xr:uid="{00000000-0005-0000-0000-0000F7260000}"/>
    <cellStyle name="Followed Hyperlink 80" xfId="7978" xr:uid="{00000000-0005-0000-0000-0000F8260000}"/>
    <cellStyle name="Followed Hyperlink 80 2" xfId="7979" xr:uid="{00000000-0005-0000-0000-0000F9260000}"/>
    <cellStyle name="Followed Hyperlink 81" xfId="7980" xr:uid="{00000000-0005-0000-0000-0000FA260000}"/>
    <cellStyle name="Followed Hyperlink 81 2" xfId="7981" xr:uid="{00000000-0005-0000-0000-0000FB260000}"/>
    <cellStyle name="Followed Hyperlink 82" xfId="7982" xr:uid="{00000000-0005-0000-0000-0000FC260000}"/>
    <cellStyle name="Followed Hyperlink 82 2" xfId="7983" xr:uid="{00000000-0005-0000-0000-0000FD260000}"/>
    <cellStyle name="Followed Hyperlink 83" xfId="7984" xr:uid="{00000000-0005-0000-0000-0000FE260000}"/>
    <cellStyle name="Followed Hyperlink 83 2" xfId="7985" xr:uid="{00000000-0005-0000-0000-0000FF260000}"/>
    <cellStyle name="Followed Hyperlink 84" xfId="7986" xr:uid="{00000000-0005-0000-0000-000000270000}"/>
    <cellStyle name="Followed Hyperlink 84 2" xfId="7987" xr:uid="{00000000-0005-0000-0000-000001270000}"/>
    <cellStyle name="Followed Hyperlink 85" xfId="7988" xr:uid="{00000000-0005-0000-0000-000002270000}"/>
    <cellStyle name="Followed Hyperlink 85 2" xfId="7989" xr:uid="{00000000-0005-0000-0000-000003270000}"/>
    <cellStyle name="Followed Hyperlink 86" xfId="7990" xr:uid="{00000000-0005-0000-0000-000004270000}"/>
    <cellStyle name="Followed Hyperlink 86 2" xfId="7991" xr:uid="{00000000-0005-0000-0000-000005270000}"/>
    <cellStyle name="Followed Hyperlink 87" xfId="7992" xr:uid="{00000000-0005-0000-0000-000006270000}"/>
    <cellStyle name="Followed Hyperlink 87 2" xfId="7993" xr:uid="{00000000-0005-0000-0000-000007270000}"/>
    <cellStyle name="Followed Hyperlink 88" xfId="7994" xr:uid="{00000000-0005-0000-0000-000008270000}"/>
    <cellStyle name="Followed Hyperlink 88 2" xfId="7995" xr:uid="{00000000-0005-0000-0000-000009270000}"/>
    <cellStyle name="Followed Hyperlink 89" xfId="7996" xr:uid="{00000000-0005-0000-0000-00000A270000}"/>
    <cellStyle name="Followed Hyperlink 89 2" xfId="7997" xr:uid="{00000000-0005-0000-0000-00000B270000}"/>
    <cellStyle name="Followed Hyperlink 9" xfId="7998" xr:uid="{00000000-0005-0000-0000-00000C270000}"/>
    <cellStyle name="Followed Hyperlink 9 2" xfId="7999" xr:uid="{00000000-0005-0000-0000-00000D270000}"/>
    <cellStyle name="Followed Hyperlink 9_ECO Targets" xfId="8000" xr:uid="{00000000-0005-0000-0000-00000E270000}"/>
    <cellStyle name="Followed Hyperlink 90" xfId="8001" xr:uid="{00000000-0005-0000-0000-00000F270000}"/>
    <cellStyle name="Followed Hyperlink 90 2" xfId="8002" xr:uid="{00000000-0005-0000-0000-000010270000}"/>
    <cellStyle name="Followed Hyperlink 91" xfId="8003" xr:uid="{00000000-0005-0000-0000-000011270000}"/>
    <cellStyle name="Followed Hyperlink 91 2" xfId="8004" xr:uid="{00000000-0005-0000-0000-000012270000}"/>
    <cellStyle name="Followed Hyperlink 92" xfId="8005" xr:uid="{00000000-0005-0000-0000-000013270000}"/>
    <cellStyle name="Followed Hyperlink 92 2" xfId="8006" xr:uid="{00000000-0005-0000-0000-000014270000}"/>
    <cellStyle name="Followed Hyperlink 93" xfId="8007" xr:uid="{00000000-0005-0000-0000-000015270000}"/>
    <cellStyle name="Followed Hyperlink 93 2" xfId="8008" xr:uid="{00000000-0005-0000-0000-000016270000}"/>
    <cellStyle name="Followed Hyperlink 94" xfId="8009" xr:uid="{00000000-0005-0000-0000-000017270000}"/>
    <cellStyle name="Followed Hyperlink 94 2" xfId="8010" xr:uid="{00000000-0005-0000-0000-000018270000}"/>
    <cellStyle name="Followed Hyperlink 95" xfId="8011" xr:uid="{00000000-0005-0000-0000-000019270000}"/>
    <cellStyle name="Followed Hyperlink 95 2" xfId="8012" xr:uid="{00000000-0005-0000-0000-00001A270000}"/>
    <cellStyle name="Followed Hyperlink 96" xfId="8013" xr:uid="{00000000-0005-0000-0000-00001B270000}"/>
    <cellStyle name="Followed Hyperlink 96 2" xfId="8014" xr:uid="{00000000-0005-0000-0000-00001C270000}"/>
    <cellStyle name="Followed Hyperlink 97" xfId="8015" xr:uid="{00000000-0005-0000-0000-00001D270000}"/>
    <cellStyle name="Followed Hyperlink 97 2" xfId="8016" xr:uid="{00000000-0005-0000-0000-00001E270000}"/>
    <cellStyle name="Followed Hyperlink 98" xfId="8017" xr:uid="{00000000-0005-0000-0000-00001F270000}"/>
    <cellStyle name="Followed Hyperlink 98 2" xfId="8018" xr:uid="{00000000-0005-0000-0000-000020270000}"/>
    <cellStyle name="Followed Hyperlink 99" xfId="8019" xr:uid="{00000000-0005-0000-0000-000021270000}"/>
    <cellStyle name="Followed Hyperlink 99 2" xfId="8020" xr:uid="{00000000-0005-0000-0000-000022270000}"/>
    <cellStyle name="Footnote" xfId="8021" xr:uid="{00000000-0005-0000-0000-000023270000}"/>
    <cellStyle name="Footnotes" xfId="8022" xr:uid="{00000000-0005-0000-0000-000024270000}"/>
    <cellStyle name="Footnotes 2" xfId="8023" xr:uid="{00000000-0005-0000-0000-000025270000}"/>
    <cellStyle name="Footnotes_Year on Year Causal" xfId="8024" xr:uid="{00000000-0005-0000-0000-000026270000}"/>
    <cellStyle name="Forecast" xfId="8025" xr:uid="{00000000-0005-0000-0000-000027270000}"/>
    <cellStyle name="G02 Table Text" xfId="8026" xr:uid="{00000000-0005-0000-0000-000028270000}"/>
    <cellStyle name="G02 Table Text 2" xfId="8027" xr:uid="{00000000-0005-0000-0000-000029270000}"/>
    <cellStyle name="G02 Table Text_BGCE Indirect opex TYP" xfId="8028" xr:uid="{00000000-0005-0000-0000-00002A270000}"/>
    <cellStyle name="G04_Main head" xfId="8029" xr:uid="{00000000-0005-0000-0000-00002B270000}"/>
    <cellStyle name="G05 Tab Head Bold" xfId="8030" xr:uid="{00000000-0005-0000-0000-00002C270000}"/>
    <cellStyle name="G05 Tab Head Bold 2" xfId="8031" xr:uid="{00000000-0005-0000-0000-00002D270000}"/>
    <cellStyle name="G05 Tab Head Bold_BGCE Indirect opex TYP" xfId="8032" xr:uid="{00000000-0005-0000-0000-00002E270000}"/>
    <cellStyle name="G05 Tab Head Light" xfId="8033" xr:uid="{00000000-0005-0000-0000-00002F270000}"/>
    <cellStyle name="G05 Tab Head Light 2" xfId="8034" xr:uid="{00000000-0005-0000-0000-000030270000}"/>
    <cellStyle name="G05 Tab Head Light_BGCE Indirect opex TYP" xfId="8035" xr:uid="{00000000-0005-0000-0000-000031270000}"/>
    <cellStyle name="Good 10" xfId="8036" xr:uid="{00000000-0005-0000-0000-000032270000}"/>
    <cellStyle name="Good 2" xfId="8037" xr:uid="{00000000-0005-0000-0000-000033270000}"/>
    <cellStyle name="Good 2 10" xfId="8038" xr:uid="{00000000-0005-0000-0000-000034270000}"/>
    <cellStyle name="Good 2 10 2" xfId="8039" xr:uid="{00000000-0005-0000-0000-000035270000}"/>
    <cellStyle name="Good 2 10_ECO Targets" xfId="8040" xr:uid="{00000000-0005-0000-0000-000036270000}"/>
    <cellStyle name="Good 2 11" xfId="8041" xr:uid="{00000000-0005-0000-0000-000037270000}"/>
    <cellStyle name="Good 2 12" xfId="8042" xr:uid="{00000000-0005-0000-0000-000038270000}"/>
    <cellStyle name="Good 2 13" xfId="8043" xr:uid="{00000000-0005-0000-0000-000039270000}"/>
    <cellStyle name="Good 2 14" xfId="8044" xr:uid="{00000000-0005-0000-0000-00003A270000}"/>
    <cellStyle name="Good 2 15" xfId="8045" xr:uid="{00000000-0005-0000-0000-00003B270000}"/>
    <cellStyle name="Good 2 16" xfId="8046" xr:uid="{00000000-0005-0000-0000-00003C270000}"/>
    <cellStyle name="Good 2 17" xfId="8047" xr:uid="{00000000-0005-0000-0000-00003D270000}"/>
    <cellStyle name="Good 2 18" xfId="8048" xr:uid="{00000000-0005-0000-0000-00003E270000}"/>
    <cellStyle name="Good 2 19" xfId="8049" xr:uid="{00000000-0005-0000-0000-00003F270000}"/>
    <cellStyle name="Good 2 2" xfId="8050" xr:uid="{00000000-0005-0000-0000-000040270000}"/>
    <cellStyle name="Good 2 2 2" xfId="8051" xr:uid="{00000000-0005-0000-0000-000041270000}"/>
    <cellStyle name="Good 2 2 3" xfId="8052" xr:uid="{00000000-0005-0000-0000-000042270000}"/>
    <cellStyle name="Good 2 2_ECO Targets" xfId="8053" xr:uid="{00000000-0005-0000-0000-000043270000}"/>
    <cellStyle name="Good 2 20" xfId="8054" xr:uid="{00000000-0005-0000-0000-000044270000}"/>
    <cellStyle name="Good 2 3" xfId="8055" xr:uid="{00000000-0005-0000-0000-000045270000}"/>
    <cellStyle name="Good 2 3 2" xfId="8056" xr:uid="{00000000-0005-0000-0000-000046270000}"/>
    <cellStyle name="Good 2 3 3" xfId="8057" xr:uid="{00000000-0005-0000-0000-000047270000}"/>
    <cellStyle name="Good 2 3_ECO Targets" xfId="8058" xr:uid="{00000000-0005-0000-0000-000048270000}"/>
    <cellStyle name="Good 2 4" xfId="8059" xr:uid="{00000000-0005-0000-0000-000049270000}"/>
    <cellStyle name="Good 2 4 2" xfId="8060" xr:uid="{00000000-0005-0000-0000-00004A270000}"/>
    <cellStyle name="Good 2 4 3" xfId="8061" xr:uid="{00000000-0005-0000-0000-00004B270000}"/>
    <cellStyle name="Good 2 4_ECO Targets" xfId="8062" xr:uid="{00000000-0005-0000-0000-00004C270000}"/>
    <cellStyle name="Good 2 5" xfId="8063" xr:uid="{00000000-0005-0000-0000-00004D270000}"/>
    <cellStyle name="Good 2 5 2" xfId="8064" xr:uid="{00000000-0005-0000-0000-00004E270000}"/>
    <cellStyle name="Good 2 5 3" xfId="8065" xr:uid="{00000000-0005-0000-0000-00004F270000}"/>
    <cellStyle name="Good 2 5_ECO Targets" xfId="8066" xr:uid="{00000000-0005-0000-0000-000050270000}"/>
    <cellStyle name="Good 2 6" xfId="8067" xr:uid="{00000000-0005-0000-0000-000051270000}"/>
    <cellStyle name="Good 2 6 2" xfId="8068" xr:uid="{00000000-0005-0000-0000-000052270000}"/>
    <cellStyle name="Good 2 6_ECO Targets" xfId="8069" xr:uid="{00000000-0005-0000-0000-000053270000}"/>
    <cellStyle name="Good 2 7" xfId="8070" xr:uid="{00000000-0005-0000-0000-000054270000}"/>
    <cellStyle name="Good 2 7 2" xfId="8071" xr:uid="{00000000-0005-0000-0000-000055270000}"/>
    <cellStyle name="Good 2 7_ECO Targets" xfId="8072" xr:uid="{00000000-0005-0000-0000-000056270000}"/>
    <cellStyle name="Good 2 8" xfId="8073" xr:uid="{00000000-0005-0000-0000-000057270000}"/>
    <cellStyle name="Good 2 8 2" xfId="8074" xr:uid="{00000000-0005-0000-0000-000058270000}"/>
    <cellStyle name="Good 2 8_ECO Targets" xfId="8075" xr:uid="{00000000-0005-0000-0000-000059270000}"/>
    <cellStyle name="Good 2 9" xfId="8076" xr:uid="{00000000-0005-0000-0000-00005A270000}"/>
    <cellStyle name="Good 2 9 2" xfId="8077" xr:uid="{00000000-0005-0000-0000-00005B270000}"/>
    <cellStyle name="Good 2 9_ECO Targets" xfId="8078" xr:uid="{00000000-0005-0000-0000-00005C270000}"/>
    <cellStyle name="Good 2_ECO Targets" xfId="8079" xr:uid="{00000000-0005-0000-0000-00005D270000}"/>
    <cellStyle name="Good 3" xfId="8080" xr:uid="{00000000-0005-0000-0000-00005E270000}"/>
    <cellStyle name="Good 3 2" xfId="8081" xr:uid="{00000000-0005-0000-0000-00005F270000}"/>
    <cellStyle name="Good 3 2 2" xfId="8082" xr:uid="{00000000-0005-0000-0000-000060270000}"/>
    <cellStyle name="Good 3 3" xfId="8083" xr:uid="{00000000-0005-0000-0000-000061270000}"/>
    <cellStyle name="Good 3 4" xfId="8084" xr:uid="{00000000-0005-0000-0000-000062270000}"/>
    <cellStyle name="Good 3 5" xfId="8085" xr:uid="{00000000-0005-0000-0000-000063270000}"/>
    <cellStyle name="Good 3 6" xfId="8086" xr:uid="{00000000-0005-0000-0000-000064270000}"/>
    <cellStyle name="Good 3_ECO Targets" xfId="8087" xr:uid="{00000000-0005-0000-0000-000065270000}"/>
    <cellStyle name="Good 4" xfId="8088" xr:uid="{00000000-0005-0000-0000-000066270000}"/>
    <cellStyle name="Good 4 2" xfId="8089" xr:uid="{00000000-0005-0000-0000-000067270000}"/>
    <cellStyle name="Good 4 3" xfId="8090" xr:uid="{00000000-0005-0000-0000-000068270000}"/>
    <cellStyle name="Good 4_ECO Targets" xfId="8091" xr:uid="{00000000-0005-0000-0000-000069270000}"/>
    <cellStyle name="Good 5" xfId="8092" xr:uid="{00000000-0005-0000-0000-00006A270000}"/>
    <cellStyle name="Good 6" xfId="8093" xr:uid="{00000000-0005-0000-0000-00006B270000}"/>
    <cellStyle name="Good 7" xfId="8094" xr:uid="{00000000-0005-0000-0000-00006C270000}"/>
    <cellStyle name="Good 8" xfId="8095" xr:uid="{00000000-0005-0000-0000-00006D270000}"/>
    <cellStyle name="Good 9" xfId="8096" xr:uid="{00000000-0005-0000-0000-00006E270000}"/>
    <cellStyle name="GPAFont" xfId="8097" xr:uid="{00000000-0005-0000-0000-00006F270000}"/>
    <cellStyle name="Green" xfId="8098" xr:uid="{00000000-0005-0000-0000-000070270000}"/>
    <cellStyle name="Grey" xfId="8099" xr:uid="{00000000-0005-0000-0000-000071270000}"/>
    <cellStyle name="h" xfId="8100" xr:uid="{00000000-0005-0000-0000-000072270000}"/>
    <cellStyle name="H0" xfId="8101" xr:uid="{00000000-0005-0000-0000-000073270000}"/>
    <cellStyle name="H1" xfId="8102" xr:uid="{00000000-0005-0000-0000-000074270000}"/>
    <cellStyle name="H2" xfId="8103" xr:uid="{00000000-0005-0000-0000-000075270000}"/>
    <cellStyle name="H3" xfId="8104" xr:uid="{00000000-0005-0000-0000-000076270000}"/>
    <cellStyle name="H4" xfId="8105" xr:uid="{00000000-0005-0000-0000-000077270000}"/>
    <cellStyle name="Head1" xfId="8106" xr:uid="{00000000-0005-0000-0000-000078270000}"/>
    <cellStyle name="HEADER" xfId="8107" xr:uid="{00000000-0005-0000-0000-000079270000}"/>
    <cellStyle name="header 1" xfId="8108" xr:uid="{00000000-0005-0000-0000-00007A270000}"/>
    <cellStyle name="header 2" xfId="8109" xr:uid="{00000000-0005-0000-0000-00007B270000}"/>
    <cellStyle name="Header Total" xfId="8110" xr:uid="{00000000-0005-0000-0000-00007C270000}"/>
    <cellStyle name="header_Customer On Flow Report- July 2006" xfId="8111" xr:uid="{00000000-0005-0000-0000-00007D270000}"/>
    <cellStyle name="Header1" xfId="8112" xr:uid="{00000000-0005-0000-0000-00007E270000}"/>
    <cellStyle name="Header1 2" xfId="8113" xr:uid="{00000000-0005-0000-0000-00007F270000}"/>
    <cellStyle name="Header2" xfId="8114" xr:uid="{00000000-0005-0000-0000-000080270000}"/>
    <cellStyle name="Header2 2" xfId="8115" xr:uid="{00000000-0005-0000-0000-000081270000}"/>
    <cellStyle name="Header3" xfId="8116" xr:uid="{00000000-0005-0000-0000-000082270000}"/>
    <cellStyle name="headers" xfId="8117" xr:uid="{00000000-0005-0000-0000-000083270000}"/>
    <cellStyle name="heading" xfId="8118" xr:uid="{00000000-0005-0000-0000-000084270000}"/>
    <cellStyle name="Heading 1 10" xfId="8119" xr:uid="{00000000-0005-0000-0000-000085270000}"/>
    <cellStyle name="Heading 1 11" xfId="8120" xr:uid="{00000000-0005-0000-0000-000086270000}"/>
    <cellStyle name="Heading 1 12" xfId="8121" xr:uid="{00000000-0005-0000-0000-000087270000}"/>
    <cellStyle name="Heading 1 13" xfId="8122" xr:uid="{00000000-0005-0000-0000-000088270000}"/>
    <cellStyle name="Heading 1 14" xfId="8123" xr:uid="{00000000-0005-0000-0000-000089270000}"/>
    <cellStyle name="Heading 1 15" xfId="8124" xr:uid="{00000000-0005-0000-0000-00008A270000}"/>
    <cellStyle name="Heading 1 16" xfId="8125" xr:uid="{00000000-0005-0000-0000-00008B270000}"/>
    <cellStyle name="Heading 1 17" xfId="8126" xr:uid="{00000000-0005-0000-0000-00008C270000}"/>
    <cellStyle name="Heading 1 2" xfId="8127" xr:uid="{00000000-0005-0000-0000-00008D270000}"/>
    <cellStyle name="Heading 1 2 2" xfId="8128" xr:uid="{00000000-0005-0000-0000-00008E270000}"/>
    <cellStyle name="Heading 1 2 2 2" xfId="8129" xr:uid="{00000000-0005-0000-0000-00008F270000}"/>
    <cellStyle name="Heading 1 2 3" xfId="8130" xr:uid="{00000000-0005-0000-0000-000090270000}"/>
    <cellStyle name="Heading 1 2 4" xfId="8131" xr:uid="{00000000-0005-0000-0000-000091270000}"/>
    <cellStyle name="Heading 1 2 5" xfId="8132" xr:uid="{00000000-0005-0000-0000-000092270000}"/>
    <cellStyle name="Heading 1 2 6" xfId="8133" xr:uid="{00000000-0005-0000-0000-000093270000}"/>
    <cellStyle name="Heading 1 2_ECO Targets" xfId="8134" xr:uid="{00000000-0005-0000-0000-000094270000}"/>
    <cellStyle name="Heading 1 3" xfId="8135" xr:uid="{00000000-0005-0000-0000-000095270000}"/>
    <cellStyle name="Heading 1 3 2" xfId="8136" xr:uid="{00000000-0005-0000-0000-000096270000}"/>
    <cellStyle name="Heading 1 3 2 2" xfId="8137" xr:uid="{00000000-0005-0000-0000-000097270000}"/>
    <cellStyle name="Heading 1 3 3" xfId="8138" xr:uid="{00000000-0005-0000-0000-000098270000}"/>
    <cellStyle name="Heading 1 3 4" xfId="8139" xr:uid="{00000000-0005-0000-0000-000099270000}"/>
    <cellStyle name="Heading 1 3 5" xfId="8140" xr:uid="{00000000-0005-0000-0000-00009A270000}"/>
    <cellStyle name="Heading 1 3 6" xfId="8141" xr:uid="{00000000-0005-0000-0000-00009B270000}"/>
    <cellStyle name="Heading 1 3_ECO Targets" xfId="8142" xr:uid="{00000000-0005-0000-0000-00009C270000}"/>
    <cellStyle name="Heading 1 4" xfId="8143" xr:uid="{00000000-0005-0000-0000-00009D270000}"/>
    <cellStyle name="Heading 1 4 2" xfId="8144" xr:uid="{00000000-0005-0000-0000-00009E270000}"/>
    <cellStyle name="Heading 1 4 3" xfId="8145" xr:uid="{00000000-0005-0000-0000-00009F270000}"/>
    <cellStyle name="Heading 1 4_ECO Targets" xfId="8146" xr:uid="{00000000-0005-0000-0000-0000A0270000}"/>
    <cellStyle name="Heading 1 5" xfId="8147" xr:uid="{00000000-0005-0000-0000-0000A1270000}"/>
    <cellStyle name="Heading 1 6" xfId="8148" xr:uid="{00000000-0005-0000-0000-0000A2270000}"/>
    <cellStyle name="Heading 1 7" xfId="8149" xr:uid="{00000000-0005-0000-0000-0000A3270000}"/>
    <cellStyle name="Heading 1 8" xfId="8150" xr:uid="{00000000-0005-0000-0000-0000A4270000}"/>
    <cellStyle name="Heading 1 9" xfId="8151" xr:uid="{00000000-0005-0000-0000-0000A5270000}"/>
    <cellStyle name="Heading 2 10" xfId="8152" xr:uid="{00000000-0005-0000-0000-0000A6270000}"/>
    <cellStyle name="Heading 2 11" xfId="8153" xr:uid="{00000000-0005-0000-0000-0000A7270000}"/>
    <cellStyle name="Heading 2 12" xfId="8154" xr:uid="{00000000-0005-0000-0000-0000A8270000}"/>
    <cellStyle name="Heading 2 13" xfId="8155" xr:uid="{00000000-0005-0000-0000-0000A9270000}"/>
    <cellStyle name="Heading 2 14" xfId="8156" xr:uid="{00000000-0005-0000-0000-0000AA270000}"/>
    <cellStyle name="Heading 2 15" xfId="8157" xr:uid="{00000000-0005-0000-0000-0000AB270000}"/>
    <cellStyle name="Heading 2 16" xfId="8158" xr:uid="{00000000-0005-0000-0000-0000AC270000}"/>
    <cellStyle name="Heading 2 17" xfId="8159" xr:uid="{00000000-0005-0000-0000-0000AD270000}"/>
    <cellStyle name="Heading 2 2" xfId="8160" xr:uid="{00000000-0005-0000-0000-0000AE270000}"/>
    <cellStyle name="Heading 2 2 2" xfId="8161" xr:uid="{00000000-0005-0000-0000-0000AF270000}"/>
    <cellStyle name="Heading 2 2 2 2" xfId="8162" xr:uid="{00000000-0005-0000-0000-0000B0270000}"/>
    <cellStyle name="Heading 2 2 3" xfId="8163" xr:uid="{00000000-0005-0000-0000-0000B1270000}"/>
    <cellStyle name="Heading 2 2 4" xfId="8164" xr:uid="{00000000-0005-0000-0000-0000B2270000}"/>
    <cellStyle name="Heading 2 2 5" xfId="8165" xr:uid="{00000000-0005-0000-0000-0000B3270000}"/>
    <cellStyle name="Heading 2 2 6" xfId="8166" xr:uid="{00000000-0005-0000-0000-0000B4270000}"/>
    <cellStyle name="Heading 2 2_ECO Targets" xfId="8167" xr:uid="{00000000-0005-0000-0000-0000B5270000}"/>
    <cellStyle name="Heading 2 3" xfId="8168" xr:uid="{00000000-0005-0000-0000-0000B6270000}"/>
    <cellStyle name="Heading 2 3 2" xfId="8169" xr:uid="{00000000-0005-0000-0000-0000B7270000}"/>
    <cellStyle name="Heading 2 3 2 2" xfId="8170" xr:uid="{00000000-0005-0000-0000-0000B8270000}"/>
    <cellStyle name="Heading 2 3 3" xfId="8171" xr:uid="{00000000-0005-0000-0000-0000B9270000}"/>
    <cellStyle name="Heading 2 3 4" xfId="8172" xr:uid="{00000000-0005-0000-0000-0000BA270000}"/>
    <cellStyle name="Heading 2 3 5" xfId="8173" xr:uid="{00000000-0005-0000-0000-0000BB270000}"/>
    <cellStyle name="Heading 2 3 6" xfId="8174" xr:uid="{00000000-0005-0000-0000-0000BC270000}"/>
    <cellStyle name="Heading 2 3_ECO Targets" xfId="8175" xr:uid="{00000000-0005-0000-0000-0000BD270000}"/>
    <cellStyle name="Heading 2 4" xfId="8176" xr:uid="{00000000-0005-0000-0000-0000BE270000}"/>
    <cellStyle name="Heading 2 4 2" xfId="8177" xr:uid="{00000000-0005-0000-0000-0000BF270000}"/>
    <cellStyle name="Heading 2 4 3" xfId="8178" xr:uid="{00000000-0005-0000-0000-0000C0270000}"/>
    <cellStyle name="Heading 2 4_ECO Targets" xfId="8179" xr:uid="{00000000-0005-0000-0000-0000C1270000}"/>
    <cellStyle name="Heading 2 5" xfId="8180" xr:uid="{00000000-0005-0000-0000-0000C2270000}"/>
    <cellStyle name="Heading 2 6" xfId="8181" xr:uid="{00000000-0005-0000-0000-0000C3270000}"/>
    <cellStyle name="Heading 2 7" xfId="8182" xr:uid="{00000000-0005-0000-0000-0000C4270000}"/>
    <cellStyle name="Heading 2 8" xfId="8183" xr:uid="{00000000-0005-0000-0000-0000C5270000}"/>
    <cellStyle name="Heading 2 9" xfId="8184" xr:uid="{00000000-0005-0000-0000-0000C6270000}"/>
    <cellStyle name="Heading 3 10" xfId="8185" xr:uid="{00000000-0005-0000-0000-0000C7270000}"/>
    <cellStyle name="Heading 3 11" xfId="8186" xr:uid="{00000000-0005-0000-0000-0000C8270000}"/>
    <cellStyle name="Heading 3 12" xfId="8187" xr:uid="{00000000-0005-0000-0000-0000C9270000}"/>
    <cellStyle name="Heading 3 13" xfId="8188" xr:uid="{00000000-0005-0000-0000-0000CA270000}"/>
    <cellStyle name="Heading 3 14" xfId="8189" xr:uid="{00000000-0005-0000-0000-0000CB270000}"/>
    <cellStyle name="Heading 3 15" xfId="8190" xr:uid="{00000000-0005-0000-0000-0000CC270000}"/>
    <cellStyle name="Heading 3 16" xfId="8191" xr:uid="{00000000-0005-0000-0000-0000CD270000}"/>
    <cellStyle name="Heading 3 17" xfId="8192" xr:uid="{00000000-0005-0000-0000-0000CE270000}"/>
    <cellStyle name="Heading 3 2" xfId="8193" xr:uid="{00000000-0005-0000-0000-0000CF270000}"/>
    <cellStyle name="Heading 3 2 2" xfId="8194" xr:uid="{00000000-0005-0000-0000-0000D0270000}"/>
    <cellStyle name="Heading 3 2 2 2" xfId="8195" xr:uid="{00000000-0005-0000-0000-0000D1270000}"/>
    <cellStyle name="Heading 3 2 3" xfId="8196" xr:uid="{00000000-0005-0000-0000-0000D2270000}"/>
    <cellStyle name="Heading 3 2 4" xfId="8197" xr:uid="{00000000-0005-0000-0000-0000D3270000}"/>
    <cellStyle name="Heading 3 2 5" xfId="8198" xr:uid="{00000000-0005-0000-0000-0000D4270000}"/>
    <cellStyle name="Heading 3 2 6" xfId="8199" xr:uid="{00000000-0005-0000-0000-0000D5270000}"/>
    <cellStyle name="Heading 3 2_ECO Targets" xfId="8200" xr:uid="{00000000-0005-0000-0000-0000D6270000}"/>
    <cellStyle name="Heading 3 3" xfId="8201" xr:uid="{00000000-0005-0000-0000-0000D7270000}"/>
    <cellStyle name="Heading 3 3 2" xfId="8202" xr:uid="{00000000-0005-0000-0000-0000D8270000}"/>
    <cellStyle name="Heading 3 3 2 2" xfId="8203" xr:uid="{00000000-0005-0000-0000-0000D9270000}"/>
    <cellStyle name="Heading 3 3 3" xfId="8204" xr:uid="{00000000-0005-0000-0000-0000DA270000}"/>
    <cellStyle name="Heading 3 3 4" xfId="8205" xr:uid="{00000000-0005-0000-0000-0000DB270000}"/>
    <cellStyle name="Heading 3 3 5" xfId="8206" xr:uid="{00000000-0005-0000-0000-0000DC270000}"/>
    <cellStyle name="Heading 3 3 6" xfId="8207" xr:uid="{00000000-0005-0000-0000-0000DD270000}"/>
    <cellStyle name="Heading 3 3_ECO Targets" xfId="8208" xr:uid="{00000000-0005-0000-0000-0000DE270000}"/>
    <cellStyle name="Heading 3 4" xfId="8209" xr:uid="{00000000-0005-0000-0000-0000DF270000}"/>
    <cellStyle name="Heading 3 4 2" xfId="8210" xr:uid="{00000000-0005-0000-0000-0000E0270000}"/>
    <cellStyle name="Heading 3 4 3" xfId="8211" xr:uid="{00000000-0005-0000-0000-0000E1270000}"/>
    <cellStyle name="Heading 3 4_ECO Targets" xfId="8212" xr:uid="{00000000-0005-0000-0000-0000E2270000}"/>
    <cellStyle name="Heading 3 5" xfId="8213" xr:uid="{00000000-0005-0000-0000-0000E3270000}"/>
    <cellStyle name="Heading 3 6" xfId="8214" xr:uid="{00000000-0005-0000-0000-0000E4270000}"/>
    <cellStyle name="Heading 3 7" xfId="8215" xr:uid="{00000000-0005-0000-0000-0000E5270000}"/>
    <cellStyle name="Heading 3 8" xfId="8216" xr:uid="{00000000-0005-0000-0000-0000E6270000}"/>
    <cellStyle name="Heading 3 9" xfId="8217" xr:uid="{00000000-0005-0000-0000-0000E7270000}"/>
    <cellStyle name="Heading 4 10" xfId="8218" xr:uid="{00000000-0005-0000-0000-0000E8270000}"/>
    <cellStyle name="Heading 4 11" xfId="8219" xr:uid="{00000000-0005-0000-0000-0000E9270000}"/>
    <cellStyle name="Heading 4 12" xfId="8220" xr:uid="{00000000-0005-0000-0000-0000EA270000}"/>
    <cellStyle name="Heading 4 13" xfId="8221" xr:uid="{00000000-0005-0000-0000-0000EB270000}"/>
    <cellStyle name="Heading 4 14" xfId="8222" xr:uid="{00000000-0005-0000-0000-0000EC270000}"/>
    <cellStyle name="Heading 4 15" xfId="8223" xr:uid="{00000000-0005-0000-0000-0000ED270000}"/>
    <cellStyle name="Heading 4 16" xfId="8224" xr:uid="{00000000-0005-0000-0000-0000EE270000}"/>
    <cellStyle name="Heading 4 17" xfId="8225" xr:uid="{00000000-0005-0000-0000-0000EF270000}"/>
    <cellStyle name="Heading 4 2" xfId="8226" xr:uid="{00000000-0005-0000-0000-0000F0270000}"/>
    <cellStyle name="Heading 4 2 2" xfId="8227" xr:uid="{00000000-0005-0000-0000-0000F1270000}"/>
    <cellStyle name="Heading 4 2 2 2" xfId="8228" xr:uid="{00000000-0005-0000-0000-0000F2270000}"/>
    <cellStyle name="Heading 4 2 3" xfId="8229" xr:uid="{00000000-0005-0000-0000-0000F3270000}"/>
    <cellStyle name="Heading 4 2 4" xfId="8230" xr:uid="{00000000-0005-0000-0000-0000F4270000}"/>
    <cellStyle name="Heading 4 2 5" xfId="8231" xr:uid="{00000000-0005-0000-0000-0000F5270000}"/>
    <cellStyle name="Heading 4 2 6" xfId="8232" xr:uid="{00000000-0005-0000-0000-0000F6270000}"/>
    <cellStyle name="Heading 4 2_ECO Targets" xfId="8233" xr:uid="{00000000-0005-0000-0000-0000F7270000}"/>
    <cellStyle name="Heading 4 3" xfId="8234" xr:uid="{00000000-0005-0000-0000-0000F8270000}"/>
    <cellStyle name="Heading 4 3 2" xfId="8235" xr:uid="{00000000-0005-0000-0000-0000F9270000}"/>
    <cellStyle name="Heading 4 3 2 2" xfId="8236" xr:uid="{00000000-0005-0000-0000-0000FA270000}"/>
    <cellStyle name="Heading 4 3 3" xfId="8237" xr:uid="{00000000-0005-0000-0000-0000FB270000}"/>
    <cellStyle name="Heading 4 3 4" xfId="8238" xr:uid="{00000000-0005-0000-0000-0000FC270000}"/>
    <cellStyle name="Heading 4 3 5" xfId="8239" xr:uid="{00000000-0005-0000-0000-0000FD270000}"/>
    <cellStyle name="Heading 4 3 6" xfId="8240" xr:uid="{00000000-0005-0000-0000-0000FE270000}"/>
    <cellStyle name="Heading 4 3_ECO Targets" xfId="8241" xr:uid="{00000000-0005-0000-0000-0000FF270000}"/>
    <cellStyle name="Heading 4 4" xfId="8242" xr:uid="{00000000-0005-0000-0000-000000280000}"/>
    <cellStyle name="Heading 4 4 2" xfId="8243" xr:uid="{00000000-0005-0000-0000-000001280000}"/>
    <cellStyle name="Heading 4 4 3" xfId="8244" xr:uid="{00000000-0005-0000-0000-000002280000}"/>
    <cellStyle name="Heading 4 4_ECO Targets" xfId="8245" xr:uid="{00000000-0005-0000-0000-000003280000}"/>
    <cellStyle name="Heading 4 5" xfId="8246" xr:uid="{00000000-0005-0000-0000-000004280000}"/>
    <cellStyle name="Heading 4 6" xfId="8247" xr:uid="{00000000-0005-0000-0000-000005280000}"/>
    <cellStyle name="Heading 4 7" xfId="8248" xr:uid="{00000000-0005-0000-0000-000006280000}"/>
    <cellStyle name="Heading 4 8" xfId="8249" xr:uid="{00000000-0005-0000-0000-000007280000}"/>
    <cellStyle name="Heading 4 9" xfId="8250" xr:uid="{00000000-0005-0000-0000-000008280000}"/>
    <cellStyle name="heading 5" xfId="8251" xr:uid="{00000000-0005-0000-0000-000009280000}"/>
    <cellStyle name="Heading0" xfId="8252" xr:uid="{00000000-0005-0000-0000-00000A280000}"/>
    <cellStyle name="Heading0Bis" xfId="8253" xr:uid="{00000000-0005-0000-0000-00000B280000}"/>
    <cellStyle name="Heading1" xfId="8254" xr:uid="{00000000-0005-0000-0000-00000C280000}"/>
    <cellStyle name="Heading1 2" xfId="8255" xr:uid="{00000000-0005-0000-0000-00000D280000}"/>
    <cellStyle name="Heading2" xfId="8256" xr:uid="{00000000-0005-0000-0000-00000E280000}"/>
    <cellStyle name="Heading2 2" xfId="8257" xr:uid="{00000000-0005-0000-0000-00000F280000}"/>
    <cellStyle name="Heading3" xfId="8258" xr:uid="{00000000-0005-0000-0000-000010280000}"/>
    <cellStyle name="Heading4" xfId="8259" xr:uid="{00000000-0005-0000-0000-000011280000}"/>
    <cellStyle name="HEADINGS" xfId="8260" xr:uid="{00000000-0005-0000-0000-000012280000}"/>
    <cellStyle name="HEADINGS 2" xfId="8261" xr:uid="{00000000-0005-0000-0000-000013280000}"/>
    <cellStyle name="HEADINGS 2 2" xfId="8262" xr:uid="{00000000-0005-0000-0000-000014280000}"/>
    <cellStyle name="HEADINGS 2 3" xfId="8263" xr:uid="{00000000-0005-0000-0000-000015280000}"/>
    <cellStyle name="HEADINGS 2 4" xfId="8264" xr:uid="{00000000-0005-0000-0000-000016280000}"/>
    <cellStyle name="HEADINGS 2 5" xfId="8265" xr:uid="{00000000-0005-0000-0000-000017280000}"/>
    <cellStyle name="HEADINGS 3" xfId="8266" xr:uid="{00000000-0005-0000-0000-000018280000}"/>
    <cellStyle name="HEADINGS 3 2" xfId="8267" xr:uid="{00000000-0005-0000-0000-000019280000}"/>
    <cellStyle name="HEADINGS 3 3" xfId="8268" xr:uid="{00000000-0005-0000-0000-00001A280000}"/>
    <cellStyle name="HEADINGS 3 4" xfId="8269" xr:uid="{00000000-0005-0000-0000-00001B280000}"/>
    <cellStyle name="HEADINGS 3 5" xfId="8270" xr:uid="{00000000-0005-0000-0000-00001C280000}"/>
    <cellStyle name="HEADINGS_BG Insulation - avg cost per measure" xfId="8271" xr:uid="{00000000-0005-0000-0000-00001D280000}"/>
    <cellStyle name="HEADINGSTOP" xfId="8272" xr:uid="{00000000-0005-0000-0000-00001E280000}"/>
    <cellStyle name="HEADINGSTOP 2" xfId="8273" xr:uid="{00000000-0005-0000-0000-00001F280000}"/>
    <cellStyle name="HEADINGSTOP 2 2" xfId="8274" xr:uid="{00000000-0005-0000-0000-000020280000}"/>
    <cellStyle name="HEADINGSTOP 2 3" xfId="8275" xr:uid="{00000000-0005-0000-0000-000021280000}"/>
    <cellStyle name="HEADINGSTOP 2 4" xfId="8276" xr:uid="{00000000-0005-0000-0000-000022280000}"/>
    <cellStyle name="HEADINGSTOP 2 5" xfId="8277" xr:uid="{00000000-0005-0000-0000-000023280000}"/>
    <cellStyle name="HEADINGSTOP 3" xfId="8278" xr:uid="{00000000-0005-0000-0000-000024280000}"/>
    <cellStyle name="HEADINGSTOP 3 2" xfId="8279" xr:uid="{00000000-0005-0000-0000-000025280000}"/>
    <cellStyle name="HEADINGSTOP 3 3" xfId="8280" xr:uid="{00000000-0005-0000-0000-000026280000}"/>
    <cellStyle name="HEADINGSTOP 3 4" xfId="8281" xr:uid="{00000000-0005-0000-0000-000027280000}"/>
    <cellStyle name="HEADINGSTOP 3 5" xfId="8282" xr:uid="{00000000-0005-0000-0000-000028280000}"/>
    <cellStyle name="HEADINGSTOP_BG Insulation - avg cost per measure" xfId="8283" xr:uid="{00000000-0005-0000-0000-000029280000}"/>
    <cellStyle name="Helv 9 ctr wrap" xfId="8284" xr:uid="{00000000-0005-0000-0000-00002A280000}"/>
    <cellStyle name="Helv 9 lft wrap" xfId="8285" xr:uid="{00000000-0005-0000-0000-00002B280000}"/>
    <cellStyle name="Hidden" xfId="8286" xr:uid="{00000000-0005-0000-0000-00002C280000}"/>
    <cellStyle name="hide" xfId="8287" xr:uid="{00000000-0005-0000-0000-00002D280000}"/>
    <cellStyle name="Highlight" xfId="8288" xr:uid="{00000000-0005-0000-0000-00002E280000}"/>
    <cellStyle name="Highlight 2" xfId="8289" xr:uid="{00000000-0005-0000-0000-00002F280000}"/>
    <cellStyle name="Highlight 2 2" xfId="8290" xr:uid="{00000000-0005-0000-0000-000030280000}"/>
    <cellStyle name="Highlight 2 3" xfId="8291" xr:uid="{00000000-0005-0000-0000-000031280000}"/>
    <cellStyle name="Highlight 2 4" xfId="8292" xr:uid="{00000000-0005-0000-0000-000032280000}"/>
    <cellStyle name="Highlight 2 5" xfId="8293" xr:uid="{00000000-0005-0000-0000-000033280000}"/>
    <cellStyle name="Highlight 3" xfId="8294" xr:uid="{00000000-0005-0000-0000-000034280000}"/>
    <cellStyle name="Highlight 3 2" xfId="8295" xr:uid="{00000000-0005-0000-0000-000035280000}"/>
    <cellStyle name="Highlight 3 3" xfId="8296" xr:uid="{00000000-0005-0000-0000-000036280000}"/>
    <cellStyle name="Highlight 3 4" xfId="8297" xr:uid="{00000000-0005-0000-0000-000037280000}"/>
    <cellStyle name="Highlight 3 5" xfId="8298" xr:uid="{00000000-0005-0000-0000-000038280000}"/>
    <cellStyle name="Highlight_BG Insulation - avg cost per measure" xfId="8299" xr:uid="{00000000-0005-0000-0000-000039280000}"/>
    <cellStyle name="hours" xfId="8300" xr:uid="{00000000-0005-0000-0000-00003A280000}"/>
    <cellStyle name="hours 2" xfId="8301" xr:uid="{00000000-0005-0000-0000-00003B280000}"/>
    <cellStyle name="Hyperion Date" xfId="8302" xr:uid="{00000000-0005-0000-0000-00003C280000}"/>
    <cellStyle name="Hyperlink" xfId="2" builtinId="8"/>
    <cellStyle name="Hyperlink 10" xfId="8303" xr:uid="{00000000-0005-0000-0000-00003E280000}"/>
    <cellStyle name="Hyperlink 10 2" xfId="8304" xr:uid="{00000000-0005-0000-0000-00003F280000}"/>
    <cellStyle name="Hyperlink 10_ECO Targets" xfId="8305" xr:uid="{00000000-0005-0000-0000-000040280000}"/>
    <cellStyle name="Hyperlink 11" xfId="8306" xr:uid="{00000000-0005-0000-0000-000041280000}"/>
    <cellStyle name="Hyperlink 11 2" xfId="8307" xr:uid="{00000000-0005-0000-0000-000042280000}"/>
    <cellStyle name="Hyperlink 11_ECO Targets" xfId="8308" xr:uid="{00000000-0005-0000-0000-000043280000}"/>
    <cellStyle name="Hyperlink 12" xfId="8309" xr:uid="{00000000-0005-0000-0000-000044280000}"/>
    <cellStyle name="Hyperlink 12 2" xfId="8310" xr:uid="{00000000-0005-0000-0000-000045280000}"/>
    <cellStyle name="Hyperlink 12_ECO Targets" xfId="8311" xr:uid="{00000000-0005-0000-0000-000046280000}"/>
    <cellStyle name="Hyperlink 13" xfId="8312" xr:uid="{00000000-0005-0000-0000-000047280000}"/>
    <cellStyle name="Hyperlink 13 2" xfId="8313" xr:uid="{00000000-0005-0000-0000-000048280000}"/>
    <cellStyle name="Hyperlink 13_ECO Targets" xfId="8314" xr:uid="{00000000-0005-0000-0000-000049280000}"/>
    <cellStyle name="Hyperlink 14" xfId="8315" xr:uid="{00000000-0005-0000-0000-00004A280000}"/>
    <cellStyle name="Hyperlink 14 2" xfId="8316" xr:uid="{00000000-0005-0000-0000-00004B280000}"/>
    <cellStyle name="Hyperlink 14_ECO Targets" xfId="8317" xr:uid="{00000000-0005-0000-0000-00004C280000}"/>
    <cellStyle name="Hyperlink 15" xfId="8318" xr:uid="{00000000-0005-0000-0000-00004D280000}"/>
    <cellStyle name="Hyperlink 15 2" xfId="8319" xr:uid="{00000000-0005-0000-0000-00004E280000}"/>
    <cellStyle name="Hyperlink 15_ECO Targets" xfId="8320" xr:uid="{00000000-0005-0000-0000-00004F280000}"/>
    <cellStyle name="Hyperlink 16" xfId="8321" xr:uid="{00000000-0005-0000-0000-000050280000}"/>
    <cellStyle name="Hyperlink 16 2" xfId="8322" xr:uid="{00000000-0005-0000-0000-000051280000}"/>
    <cellStyle name="Hyperlink 16_ECO Targets" xfId="8323" xr:uid="{00000000-0005-0000-0000-000052280000}"/>
    <cellStyle name="Hyperlink 17" xfId="8324" xr:uid="{00000000-0005-0000-0000-000053280000}"/>
    <cellStyle name="Hyperlink 17 2" xfId="8325" xr:uid="{00000000-0005-0000-0000-000054280000}"/>
    <cellStyle name="Hyperlink 17_ECO Targets" xfId="8326" xr:uid="{00000000-0005-0000-0000-000055280000}"/>
    <cellStyle name="Hyperlink 18" xfId="8327" xr:uid="{00000000-0005-0000-0000-000056280000}"/>
    <cellStyle name="Hyperlink 18 2" xfId="8328" xr:uid="{00000000-0005-0000-0000-000057280000}"/>
    <cellStyle name="Hyperlink 18_ECO Targets" xfId="8329" xr:uid="{00000000-0005-0000-0000-000058280000}"/>
    <cellStyle name="Hyperlink 19" xfId="8330" xr:uid="{00000000-0005-0000-0000-000059280000}"/>
    <cellStyle name="Hyperlink 19 2" xfId="8331" xr:uid="{00000000-0005-0000-0000-00005A280000}"/>
    <cellStyle name="Hyperlink 19_ECO Targets" xfId="8332" xr:uid="{00000000-0005-0000-0000-00005B280000}"/>
    <cellStyle name="Hyperlink 2" xfId="8333" xr:uid="{00000000-0005-0000-0000-00005C280000}"/>
    <cellStyle name="Hyperlink 2 10" xfId="8334" xr:uid="{00000000-0005-0000-0000-00005D280000}"/>
    <cellStyle name="Hyperlink 2 11" xfId="8335" xr:uid="{00000000-0005-0000-0000-00005E280000}"/>
    <cellStyle name="Hyperlink 2 12" xfId="8336" xr:uid="{00000000-0005-0000-0000-00005F280000}"/>
    <cellStyle name="Hyperlink 2 13" xfId="8337" xr:uid="{00000000-0005-0000-0000-000060280000}"/>
    <cellStyle name="Hyperlink 2 14" xfId="8338" xr:uid="{00000000-0005-0000-0000-000061280000}"/>
    <cellStyle name="Hyperlink 2 15" xfId="8339" xr:uid="{00000000-0005-0000-0000-000062280000}"/>
    <cellStyle name="Hyperlink 2 16" xfId="8340" xr:uid="{00000000-0005-0000-0000-000063280000}"/>
    <cellStyle name="Hyperlink 2 17" xfId="8341" xr:uid="{00000000-0005-0000-0000-000064280000}"/>
    <cellStyle name="Hyperlink 2 18" xfId="8342" xr:uid="{00000000-0005-0000-0000-000065280000}"/>
    <cellStyle name="Hyperlink 2 19" xfId="8343" xr:uid="{00000000-0005-0000-0000-000066280000}"/>
    <cellStyle name="Hyperlink 2 2" xfId="8344" xr:uid="{00000000-0005-0000-0000-000067280000}"/>
    <cellStyle name="Hyperlink 2 20" xfId="8345" xr:uid="{00000000-0005-0000-0000-000068280000}"/>
    <cellStyle name="Hyperlink 2 21" xfId="8346" xr:uid="{00000000-0005-0000-0000-000069280000}"/>
    <cellStyle name="Hyperlink 2 22" xfId="8347" xr:uid="{00000000-0005-0000-0000-00006A280000}"/>
    <cellStyle name="Hyperlink 2 23" xfId="8348" xr:uid="{00000000-0005-0000-0000-00006B280000}"/>
    <cellStyle name="Hyperlink 2 24" xfId="8349" xr:uid="{00000000-0005-0000-0000-00006C280000}"/>
    <cellStyle name="Hyperlink 2 25" xfId="8350" xr:uid="{00000000-0005-0000-0000-00006D280000}"/>
    <cellStyle name="Hyperlink 2 26" xfId="8351" xr:uid="{00000000-0005-0000-0000-00006E280000}"/>
    <cellStyle name="Hyperlink 2 27" xfId="8352" xr:uid="{00000000-0005-0000-0000-00006F280000}"/>
    <cellStyle name="Hyperlink 2 28" xfId="8353" xr:uid="{00000000-0005-0000-0000-000070280000}"/>
    <cellStyle name="Hyperlink 2 29" xfId="8354" xr:uid="{00000000-0005-0000-0000-000071280000}"/>
    <cellStyle name="Hyperlink 2 3" xfId="8355" xr:uid="{00000000-0005-0000-0000-000072280000}"/>
    <cellStyle name="Hyperlink 2 30" xfId="8356" xr:uid="{00000000-0005-0000-0000-000073280000}"/>
    <cellStyle name="Hyperlink 2 31" xfId="8357" xr:uid="{00000000-0005-0000-0000-000074280000}"/>
    <cellStyle name="Hyperlink 2 32" xfId="8358" xr:uid="{00000000-0005-0000-0000-000075280000}"/>
    <cellStyle name="Hyperlink 2 33" xfId="8359" xr:uid="{00000000-0005-0000-0000-000076280000}"/>
    <cellStyle name="Hyperlink 2 34" xfId="8360" xr:uid="{00000000-0005-0000-0000-000077280000}"/>
    <cellStyle name="Hyperlink 2 35" xfId="8361" xr:uid="{00000000-0005-0000-0000-000078280000}"/>
    <cellStyle name="Hyperlink 2 36" xfId="8362" xr:uid="{00000000-0005-0000-0000-000079280000}"/>
    <cellStyle name="Hyperlink 2 37" xfId="8363" xr:uid="{00000000-0005-0000-0000-00007A280000}"/>
    <cellStyle name="Hyperlink 2 38" xfId="8364" xr:uid="{00000000-0005-0000-0000-00007B280000}"/>
    <cellStyle name="Hyperlink 2 39" xfId="8365" xr:uid="{00000000-0005-0000-0000-00007C280000}"/>
    <cellStyle name="Hyperlink 2 4" xfId="8366" xr:uid="{00000000-0005-0000-0000-00007D280000}"/>
    <cellStyle name="Hyperlink 2 40" xfId="8367" xr:uid="{00000000-0005-0000-0000-00007E280000}"/>
    <cellStyle name="Hyperlink 2 41" xfId="8368" xr:uid="{00000000-0005-0000-0000-00007F280000}"/>
    <cellStyle name="Hyperlink 2 42" xfId="8369" xr:uid="{00000000-0005-0000-0000-000080280000}"/>
    <cellStyle name="Hyperlink 2 43" xfId="8370" xr:uid="{00000000-0005-0000-0000-000081280000}"/>
    <cellStyle name="Hyperlink 2 44" xfId="8371" xr:uid="{00000000-0005-0000-0000-000082280000}"/>
    <cellStyle name="Hyperlink 2 45" xfId="8372" xr:uid="{00000000-0005-0000-0000-000083280000}"/>
    <cellStyle name="Hyperlink 2 46" xfId="8373" xr:uid="{00000000-0005-0000-0000-000084280000}"/>
    <cellStyle name="Hyperlink 2 47" xfId="8374" xr:uid="{00000000-0005-0000-0000-000085280000}"/>
    <cellStyle name="Hyperlink 2 48" xfId="8375" xr:uid="{00000000-0005-0000-0000-000086280000}"/>
    <cellStyle name="Hyperlink 2 49" xfId="8376" xr:uid="{00000000-0005-0000-0000-000087280000}"/>
    <cellStyle name="Hyperlink 2 5" xfId="8377" xr:uid="{00000000-0005-0000-0000-000088280000}"/>
    <cellStyle name="Hyperlink 2 50" xfId="8378" xr:uid="{00000000-0005-0000-0000-000089280000}"/>
    <cellStyle name="Hyperlink 2 51" xfId="8379" xr:uid="{00000000-0005-0000-0000-00008A280000}"/>
    <cellStyle name="Hyperlink 2 52" xfId="8380" xr:uid="{00000000-0005-0000-0000-00008B280000}"/>
    <cellStyle name="Hyperlink 2 53" xfId="8381" xr:uid="{00000000-0005-0000-0000-00008C280000}"/>
    <cellStyle name="Hyperlink 2 54" xfId="8382" xr:uid="{00000000-0005-0000-0000-00008D280000}"/>
    <cellStyle name="Hyperlink 2 55" xfId="8383" xr:uid="{00000000-0005-0000-0000-00008E280000}"/>
    <cellStyle name="Hyperlink 2 56" xfId="8384" xr:uid="{00000000-0005-0000-0000-00008F280000}"/>
    <cellStyle name="Hyperlink 2 57" xfId="8385" xr:uid="{00000000-0005-0000-0000-000090280000}"/>
    <cellStyle name="Hyperlink 2 58" xfId="8386" xr:uid="{00000000-0005-0000-0000-000091280000}"/>
    <cellStyle name="Hyperlink 2 59" xfId="8387" xr:uid="{00000000-0005-0000-0000-000092280000}"/>
    <cellStyle name="Hyperlink 2 6" xfId="8388" xr:uid="{00000000-0005-0000-0000-000093280000}"/>
    <cellStyle name="Hyperlink 2 60" xfId="8389" xr:uid="{00000000-0005-0000-0000-000094280000}"/>
    <cellStyle name="Hyperlink 2 61" xfId="8390" xr:uid="{00000000-0005-0000-0000-000095280000}"/>
    <cellStyle name="Hyperlink 2 62" xfId="8391" xr:uid="{00000000-0005-0000-0000-000096280000}"/>
    <cellStyle name="Hyperlink 2 63" xfId="8392" xr:uid="{00000000-0005-0000-0000-000097280000}"/>
    <cellStyle name="Hyperlink 2 64" xfId="8393" xr:uid="{00000000-0005-0000-0000-000098280000}"/>
    <cellStyle name="Hyperlink 2 65" xfId="8394" xr:uid="{00000000-0005-0000-0000-000099280000}"/>
    <cellStyle name="Hyperlink 2 66" xfId="8395" xr:uid="{00000000-0005-0000-0000-00009A280000}"/>
    <cellStyle name="Hyperlink 2 67" xfId="8396" xr:uid="{00000000-0005-0000-0000-00009B280000}"/>
    <cellStyle name="Hyperlink 2 68" xfId="8397" xr:uid="{00000000-0005-0000-0000-00009C280000}"/>
    <cellStyle name="Hyperlink 2 69" xfId="8398" xr:uid="{00000000-0005-0000-0000-00009D280000}"/>
    <cellStyle name="Hyperlink 2 7" xfId="8399" xr:uid="{00000000-0005-0000-0000-00009E280000}"/>
    <cellStyle name="Hyperlink 2 70" xfId="8400" xr:uid="{00000000-0005-0000-0000-00009F280000}"/>
    <cellStyle name="Hyperlink 2 71" xfId="8401" xr:uid="{00000000-0005-0000-0000-0000A0280000}"/>
    <cellStyle name="Hyperlink 2 72" xfId="8402" xr:uid="{00000000-0005-0000-0000-0000A1280000}"/>
    <cellStyle name="Hyperlink 2 73" xfId="8403" xr:uid="{00000000-0005-0000-0000-0000A2280000}"/>
    <cellStyle name="Hyperlink 2 74" xfId="8404" xr:uid="{00000000-0005-0000-0000-0000A3280000}"/>
    <cellStyle name="Hyperlink 2 75" xfId="8405" xr:uid="{00000000-0005-0000-0000-0000A4280000}"/>
    <cellStyle name="Hyperlink 2 76" xfId="8406" xr:uid="{00000000-0005-0000-0000-0000A5280000}"/>
    <cellStyle name="Hyperlink 2 77" xfId="8407" xr:uid="{00000000-0005-0000-0000-0000A6280000}"/>
    <cellStyle name="Hyperlink 2 78" xfId="8408" xr:uid="{00000000-0005-0000-0000-0000A7280000}"/>
    <cellStyle name="Hyperlink 2 79" xfId="8409" xr:uid="{00000000-0005-0000-0000-0000A8280000}"/>
    <cellStyle name="Hyperlink 2 8" xfId="8410" xr:uid="{00000000-0005-0000-0000-0000A9280000}"/>
    <cellStyle name="Hyperlink 2 80" xfId="8411" xr:uid="{00000000-0005-0000-0000-0000AA280000}"/>
    <cellStyle name="Hyperlink 2 81" xfId="8412" xr:uid="{00000000-0005-0000-0000-0000AB280000}"/>
    <cellStyle name="Hyperlink 2 82" xfId="8413" xr:uid="{00000000-0005-0000-0000-0000AC280000}"/>
    <cellStyle name="Hyperlink 2 83" xfId="8414" xr:uid="{00000000-0005-0000-0000-0000AD280000}"/>
    <cellStyle name="Hyperlink 2 84" xfId="8415" xr:uid="{00000000-0005-0000-0000-0000AE280000}"/>
    <cellStyle name="Hyperlink 2 85" xfId="8416" xr:uid="{00000000-0005-0000-0000-0000AF280000}"/>
    <cellStyle name="Hyperlink 2 86" xfId="8417" xr:uid="{00000000-0005-0000-0000-0000B0280000}"/>
    <cellStyle name="Hyperlink 2 87" xfId="8418" xr:uid="{00000000-0005-0000-0000-0000B1280000}"/>
    <cellStyle name="Hyperlink 2 88" xfId="8419" xr:uid="{00000000-0005-0000-0000-0000B2280000}"/>
    <cellStyle name="Hyperlink 2 89" xfId="8420" xr:uid="{00000000-0005-0000-0000-0000B3280000}"/>
    <cellStyle name="Hyperlink 2 9" xfId="8421" xr:uid="{00000000-0005-0000-0000-0000B4280000}"/>
    <cellStyle name="Hyperlink 2 90" xfId="8422" xr:uid="{00000000-0005-0000-0000-0000B5280000}"/>
    <cellStyle name="Hyperlink 2 91" xfId="8423" xr:uid="{00000000-0005-0000-0000-0000B6280000}"/>
    <cellStyle name="Hyperlink 2 92" xfId="8424" xr:uid="{00000000-0005-0000-0000-0000B7280000}"/>
    <cellStyle name="Hyperlink 2 93" xfId="8425" xr:uid="{00000000-0005-0000-0000-0000B8280000}"/>
    <cellStyle name="Hyperlink 2_ECO Targets" xfId="8426" xr:uid="{00000000-0005-0000-0000-0000B9280000}"/>
    <cellStyle name="Hyperlink 20" xfId="8427" xr:uid="{00000000-0005-0000-0000-0000BA280000}"/>
    <cellStyle name="Hyperlink 20 2" xfId="8428" xr:uid="{00000000-0005-0000-0000-0000BB280000}"/>
    <cellStyle name="Hyperlink 20_ECO Targets" xfId="8429" xr:uid="{00000000-0005-0000-0000-0000BC280000}"/>
    <cellStyle name="Hyperlink 21" xfId="8430" xr:uid="{00000000-0005-0000-0000-0000BD280000}"/>
    <cellStyle name="Hyperlink 21 2" xfId="8431" xr:uid="{00000000-0005-0000-0000-0000BE280000}"/>
    <cellStyle name="Hyperlink 21_ECO Targets" xfId="8432" xr:uid="{00000000-0005-0000-0000-0000BF280000}"/>
    <cellStyle name="Hyperlink 22" xfId="8433" xr:uid="{00000000-0005-0000-0000-0000C0280000}"/>
    <cellStyle name="Hyperlink 22 2" xfId="8434" xr:uid="{00000000-0005-0000-0000-0000C1280000}"/>
    <cellStyle name="Hyperlink 22_ECO Targets" xfId="8435" xr:uid="{00000000-0005-0000-0000-0000C2280000}"/>
    <cellStyle name="Hyperlink 23" xfId="8436" xr:uid="{00000000-0005-0000-0000-0000C3280000}"/>
    <cellStyle name="Hyperlink 23 2" xfId="8437" xr:uid="{00000000-0005-0000-0000-0000C4280000}"/>
    <cellStyle name="Hyperlink 23_ECO Targets" xfId="8438" xr:uid="{00000000-0005-0000-0000-0000C5280000}"/>
    <cellStyle name="Hyperlink 24" xfId="8439" xr:uid="{00000000-0005-0000-0000-0000C6280000}"/>
    <cellStyle name="Hyperlink 24 2" xfId="8440" xr:uid="{00000000-0005-0000-0000-0000C7280000}"/>
    <cellStyle name="Hyperlink 24_ECO Targets" xfId="8441" xr:uid="{00000000-0005-0000-0000-0000C8280000}"/>
    <cellStyle name="Hyperlink 25" xfId="8442" xr:uid="{00000000-0005-0000-0000-0000C9280000}"/>
    <cellStyle name="Hyperlink 25 2" xfId="8443" xr:uid="{00000000-0005-0000-0000-0000CA280000}"/>
    <cellStyle name="Hyperlink 25_ECO Targets" xfId="8444" xr:uid="{00000000-0005-0000-0000-0000CB280000}"/>
    <cellStyle name="Hyperlink 26" xfId="8445" xr:uid="{00000000-0005-0000-0000-0000CC280000}"/>
    <cellStyle name="Hyperlink 26 2" xfId="8446" xr:uid="{00000000-0005-0000-0000-0000CD280000}"/>
    <cellStyle name="Hyperlink 26_ECO Targets" xfId="8447" xr:uid="{00000000-0005-0000-0000-0000CE280000}"/>
    <cellStyle name="Hyperlink 27" xfId="8448" xr:uid="{00000000-0005-0000-0000-0000CF280000}"/>
    <cellStyle name="Hyperlink 27 2" xfId="8449" xr:uid="{00000000-0005-0000-0000-0000D0280000}"/>
    <cellStyle name="Hyperlink 27_ECO Targets" xfId="8450" xr:uid="{00000000-0005-0000-0000-0000D1280000}"/>
    <cellStyle name="Hyperlink 28" xfId="8451" xr:uid="{00000000-0005-0000-0000-0000D2280000}"/>
    <cellStyle name="Hyperlink 28 2" xfId="8452" xr:uid="{00000000-0005-0000-0000-0000D3280000}"/>
    <cellStyle name="Hyperlink 28_ECO Targets" xfId="8453" xr:uid="{00000000-0005-0000-0000-0000D4280000}"/>
    <cellStyle name="Hyperlink 29" xfId="8454" xr:uid="{00000000-0005-0000-0000-0000D5280000}"/>
    <cellStyle name="Hyperlink 29 2" xfId="8455" xr:uid="{00000000-0005-0000-0000-0000D6280000}"/>
    <cellStyle name="Hyperlink 29_ECO Targets" xfId="8456" xr:uid="{00000000-0005-0000-0000-0000D7280000}"/>
    <cellStyle name="Hyperlink 3" xfId="8457" xr:uid="{00000000-0005-0000-0000-0000D8280000}"/>
    <cellStyle name="Hyperlink 3 2" xfId="8458" xr:uid="{00000000-0005-0000-0000-0000D9280000}"/>
    <cellStyle name="Hyperlink 3_ECO Targets" xfId="8459" xr:uid="{00000000-0005-0000-0000-0000DA280000}"/>
    <cellStyle name="Hyperlink 30" xfId="8460" xr:uid="{00000000-0005-0000-0000-0000DB280000}"/>
    <cellStyle name="Hyperlink 30 2" xfId="8461" xr:uid="{00000000-0005-0000-0000-0000DC280000}"/>
    <cellStyle name="Hyperlink 30_ECO Targets" xfId="8462" xr:uid="{00000000-0005-0000-0000-0000DD280000}"/>
    <cellStyle name="Hyperlink 31" xfId="8463" xr:uid="{00000000-0005-0000-0000-0000DE280000}"/>
    <cellStyle name="Hyperlink 31 2" xfId="8464" xr:uid="{00000000-0005-0000-0000-0000DF280000}"/>
    <cellStyle name="Hyperlink 31_ECO Targets" xfId="8465" xr:uid="{00000000-0005-0000-0000-0000E0280000}"/>
    <cellStyle name="Hyperlink 32" xfId="8466" xr:uid="{00000000-0005-0000-0000-0000E1280000}"/>
    <cellStyle name="Hyperlink 32 2" xfId="8467" xr:uid="{00000000-0005-0000-0000-0000E2280000}"/>
    <cellStyle name="Hyperlink 32_ECO Targets" xfId="8468" xr:uid="{00000000-0005-0000-0000-0000E3280000}"/>
    <cellStyle name="Hyperlink 33" xfId="8469" xr:uid="{00000000-0005-0000-0000-0000E4280000}"/>
    <cellStyle name="Hyperlink 33 2" xfId="8470" xr:uid="{00000000-0005-0000-0000-0000E5280000}"/>
    <cellStyle name="Hyperlink 33_ECO Targets" xfId="8471" xr:uid="{00000000-0005-0000-0000-0000E6280000}"/>
    <cellStyle name="Hyperlink 34" xfId="8472" xr:uid="{00000000-0005-0000-0000-0000E7280000}"/>
    <cellStyle name="Hyperlink 34 2" xfId="8473" xr:uid="{00000000-0005-0000-0000-0000E8280000}"/>
    <cellStyle name="Hyperlink 34_ECO Targets" xfId="8474" xr:uid="{00000000-0005-0000-0000-0000E9280000}"/>
    <cellStyle name="Hyperlink 35" xfId="8475" xr:uid="{00000000-0005-0000-0000-0000EA280000}"/>
    <cellStyle name="Hyperlink 35 2" xfId="8476" xr:uid="{00000000-0005-0000-0000-0000EB280000}"/>
    <cellStyle name="Hyperlink 35_ECO Targets" xfId="8477" xr:uid="{00000000-0005-0000-0000-0000EC280000}"/>
    <cellStyle name="Hyperlink 36" xfId="8478" xr:uid="{00000000-0005-0000-0000-0000ED280000}"/>
    <cellStyle name="Hyperlink 36 2" xfId="8479" xr:uid="{00000000-0005-0000-0000-0000EE280000}"/>
    <cellStyle name="Hyperlink 36_ECO Targets" xfId="8480" xr:uid="{00000000-0005-0000-0000-0000EF280000}"/>
    <cellStyle name="Hyperlink 37" xfId="8481" xr:uid="{00000000-0005-0000-0000-0000F0280000}"/>
    <cellStyle name="Hyperlink 37 2" xfId="8482" xr:uid="{00000000-0005-0000-0000-0000F1280000}"/>
    <cellStyle name="Hyperlink 37_ECO Targets" xfId="8483" xr:uid="{00000000-0005-0000-0000-0000F2280000}"/>
    <cellStyle name="Hyperlink 38" xfId="8484" xr:uid="{00000000-0005-0000-0000-0000F3280000}"/>
    <cellStyle name="Hyperlink 38 2" xfId="8485" xr:uid="{00000000-0005-0000-0000-0000F4280000}"/>
    <cellStyle name="Hyperlink 38_ECO Targets" xfId="8486" xr:uid="{00000000-0005-0000-0000-0000F5280000}"/>
    <cellStyle name="Hyperlink 39" xfId="8487" xr:uid="{00000000-0005-0000-0000-0000F6280000}"/>
    <cellStyle name="Hyperlink 39 2" xfId="8488" xr:uid="{00000000-0005-0000-0000-0000F7280000}"/>
    <cellStyle name="Hyperlink 39_ECO Targets" xfId="8489" xr:uid="{00000000-0005-0000-0000-0000F8280000}"/>
    <cellStyle name="Hyperlink 4" xfId="8490" xr:uid="{00000000-0005-0000-0000-0000F9280000}"/>
    <cellStyle name="Hyperlink 4 2" xfId="8491" xr:uid="{00000000-0005-0000-0000-0000FA280000}"/>
    <cellStyle name="Hyperlink 4_ECO Targets" xfId="8492" xr:uid="{00000000-0005-0000-0000-0000FB280000}"/>
    <cellStyle name="Hyperlink 40" xfId="8493" xr:uid="{00000000-0005-0000-0000-0000FC280000}"/>
    <cellStyle name="Hyperlink 40 2" xfId="8494" xr:uid="{00000000-0005-0000-0000-0000FD280000}"/>
    <cellStyle name="Hyperlink 40_ECO Targets" xfId="8495" xr:uid="{00000000-0005-0000-0000-0000FE280000}"/>
    <cellStyle name="Hyperlink 41" xfId="8496" xr:uid="{00000000-0005-0000-0000-0000FF280000}"/>
    <cellStyle name="Hyperlink 41 2" xfId="8497" xr:uid="{00000000-0005-0000-0000-000000290000}"/>
    <cellStyle name="Hyperlink 41_ECO Targets" xfId="8498" xr:uid="{00000000-0005-0000-0000-000001290000}"/>
    <cellStyle name="Hyperlink 42" xfId="8499" xr:uid="{00000000-0005-0000-0000-000002290000}"/>
    <cellStyle name="Hyperlink 42 2" xfId="8500" xr:uid="{00000000-0005-0000-0000-000003290000}"/>
    <cellStyle name="Hyperlink 42_ECO Targets" xfId="8501" xr:uid="{00000000-0005-0000-0000-000004290000}"/>
    <cellStyle name="Hyperlink 43" xfId="8502" xr:uid="{00000000-0005-0000-0000-000005290000}"/>
    <cellStyle name="Hyperlink 43 2" xfId="8503" xr:uid="{00000000-0005-0000-0000-000006290000}"/>
    <cellStyle name="Hyperlink 43_ECO Targets" xfId="8504" xr:uid="{00000000-0005-0000-0000-000007290000}"/>
    <cellStyle name="Hyperlink 44" xfId="8505" xr:uid="{00000000-0005-0000-0000-000008290000}"/>
    <cellStyle name="Hyperlink 44 2" xfId="8506" xr:uid="{00000000-0005-0000-0000-000009290000}"/>
    <cellStyle name="Hyperlink 44_ECO Targets" xfId="8507" xr:uid="{00000000-0005-0000-0000-00000A290000}"/>
    <cellStyle name="Hyperlink 45" xfId="8508" xr:uid="{00000000-0005-0000-0000-00000B290000}"/>
    <cellStyle name="Hyperlink 45 2" xfId="8509" xr:uid="{00000000-0005-0000-0000-00000C290000}"/>
    <cellStyle name="Hyperlink 45_ECO Targets" xfId="8510" xr:uid="{00000000-0005-0000-0000-00000D290000}"/>
    <cellStyle name="Hyperlink 46" xfId="8511" xr:uid="{00000000-0005-0000-0000-00000E290000}"/>
    <cellStyle name="Hyperlink 46 2" xfId="8512" xr:uid="{00000000-0005-0000-0000-00000F290000}"/>
    <cellStyle name="Hyperlink 46_ECO Targets" xfId="8513" xr:uid="{00000000-0005-0000-0000-000010290000}"/>
    <cellStyle name="Hyperlink 47" xfId="8514" xr:uid="{00000000-0005-0000-0000-000011290000}"/>
    <cellStyle name="Hyperlink 47 2" xfId="8515" xr:uid="{00000000-0005-0000-0000-000012290000}"/>
    <cellStyle name="Hyperlink 47_ECO Targets" xfId="8516" xr:uid="{00000000-0005-0000-0000-000013290000}"/>
    <cellStyle name="Hyperlink 48" xfId="8517" xr:uid="{00000000-0005-0000-0000-000014290000}"/>
    <cellStyle name="Hyperlink 48 2" xfId="8518" xr:uid="{00000000-0005-0000-0000-000015290000}"/>
    <cellStyle name="Hyperlink 48_ECO Targets" xfId="8519" xr:uid="{00000000-0005-0000-0000-000016290000}"/>
    <cellStyle name="Hyperlink 49" xfId="8520" xr:uid="{00000000-0005-0000-0000-000017290000}"/>
    <cellStyle name="Hyperlink 49 2" xfId="8521" xr:uid="{00000000-0005-0000-0000-000018290000}"/>
    <cellStyle name="Hyperlink 49_ECO Targets" xfId="8522" xr:uid="{00000000-0005-0000-0000-000019290000}"/>
    <cellStyle name="Hyperlink 5" xfId="8523" xr:uid="{00000000-0005-0000-0000-00001A290000}"/>
    <cellStyle name="Hyperlink 5 2" xfId="8524" xr:uid="{00000000-0005-0000-0000-00001B290000}"/>
    <cellStyle name="Hyperlink 5_ECO Targets" xfId="8525" xr:uid="{00000000-0005-0000-0000-00001C290000}"/>
    <cellStyle name="Hyperlink 50" xfId="8526" xr:uid="{00000000-0005-0000-0000-00001D290000}"/>
    <cellStyle name="Hyperlink 50 2" xfId="8527" xr:uid="{00000000-0005-0000-0000-00001E290000}"/>
    <cellStyle name="Hyperlink 50_ECO Targets" xfId="8528" xr:uid="{00000000-0005-0000-0000-00001F290000}"/>
    <cellStyle name="Hyperlink 51" xfId="8529" xr:uid="{00000000-0005-0000-0000-000020290000}"/>
    <cellStyle name="Hyperlink 51 2" xfId="8530" xr:uid="{00000000-0005-0000-0000-000021290000}"/>
    <cellStyle name="Hyperlink 51_ECO Targets" xfId="8531" xr:uid="{00000000-0005-0000-0000-000022290000}"/>
    <cellStyle name="Hyperlink 52" xfId="8532" xr:uid="{00000000-0005-0000-0000-000023290000}"/>
    <cellStyle name="Hyperlink 52 2" xfId="8533" xr:uid="{00000000-0005-0000-0000-000024290000}"/>
    <cellStyle name="Hyperlink 52_ECO Targets" xfId="8534" xr:uid="{00000000-0005-0000-0000-000025290000}"/>
    <cellStyle name="Hyperlink 53" xfId="8535" xr:uid="{00000000-0005-0000-0000-000026290000}"/>
    <cellStyle name="Hyperlink 53 2" xfId="8536" xr:uid="{00000000-0005-0000-0000-000027290000}"/>
    <cellStyle name="Hyperlink 53_ECO Targets" xfId="8537" xr:uid="{00000000-0005-0000-0000-000028290000}"/>
    <cellStyle name="Hyperlink 54" xfId="8538" xr:uid="{00000000-0005-0000-0000-000029290000}"/>
    <cellStyle name="Hyperlink 54 2" xfId="8539" xr:uid="{00000000-0005-0000-0000-00002A290000}"/>
    <cellStyle name="Hyperlink 54_ECO Targets" xfId="8540" xr:uid="{00000000-0005-0000-0000-00002B290000}"/>
    <cellStyle name="Hyperlink 55" xfId="8541" xr:uid="{00000000-0005-0000-0000-00002C290000}"/>
    <cellStyle name="Hyperlink 55 2" xfId="8542" xr:uid="{00000000-0005-0000-0000-00002D290000}"/>
    <cellStyle name="Hyperlink 55_ECO Targets" xfId="8543" xr:uid="{00000000-0005-0000-0000-00002E290000}"/>
    <cellStyle name="Hyperlink 56" xfId="8544" xr:uid="{00000000-0005-0000-0000-00002F290000}"/>
    <cellStyle name="Hyperlink 56 2" xfId="8545" xr:uid="{00000000-0005-0000-0000-000030290000}"/>
    <cellStyle name="Hyperlink 56_ECO Targets" xfId="8546" xr:uid="{00000000-0005-0000-0000-000031290000}"/>
    <cellStyle name="Hyperlink 57" xfId="8547" xr:uid="{00000000-0005-0000-0000-000032290000}"/>
    <cellStyle name="Hyperlink 57 2" xfId="8548" xr:uid="{00000000-0005-0000-0000-000033290000}"/>
    <cellStyle name="Hyperlink 57_ECO Targets" xfId="8549" xr:uid="{00000000-0005-0000-0000-000034290000}"/>
    <cellStyle name="Hyperlink 58" xfId="8550" xr:uid="{00000000-0005-0000-0000-000035290000}"/>
    <cellStyle name="Hyperlink 58 2" xfId="8551" xr:uid="{00000000-0005-0000-0000-000036290000}"/>
    <cellStyle name="Hyperlink 58_ECO Targets" xfId="8552" xr:uid="{00000000-0005-0000-0000-000037290000}"/>
    <cellStyle name="Hyperlink 59" xfId="8553" xr:uid="{00000000-0005-0000-0000-000038290000}"/>
    <cellStyle name="Hyperlink 59 2" xfId="8554" xr:uid="{00000000-0005-0000-0000-000039290000}"/>
    <cellStyle name="Hyperlink 59_ECO Targets" xfId="8555" xr:uid="{00000000-0005-0000-0000-00003A290000}"/>
    <cellStyle name="Hyperlink 6" xfId="8556" xr:uid="{00000000-0005-0000-0000-00003B290000}"/>
    <cellStyle name="Hyperlink 6 2" xfId="8557" xr:uid="{00000000-0005-0000-0000-00003C290000}"/>
    <cellStyle name="Hyperlink 6_ECO Targets" xfId="8558" xr:uid="{00000000-0005-0000-0000-00003D290000}"/>
    <cellStyle name="Hyperlink 60" xfId="8559" xr:uid="{00000000-0005-0000-0000-00003E290000}"/>
    <cellStyle name="Hyperlink 60 2" xfId="8560" xr:uid="{00000000-0005-0000-0000-00003F290000}"/>
    <cellStyle name="Hyperlink 60_ECO Targets" xfId="8561" xr:uid="{00000000-0005-0000-0000-000040290000}"/>
    <cellStyle name="Hyperlink 61" xfId="8562" xr:uid="{00000000-0005-0000-0000-000041290000}"/>
    <cellStyle name="Hyperlink 61 2" xfId="8563" xr:uid="{00000000-0005-0000-0000-000042290000}"/>
    <cellStyle name="Hyperlink 61_ECO Targets" xfId="8564" xr:uid="{00000000-0005-0000-0000-000043290000}"/>
    <cellStyle name="Hyperlink 62" xfId="8565" xr:uid="{00000000-0005-0000-0000-000044290000}"/>
    <cellStyle name="Hyperlink 63" xfId="8566" xr:uid="{00000000-0005-0000-0000-000045290000}"/>
    <cellStyle name="Hyperlink 64" xfId="13241" xr:uid="{00000000-0005-0000-0000-000046290000}"/>
    <cellStyle name="Hyperlink 7" xfId="8567" xr:uid="{00000000-0005-0000-0000-000047290000}"/>
    <cellStyle name="Hyperlink 7 2" xfId="8568" xr:uid="{00000000-0005-0000-0000-000048290000}"/>
    <cellStyle name="Hyperlink 7_ECO Targets" xfId="8569" xr:uid="{00000000-0005-0000-0000-000049290000}"/>
    <cellStyle name="Hyperlink 76" xfId="8570" xr:uid="{00000000-0005-0000-0000-00004A290000}"/>
    <cellStyle name="Hyperlink 76 2" xfId="8571" xr:uid="{00000000-0005-0000-0000-00004B290000}"/>
    <cellStyle name="Hyperlink 77" xfId="8572" xr:uid="{00000000-0005-0000-0000-00004C290000}"/>
    <cellStyle name="Hyperlink 77 2" xfId="8573" xr:uid="{00000000-0005-0000-0000-00004D290000}"/>
    <cellStyle name="Hyperlink 78" xfId="8574" xr:uid="{00000000-0005-0000-0000-00004E290000}"/>
    <cellStyle name="Hyperlink 78 2" xfId="8575" xr:uid="{00000000-0005-0000-0000-00004F290000}"/>
    <cellStyle name="Hyperlink 79" xfId="8576" xr:uid="{00000000-0005-0000-0000-000050290000}"/>
    <cellStyle name="Hyperlink 79 2" xfId="8577" xr:uid="{00000000-0005-0000-0000-000051290000}"/>
    <cellStyle name="Hyperlink 8" xfId="8578" xr:uid="{00000000-0005-0000-0000-000052290000}"/>
    <cellStyle name="Hyperlink 8 2" xfId="8579" xr:uid="{00000000-0005-0000-0000-000053290000}"/>
    <cellStyle name="Hyperlink 8_ECO Targets" xfId="8580" xr:uid="{00000000-0005-0000-0000-000054290000}"/>
    <cellStyle name="Hyperlink 80" xfId="8581" xr:uid="{00000000-0005-0000-0000-000055290000}"/>
    <cellStyle name="Hyperlink 80 2" xfId="8582" xr:uid="{00000000-0005-0000-0000-000056290000}"/>
    <cellStyle name="Hyperlink 81" xfId="8583" xr:uid="{00000000-0005-0000-0000-000057290000}"/>
    <cellStyle name="Hyperlink 81 2" xfId="8584" xr:uid="{00000000-0005-0000-0000-000058290000}"/>
    <cellStyle name="Hyperlink 82" xfId="8585" xr:uid="{00000000-0005-0000-0000-000059290000}"/>
    <cellStyle name="Hyperlink 82 2" xfId="8586" xr:uid="{00000000-0005-0000-0000-00005A290000}"/>
    <cellStyle name="Hyperlink 83" xfId="8587" xr:uid="{00000000-0005-0000-0000-00005B290000}"/>
    <cellStyle name="Hyperlink 83 2" xfId="8588" xr:uid="{00000000-0005-0000-0000-00005C290000}"/>
    <cellStyle name="Hyperlink 84" xfId="8589" xr:uid="{00000000-0005-0000-0000-00005D290000}"/>
    <cellStyle name="Hyperlink 84 2" xfId="8590" xr:uid="{00000000-0005-0000-0000-00005E290000}"/>
    <cellStyle name="Hyperlink 85" xfId="8591" xr:uid="{00000000-0005-0000-0000-00005F290000}"/>
    <cellStyle name="Hyperlink 85 2" xfId="8592" xr:uid="{00000000-0005-0000-0000-000060290000}"/>
    <cellStyle name="Hyperlink 86" xfId="8593" xr:uid="{00000000-0005-0000-0000-000061290000}"/>
    <cellStyle name="Hyperlink 86 2" xfId="8594" xr:uid="{00000000-0005-0000-0000-000062290000}"/>
    <cellStyle name="Hyperlink 87" xfId="8595" xr:uid="{00000000-0005-0000-0000-000063290000}"/>
    <cellStyle name="Hyperlink 87 2" xfId="8596" xr:uid="{00000000-0005-0000-0000-000064290000}"/>
    <cellStyle name="Hyperlink 88" xfId="8597" xr:uid="{00000000-0005-0000-0000-000065290000}"/>
    <cellStyle name="Hyperlink 88 2" xfId="8598" xr:uid="{00000000-0005-0000-0000-000066290000}"/>
    <cellStyle name="Hyperlink 89" xfId="8599" xr:uid="{00000000-0005-0000-0000-000067290000}"/>
    <cellStyle name="Hyperlink 89 2" xfId="8600" xr:uid="{00000000-0005-0000-0000-000068290000}"/>
    <cellStyle name="Hyperlink 9" xfId="8601" xr:uid="{00000000-0005-0000-0000-000069290000}"/>
    <cellStyle name="Hyperlink 9 2" xfId="8602" xr:uid="{00000000-0005-0000-0000-00006A290000}"/>
    <cellStyle name="Hyperlink 9_ECO Targets" xfId="8603" xr:uid="{00000000-0005-0000-0000-00006B290000}"/>
    <cellStyle name="Hyperlink 90" xfId="8604" xr:uid="{00000000-0005-0000-0000-00006C290000}"/>
    <cellStyle name="Hyperlink 90 2" xfId="8605" xr:uid="{00000000-0005-0000-0000-00006D290000}"/>
    <cellStyle name="Hyperlink 91" xfId="8606" xr:uid="{00000000-0005-0000-0000-00006E290000}"/>
    <cellStyle name="Hyperlink 91 2" xfId="8607" xr:uid="{00000000-0005-0000-0000-00006F290000}"/>
    <cellStyle name="Hyperlink 92" xfId="8608" xr:uid="{00000000-0005-0000-0000-000070290000}"/>
    <cellStyle name="Hyperlink 92 2" xfId="8609" xr:uid="{00000000-0005-0000-0000-000071290000}"/>
    <cellStyle name="Hyperlink 93" xfId="8610" xr:uid="{00000000-0005-0000-0000-000072290000}"/>
    <cellStyle name="Hyperlink 93 2" xfId="8611" xr:uid="{00000000-0005-0000-0000-000073290000}"/>
    <cellStyle name="Hyperlink 94" xfId="8612" xr:uid="{00000000-0005-0000-0000-000074290000}"/>
    <cellStyle name="Hyperlink 94 2" xfId="8613" xr:uid="{00000000-0005-0000-0000-000075290000}"/>
    <cellStyle name="Hyperlink 95" xfId="8614" xr:uid="{00000000-0005-0000-0000-000076290000}"/>
    <cellStyle name="Hyperlink 95 2" xfId="8615" xr:uid="{00000000-0005-0000-0000-000077290000}"/>
    <cellStyle name="Hyperlink 96" xfId="8616" xr:uid="{00000000-0005-0000-0000-000078290000}"/>
    <cellStyle name="Hyperlink 96 2" xfId="8617" xr:uid="{00000000-0005-0000-0000-000079290000}"/>
    <cellStyle name="Hyperlink 97" xfId="8618" xr:uid="{00000000-0005-0000-0000-00007A290000}"/>
    <cellStyle name="Hyperlink 97 2" xfId="8619" xr:uid="{00000000-0005-0000-0000-00007B290000}"/>
    <cellStyle name="Hyperlink 98" xfId="8620" xr:uid="{00000000-0005-0000-0000-00007C290000}"/>
    <cellStyle name="Hyperlink 98 2" xfId="8621" xr:uid="{00000000-0005-0000-0000-00007D290000}"/>
    <cellStyle name="Hyperlink 99" xfId="8622" xr:uid="{00000000-0005-0000-0000-00007E290000}"/>
    <cellStyle name="Hyperlink 99 2" xfId="8623" xr:uid="{00000000-0005-0000-0000-00007F290000}"/>
    <cellStyle name="IABackgroundMembers" xfId="8624" xr:uid="{00000000-0005-0000-0000-000080290000}"/>
    <cellStyle name="IAColorCodingBad" xfId="8625" xr:uid="{00000000-0005-0000-0000-000081290000}"/>
    <cellStyle name="IAColorCodingGood" xfId="8626" xr:uid="{00000000-0005-0000-0000-000082290000}"/>
    <cellStyle name="IAColorCodingOK" xfId="8627" xr:uid="{00000000-0005-0000-0000-000083290000}"/>
    <cellStyle name="IAColumnHeader" xfId="8628" xr:uid="{00000000-0005-0000-0000-000084290000}"/>
    <cellStyle name="IAContentsList" xfId="8629" xr:uid="{00000000-0005-0000-0000-000085290000}"/>
    <cellStyle name="IAContentsTitle" xfId="8630" xr:uid="{00000000-0005-0000-0000-000086290000}"/>
    <cellStyle name="IADataCells" xfId="8631" xr:uid="{00000000-0005-0000-0000-000087290000}"/>
    <cellStyle name="IADimensionNames" xfId="8632" xr:uid="{00000000-0005-0000-0000-000088290000}"/>
    <cellStyle name="IAParentColumnHeader" xfId="8633" xr:uid="{00000000-0005-0000-0000-000089290000}"/>
    <cellStyle name="IAParentRowHeader" xfId="8634" xr:uid="{00000000-0005-0000-0000-00008A290000}"/>
    <cellStyle name="IAQueryInfo" xfId="8635" xr:uid="{00000000-0005-0000-0000-00008B290000}"/>
    <cellStyle name="IAReportTitle" xfId="8636" xr:uid="{00000000-0005-0000-0000-00008C290000}"/>
    <cellStyle name="IARowHeader" xfId="8637" xr:uid="{00000000-0005-0000-0000-00008D290000}"/>
    <cellStyle name="IASubTotalsCol" xfId="8638" xr:uid="{00000000-0005-0000-0000-00008E290000}"/>
    <cellStyle name="IASubTotalsRow" xfId="8639" xr:uid="{00000000-0005-0000-0000-00008F290000}"/>
    <cellStyle name="IncomingData" xfId="8640" xr:uid="{00000000-0005-0000-0000-000090290000}"/>
    <cellStyle name="IncomingDataBold" xfId="8641" xr:uid="{00000000-0005-0000-0000-000091290000}"/>
    <cellStyle name="Incorrecto" xfId="8642" xr:uid="{00000000-0005-0000-0000-000092290000}"/>
    <cellStyle name="Incorrecto 2" xfId="8643" xr:uid="{00000000-0005-0000-0000-000093290000}"/>
    <cellStyle name="Input %" xfId="8644" xr:uid="{00000000-0005-0000-0000-000094290000}"/>
    <cellStyle name="Input (%)" xfId="8645" xr:uid="{00000000-0005-0000-0000-000095290000}"/>
    <cellStyle name="Input (£m)" xfId="8646" xr:uid="{00000000-0005-0000-0000-000096290000}"/>
    <cellStyle name="Input (No)" xfId="8647" xr:uid="{00000000-0005-0000-0000-000097290000}"/>
    <cellStyle name="Input (x)" xfId="8648" xr:uid="{00000000-0005-0000-0000-000098290000}"/>
    <cellStyle name="Input [yellow]" xfId="8649" xr:uid="{00000000-0005-0000-0000-000099290000}"/>
    <cellStyle name="Input [yellow] 2" xfId="15223" xr:uid="{00000000-0005-0000-0000-00009A290000}"/>
    <cellStyle name="Input 1" xfId="8650" xr:uid="{00000000-0005-0000-0000-00009B290000}"/>
    <cellStyle name="Input 10" xfId="8651" xr:uid="{00000000-0005-0000-0000-00009C290000}"/>
    <cellStyle name="Input 11" xfId="8652" xr:uid="{00000000-0005-0000-0000-00009D290000}"/>
    <cellStyle name="Input 12" xfId="8653" xr:uid="{00000000-0005-0000-0000-00009E290000}"/>
    <cellStyle name="Input 13" xfId="8654" xr:uid="{00000000-0005-0000-0000-00009F290000}"/>
    <cellStyle name="Input 14" xfId="8655" xr:uid="{00000000-0005-0000-0000-0000A0290000}"/>
    <cellStyle name="Input 15" xfId="8656" xr:uid="{00000000-0005-0000-0000-0000A1290000}"/>
    <cellStyle name="Input 16" xfId="8657" xr:uid="{00000000-0005-0000-0000-0000A2290000}"/>
    <cellStyle name="Input 17" xfId="8658" xr:uid="{00000000-0005-0000-0000-0000A3290000}"/>
    <cellStyle name="Input 18" xfId="8659" xr:uid="{00000000-0005-0000-0000-0000A4290000}"/>
    <cellStyle name="Input 19" xfId="8660" xr:uid="{00000000-0005-0000-0000-0000A5290000}"/>
    <cellStyle name="Input 2" xfId="8661" xr:uid="{00000000-0005-0000-0000-0000A6290000}"/>
    <cellStyle name="Input 2 2" xfId="8662" xr:uid="{00000000-0005-0000-0000-0000A7290000}"/>
    <cellStyle name="Input 2 2 2" xfId="8663" xr:uid="{00000000-0005-0000-0000-0000A8290000}"/>
    <cellStyle name="Input 2 3" xfId="8664" xr:uid="{00000000-0005-0000-0000-0000A9290000}"/>
    <cellStyle name="Input 2 4" xfId="8665" xr:uid="{00000000-0005-0000-0000-0000AA290000}"/>
    <cellStyle name="Input 2 5" xfId="8666" xr:uid="{00000000-0005-0000-0000-0000AB290000}"/>
    <cellStyle name="Input 2 6" xfId="8667" xr:uid="{00000000-0005-0000-0000-0000AC290000}"/>
    <cellStyle name="Input 2_ECO Targets" xfId="8668" xr:uid="{00000000-0005-0000-0000-0000AD290000}"/>
    <cellStyle name="Input 20" xfId="8669" xr:uid="{00000000-0005-0000-0000-0000AE290000}"/>
    <cellStyle name="Input 21" xfId="8670" xr:uid="{00000000-0005-0000-0000-0000AF290000}"/>
    <cellStyle name="Input 22" xfId="8671" xr:uid="{00000000-0005-0000-0000-0000B0290000}"/>
    <cellStyle name="Input 23" xfId="15224" xr:uid="{00000000-0005-0000-0000-0000B1290000}"/>
    <cellStyle name="Input 3" xfId="8672" xr:uid="{00000000-0005-0000-0000-0000B2290000}"/>
    <cellStyle name="Input 3 2" xfId="8673" xr:uid="{00000000-0005-0000-0000-0000B3290000}"/>
    <cellStyle name="Input 3 2 2" xfId="8674" xr:uid="{00000000-0005-0000-0000-0000B4290000}"/>
    <cellStyle name="Input 3 3" xfId="8675" xr:uid="{00000000-0005-0000-0000-0000B5290000}"/>
    <cellStyle name="Input 3 4" xfId="8676" xr:uid="{00000000-0005-0000-0000-0000B6290000}"/>
    <cellStyle name="Input 3 5" xfId="8677" xr:uid="{00000000-0005-0000-0000-0000B7290000}"/>
    <cellStyle name="Input 3 6" xfId="8678" xr:uid="{00000000-0005-0000-0000-0000B8290000}"/>
    <cellStyle name="Input 3_ECO Targets" xfId="8679" xr:uid="{00000000-0005-0000-0000-0000B9290000}"/>
    <cellStyle name="Input 4" xfId="8680" xr:uid="{00000000-0005-0000-0000-0000BA290000}"/>
    <cellStyle name="Input 4 2" xfId="8681" xr:uid="{00000000-0005-0000-0000-0000BB290000}"/>
    <cellStyle name="Input 4 2 2" xfId="8682" xr:uid="{00000000-0005-0000-0000-0000BC290000}"/>
    <cellStyle name="Input 4 3" xfId="8683" xr:uid="{00000000-0005-0000-0000-0000BD290000}"/>
    <cellStyle name="Input 4 4" xfId="8684" xr:uid="{00000000-0005-0000-0000-0000BE290000}"/>
    <cellStyle name="Input 4 5" xfId="8685" xr:uid="{00000000-0005-0000-0000-0000BF290000}"/>
    <cellStyle name="Input 4 6" xfId="8686" xr:uid="{00000000-0005-0000-0000-0000C0290000}"/>
    <cellStyle name="Input 4_ECO Targets" xfId="8687" xr:uid="{00000000-0005-0000-0000-0000C1290000}"/>
    <cellStyle name="Input 5" xfId="8688" xr:uid="{00000000-0005-0000-0000-0000C2290000}"/>
    <cellStyle name="Input 5 2" xfId="8689" xr:uid="{00000000-0005-0000-0000-0000C3290000}"/>
    <cellStyle name="Input 5 3" xfId="8690" xr:uid="{00000000-0005-0000-0000-0000C4290000}"/>
    <cellStyle name="Input 5 4" xfId="8691" xr:uid="{00000000-0005-0000-0000-0000C5290000}"/>
    <cellStyle name="Input 5 5" xfId="8692" xr:uid="{00000000-0005-0000-0000-0000C6290000}"/>
    <cellStyle name="Input 5 6" xfId="8693" xr:uid="{00000000-0005-0000-0000-0000C7290000}"/>
    <cellStyle name="Input 6" xfId="8694" xr:uid="{00000000-0005-0000-0000-0000C8290000}"/>
    <cellStyle name="Input 6 2" xfId="8695" xr:uid="{00000000-0005-0000-0000-0000C9290000}"/>
    <cellStyle name="Input 7" xfId="8696" xr:uid="{00000000-0005-0000-0000-0000CA290000}"/>
    <cellStyle name="Input 7 2" xfId="8697" xr:uid="{00000000-0005-0000-0000-0000CB290000}"/>
    <cellStyle name="Input 8" xfId="8698" xr:uid="{00000000-0005-0000-0000-0000CC290000}"/>
    <cellStyle name="Input 9" xfId="8699" xr:uid="{00000000-0005-0000-0000-0000CD290000}"/>
    <cellStyle name="Input calculation" xfId="8700" xr:uid="{00000000-0005-0000-0000-0000CE290000}"/>
    <cellStyle name="Input data" xfId="8701" xr:uid="{00000000-0005-0000-0000-0000CF290000}"/>
    <cellStyle name="Input estimate" xfId="8702" xr:uid="{00000000-0005-0000-0000-0000D0290000}"/>
    <cellStyle name="Input Link" xfId="8703" xr:uid="{00000000-0005-0000-0000-0000D1290000}"/>
    <cellStyle name="Input link (different workbook)" xfId="8704" xr:uid="{00000000-0005-0000-0000-0000D2290000}"/>
    <cellStyle name="Input Link 2" xfId="8705" xr:uid="{00000000-0005-0000-0000-0000D3290000}"/>
    <cellStyle name="Input Link 2 2" xfId="8706" xr:uid="{00000000-0005-0000-0000-0000D4290000}"/>
    <cellStyle name="Input Link 2 3" xfId="8707" xr:uid="{00000000-0005-0000-0000-0000D5290000}"/>
    <cellStyle name="Input Link 2 4" xfId="8708" xr:uid="{00000000-0005-0000-0000-0000D6290000}"/>
    <cellStyle name="Input Link 2 5" xfId="8709" xr:uid="{00000000-0005-0000-0000-0000D7290000}"/>
    <cellStyle name="Input Link 3" xfId="8710" xr:uid="{00000000-0005-0000-0000-0000D8290000}"/>
    <cellStyle name="Input Link 3 2" xfId="8711" xr:uid="{00000000-0005-0000-0000-0000D9290000}"/>
    <cellStyle name="Input Link 3 3" xfId="8712" xr:uid="{00000000-0005-0000-0000-0000DA290000}"/>
    <cellStyle name="Input Link 3 4" xfId="8713" xr:uid="{00000000-0005-0000-0000-0000DB290000}"/>
    <cellStyle name="Input Link 3 5" xfId="8714" xr:uid="{00000000-0005-0000-0000-0000DC290000}"/>
    <cellStyle name="Input Link_£100mslideforLE2" xfId="8715" xr:uid="{00000000-0005-0000-0000-0000DD290000}"/>
    <cellStyle name="Input parameter" xfId="8716" xr:uid="{00000000-0005-0000-0000-0000DE290000}"/>
    <cellStyle name="Input1" xfId="8717" xr:uid="{00000000-0005-0000-0000-0000DF290000}"/>
    <cellStyle name="Input2" xfId="8718" xr:uid="{00000000-0005-0000-0000-0000E0290000}"/>
    <cellStyle name="InputBlueFont" xfId="8719" xr:uid="{00000000-0005-0000-0000-0000E1290000}"/>
    <cellStyle name="InputBlueFont 2" xfId="8720" xr:uid="{00000000-0005-0000-0000-0000E2290000}"/>
    <cellStyle name="InputBlueFontLocked" xfId="8721" xr:uid="{00000000-0005-0000-0000-0000E3290000}"/>
    <cellStyle name="InputCells_Input (20 sept)" xfId="8722" xr:uid="{00000000-0005-0000-0000-0000E4290000}"/>
    <cellStyle name="InputData" xfId="8723" xr:uid="{00000000-0005-0000-0000-0000E5290000}"/>
    <cellStyle name="InputData2" xfId="8724" xr:uid="{00000000-0005-0000-0000-0000E6290000}"/>
    <cellStyle name="InputDataBold" xfId="8725" xr:uid="{00000000-0005-0000-0000-0000E7290000}"/>
    <cellStyle name="InputDataJM" xfId="8726" xr:uid="{00000000-0005-0000-0000-0000E8290000}"/>
    <cellStyle name="InputPercent" xfId="8727" xr:uid="{00000000-0005-0000-0000-0000E9290000}"/>
    <cellStyle name="inputtotal" xfId="8728" xr:uid="{00000000-0005-0000-0000-0000EA290000}"/>
    <cellStyle name="inputtotal 2" xfId="8729" xr:uid="{00000000-0005-0000-0000-0000EB290000}"/>
    <cellStyle name="inputtotal_BGCE Indirect opex TYP" xfId="8730" xr:uid="{00000000-0005-0000-0000-0000EC290000}"/>
    <cellStyle name="InputValue" xfId="8731" xr:uid="{00000000-0005-0000-0000-0000ED290000}"/>
    <cellStyle name="Integer" xfId="8732" xr:uid="{00000000-0005-0000-0000-0000EE290000}"/>
    <cellStyle name="Item Descriptions" xfId="8733" xr:uid="{00000000-0005-0000-0000-0000EF290000}"/>
    <cellStyle name="Item Descriptions - Bold" xfId="8734" xr:uid="{00000000-0005-0000-0000-0000F0290000}"/>
    <cellStyle name="Item Descriptions - Bold 2" xfId="8735" xr:uid="{00000000-0005-0000-0000-0000F1290000}"/>
    <cellStyle name="Item Descriptions - Bold_Year on Year Causal" xfId="8736" xr:uid="{00000000-0005-0000-0000-0000F2290000}"/>
    <cellStyle name="Item Descriptions_6079BX" xfId="8737" xr:uid="{00000000-0005-0000-0000-0000F3290000}"/>
    <cellStyle name="Kathy" xfId="8738" xr:uid="{00000000-0005-0000-0000-0000F4290000}"/>
    <cellStyle name="keyin_Sample OS Model" xfId="8739" xr:uid="{00000000-0005-0000-0000-0000F5290000}"/>
    <cellStyle name="Keynum" xfId="8740" xr:uid="{00000000-0005-0000-0000-0000F6290000}"/>
    <cellStyle name="Komma_Blad3" xfId="8741" xr:uid="{00000000-0005-0000-0000-0000F7290000}"/>
    <cellStyle name="KPMG Heading 1" xfId="8742" xr:uid="{00000000-0005-0000-0000-0000F8290000}"/>
    <cellStyle name="KPMG Heading 2" xfId="8743" xr:uid="{00000000-0005-0000-0000-0000F9290000}"/>
    <cellStyle name="KPMG Heading 3" xfId="8744" xr:uid="{00000000-0005-0000-0000-0000FA290000}"/>
    <cellStyle name="KPMG Heading 4" xfId="8745" xr:uid="{00000000-0005-0000-0000-0000FB290000}"/>
    <cellStyle name="KPMG Normal" xfId="8746" xr:uid="{00000000-0005-0000-0000-0000FC290000}"/>
    <cellStyle name="KPMG Normal Text" xfId="8747" xr:uid="{00000000-0005-0000-0000-0000FD290000}"/>
    <cellStyle name="Label" xfId="8748" xr:uid="{00000000-0005-0000-0000-0000FE290000}"/>
    <cellStyle name="Label 2" xfId="8749" xr:uid="{00000000-0005-0000-0000-0000FF290000}"/>
    <cellStyle name="LABEL Normal" xfId="8750" xr:uid="{00000000-0005-0000-0000-0000002A0000}"/>
    <cellStyle name="LABEL Note" xfId="8751" xr:uid="{00000000-0005-0000-0000-0000012A0000}"/>
    <cellStyle name="LABEL Units" xfId="8752" xr:uid="{00000000-0005-0000-0000-0000022A0000}"/>
    <cellStyle name="ld&quot;&amp;10&amp;P ⭤(]_Sumste1_ALLSTEN(吸͖吘͖_x0007__x0007_䜜͖" xfId="8753" xr:uid="{00000000-0005-0000-0000-0000032A0000}"/>
    <cellStyle name="left" xfId="8754" xr:uid="{00000000-0005-0000-0000-0000042A0000}"/>
    <cellStyle name="left 2" xfId="8755" xr:uid="{00000000-0005-0000-0000-0000052A0000}"/>
    <cellStyle name="Line" xfId="8756" xr:uid="{00000000-0005-0000-0000-0000062A0000}"/>
    <cellStyle name="Link" xfId="8757" xr:uid="{00000000-0005-0000-0000-0000072A0000}"/>
    <cellStyle name="Link Currency (0)" xfId="8758" xr:uid="{00000000-0005-0000-0000-0000082A0000}"/>
    <cellStyle name="Link Currency (0) 2" xfId="8759" xr:uid="{00000000-0005-0000-0000-0000092A0000}"/>
    <cellStyle name="Link Currency (2)" xfId="8760" xr:uid="{00000000-0005-0000-0000-00000A2A0000}"/>
    <cellStyle name="Link Currency (2) 2" xfId="8761" xr:uid="{00000000-0005-0000-0000-00000B2A0000}"/>
    <cellStyle name="Link Units (0)" xfId="8762" xr:uid="{00000000-0005-0000-0000-00000C2A0000}"/>
    <cellStyle name="Link Units (0) 2" xfId="8763" xr:uid="{00000000-0005-0000-0000-00000D2A0000}"/>
    <cellStyle name="Link Units (1)" xfId="8764" xr:uid="{00000000-0005-0000-0000-00000E2A0000}"/>
    <cellStyle name="Link Units (1) 2" xfId="8765" xr:uid="{00000000-0005-0000-0000-00000F2A0000}"/>
    <cellStyle name="Link Units (2)" xfId="8766" xr:uid="{00000000-0005-0000-0000-0000102A0000}"/>
    <cellStyle name="Link Units (2) 2" xfId="8767" xr:uid="{00000000-0005-0000-0000-0000112A0000}"/>
    <cellStyle name="Link_CC recharges OBG May09" xfId="8768" xr:uid="{00000000-0005-0000-0000-0000122A0000}"/>
    <cellStyle name="Linked Cell 10" xfId="8769" xr:uid="{00000000-0005-0000-0000-0000132A0000}"/>
    <cellStyle name="Linked Cell 2" xfId="8770" xr:uid="{00000000-0005-0000-0000-0000142A0000}"/>
    <cellStyle name="Linked Cell 2 2" xfId="8771" xr:uid="{00000000-0005-0000-0000-0000152A0000}"/>
    <cellStyle name="Linked Cell 2 2 2" xfId="8772" xr:uid="{00000000-0005-0000-0000-0000162A0000}"/>
    <cellStyle name="Linked Cell 2 3" xfId="8773" xr:uid="{00000000-0005-0000-0000-0000172A0000}"/>
    <cellStyle name="Linked Cell 2 4" xfId="8774" xr:uid="{00000000-0005-0000-0000-0000182A0000}"/>
    <cellStyle name="Linked Cell 2 5" xfId="8775" xr:uid="{00000000-0005-0000-0000-0000192A0000}"/>
    <cellStyle name="Linked Cell 2 6" xfId="8776" xr:uid="{00000000-0005-0000-0000-00001A2A0000}"/>
    <cellStyle name="Linked Cell 2_ECO Targets" xfId="8777" xr:uid="{00000000-0005-0000-0000-00001B2A0000}"/>
    <cellStyle name="Linked Cell 3" xfId="8778" xr:uid="{00000000-0005-0000-0000-00001C2A0000}"/>
    <cellStyle name="Linked Cell 3 2" xfId="8779" xr:uid="{00000000-0005-0000-0000-00001D2A0000}"/>
    <cellStyle name="Linked Cell 3 2 2" xfId="8780" xr:uid="{00000000-0005-0000-0000-00001E2A0000}"/>
    <cellStyle name="Linked Cell 3 3" xfId="8781" xr:uid="{00000000-0005-0000-0000-00001F2A0000}"/>
    <cellStyle name="Linked Cell 3 4" xfId="8782" xr:uid="{00000000-0005-0000-0000-0000202A0000}"/>
    <cellStyle name="Linked Cell 3 5" xfId="8783" xr:uid="{00000000-0005-0000-0000-0000212A0000}"/>
    <cellStyle name="Linked Cell 3 6" xfId="8784" xr:uid="{00000000-0005-0000-0000-0000222A0000}"/>
    <cellStyle name="Linked Cell 3_ECO Targets" xfId="8785" xr:uid="{00000000-0005-0000-0000-0000232A0000}"/>
    <cellStyle name="Linked Cell 4" xfId="8786" xr:uid="{00000000-0005-0000-0000-0000242A0000}"/>
    <cellStyle name="Linked Cell 4 2" xfId="8787" xr:uid="{00000000-0005-0000-0000-0000252A0000}"/>
    <cellStyle name="Linked Cell 4 3" xfId="8788" xr:uid="{00000000-0005-0000-0000-0000262A0000}"/>
    <cellStyle name="Linked Cell 4_ECO Targets" xfId="8789" xr:uid="{00000000-0005-0000-0000-0000272A0000}"/>
    <cellStyle name="Linked Cell 5" xfId="8790" xr:uid="{00000000-0005-0000-0000-0000282A0000}"/>
    <cellStyle name="Linked Cell 6" xfId="8791" xr:uid="{00000000-0005-0000-0000-0000292A0000}"/>
    <cellStyle name="Linked Cell 7" xfId="8792" xr:uid="{00000000-0005-0000-0000-00002A2A0000}"/>
    <cellStyle name="Linked Cell 8" xfId="8793" xr:uid="{00000000-0005-0000-0000-00002B2A0000}"/>
    <cellStyle name="Linked Cell 9" xfId="8794" xr:uid="{00000000-0005-0000-0000-00002C2A0000}"/>
    <cellStyle name="list" xfId="8795" xr:uid="{00000000-0005-0000-0000-00002D2A0000}"/>
    <cellStyle name="logo" xfId="8796" xr:uid="{00000000-0005-0000-0000-00002E2A0000}"/>
    <cellStyle name="ŀ㖌࠰ŀŀ䅀܀ŀŀ䅀܀ŀŀ䅀܀ŀŀ䅀܀ŀŀ䅀܀ŀŀ䅀܀ŀŀ䅀܀ŀŀ䅀܀ŀŀ䅀܀ŀŀ䅀܀ŀŀ䅀܀ŀŀ䅀܀ŀŀ䅀܀ŀŀ䅀܀ŀŀ䅀܀ŀ" xfId="8797" xr:uid="{00000000-0005-0000-0000-00002F2A0000}"/>
    <cellStyle name="ŀ㖌࠰ŀŀ䅀܀ŀŀ䅀܀ŀŀ䅀܀ŀŀ䅀܀ŀŀ䅀܀ŀŀ䅀܀ŀŀ䅀܀ŀŀ䅀܀ŀŀ䅀܀ŀŀ䅀܀ŀŀ䅀܀ŀŀ䅀܀ŀŀ䅀܀ŀŀ䅀܀ŀŀ䅀܀ŀ 2" xfId="8798" xr:uid="{00000000-0005-0000-0000-0000302A0000}"/>
    <cellStyle name="ŀ㖌࠰ŀŀ䅀܀ŀŀ䅀܀ŀŀ䅀܀ŀŀ䅀܀ŀŀ䅀܀ŀŀ䅀܀ŀŀ䅀܀ŀŀ䅀܀ŀŀ䅀܀ŀŀ䅀܀ŀŀ䅀܀ŀŀ䅀܀ŀŀ䅀܀ŀŀ䅀܀ŀŀ䅀܀ŀ 3" xfId="8799" xr:uid="{00000000-0005-0000-0000-0000312A0000}"/>
    <cellStyle name="ŀ㖌࠰ŀŀ䅀܀ŀŀ䅀܀ŀŀ䅀܀ŀŀ䅀܀ŀŀ䅀܀ŀŀ䅀܀ŀŀ䅀܀ŀŀ䅀܀ŀŀ䅀܀ŀŀ䅀܀ŀŀ䅀܀ŀŀ䅀܀ŀŀ䅀܀ŀŀ䅀܀ŀŀ䅀܀ŀ 4" xfId="8800" xr:uid="{00000000-0005-0000-0000-0000322A0000}"/>
    <cellStyle name="ŀ㖌࠰ŀŀ䅀܀ŀŀ䅀܀ŀŀ䅀܀ŀŀ䅀܀ŀŀ䅀܀ŀŀ䅀܀ŀŀ䅀܀ŀŀ䅀܀ŀŀ䅀܀ŀŀ䅀܀ŀŀ䅀܀ŀŀ䅀܀ŀŀ䅀܀ŀŀ䅀܀ŀŀ䅀܀ŀ 5" xfId="8801" xr:uid="{00000000-0005-0000-0000-0000332A0000}"/>
    <cellStyle name="ŀ㖌࠰ŀŀ䅀܀ŀŀ䅀܀ŀŀ䅀܀ŀŀ䅀܀ŀŀ䅀܀ŀŀ䅀܀ŀŀ䅀܀ŀŀ䅀܀ŀŀ䅀܀ŀŀ䅀܀ŀŀ䅀܀ŀŀ䅀܀ŀŀ䅀܀ŀŀ䅀܀ŀŀ䅀܀ŀ 6" xfId="8802" xr:uid="{00000000-0005-0000-0000-0000342A0000}"/>
    <cellStyle name="ŀ㖌࠰ŀŀ䅀܀ŀŀ䅀܀ŀŀ䅀܀ŀŀ䅀܀ŀŀ䅀܀ŀŀ䅀܀ŀŀ䅀܀ŀŀ䅀܀ŀŀ䅀܀ŀŀ䅀܀ŀŀ䅀܀ŀŀ䅀܀ŀŀ䅀܀ŀŀ䅀܀ŀŀ䅀܀ŀ 7" xfId="8803" xr:uid="{00000000-0005-0000-0000-0000352A0000}"/>
    <cellStyle name="ŀ䅀" xfId="8804" xr:uid="{00000000-0005-0000-0000-0000362A0000}"/>
    <cellStyle name="ŀ䅀 2" xfId="8805" xr:uid="{00000000-0005-0000-0000-0000372A0000}"/>
    <cellStyle name="ŀ䅀 3" xfId="8806" xr:uid="{00000000-0005-0000-0000-0000382A0000}"/>
    <cellStyle name="ŀ䅀 4" xfId="8807" xr:uid="{00000000-0005-0000-0000-0000392A0000}"/>
    <cellStyle name="ŀ䅀 5" xfId="8808" xr:uid="{00000000-0005-0000-0000-00003A2A0000}"/>
    <cellStyle name="ŀ䅀 6" xfId="8809" xr:uid="{00000000-0005-0000-0000-00003B2A0000}"/>
    <cellStyle name="ŀ䅀 7" xfId="8810" xr:uid="{00000000-0005-0000-0000-00003C2A0000}"/>
    <cellStyle name="MACRO" xfId="8811" xr:uid="{00000000-0005-0000-0000-00003D2A0000}"/>
    <cellStyle name="Main Title" xfId="8812" xr:uid="{00000000-0005-0000-0000-00003E2A0000}"/>
    <cellStyle name="Main Title 2" xfId="8813" xr:uid="{00000000-0005-0000-0000-00003F2A0000}"/>
    <cellStyle name="Main Title 2 2" xfId="8814" xr:uid="{00000000-0005-0000-0000-0000402A0000}"/>
    <cellStyle name="Main Title 2 3" xfId="8815" xr:uid="{00000000-0005-0000-0000-0000412A0000}"/>
    <cellStyle name="Main Title 2 4" xfId="8816" xr:uid="{00000000-0005-0000-0000-0000422A0000}"/>
    <cellStyle name="Main Title 2 5" xfId="8817" xr:uid="{00000000-0005-0000-0000-0000432A0000}"/>
    <cellStyle name="Main Title 3" xfId="8818" xr:uid="{00000000-0005-0000-0000-0000442A0000}"/>
    <cellStyle name="Main Title 3 2" xfId="8819" xr:uid="{00000000-0005-0000-0000-0000452A0000}"/>
    <cellStyle name="Main Title 3 3" xfId="8820" xr:uid="{00000000-0005-0000-0000-0000462A0000}"/>
    <cellStyle name="Main Title 3 4" xfId="8821" xr:uid="{00000000-0005-0000-0000-0000472A0000}"/>
    <cellStyle name="Main Title 3 5" xfId="8822" xr:uid="{00000000-0005-0000-0000-0000482A0000}"/>
    <cellStyle name="Main Title_BG Insulation - avg cost per measure" xfId="8823" xr:uid="{00000000-0005-0000-0000-0000492A0000}"/>
    <cellStyle name="MainHeading" xfId="8824" xr:uid="{00000000-0005-0000-0000-00004A2A0000}"/>
    <cellStyle name="max" xfId="8825" xr:uid="{00000000-0005-0000-0000-00004B2A0000}"/>
    <cellStyle name="max 2" xfId="8826" xr:uid="{00000000-0005-0000-0000-00004C2A0000}"/>
    <cellStyle name="Millares [0]_310M - Cartera y Mercado 2003-2009" xfId="8827" xr:uid="{00000000-0005-0000-0000-00004D2A0000}"/>
    <cellStyle name="Millares_Capex modelo negocio" xfId="8828" xr:uid="{00000000-0005-0000-0000-00004E2A0000}"/>
    <cellStyle name="Milliers [0]_EDYAN" xfId="8829" xr:uid="{00000000-0005-0000-0000-00004F2A0000}"/>
    <cellStyle name="Milliers_EDYAN" xfId="8830" xr:uid="{00000000-0005-0000-0000-0000502A0000}"/>
    <cellStyle name="million" xfId="8831" xr:uid="{00000000-0005-0000-0000-0000512A0000}"/>
    <cellStyle name="million [1]" xfId="8832" xr:uid="{00000000-0005-0000-0000-0000522A0000}"/>
    <cellStyle name="Millions" xfId="8833" xr:uid="{00000000-0005-0000-0000-0000532A0000}"/>
    <cellStyle name="min" xfId="8834" xr:uid="{00000000-0005-0000-0000-0000542A0000}"/>
    <cellStyle name="mine" xfId="8835" xr:uid="{00000000-0005-0000-0000-0000552A0000}"/>
    <cellStyle name="MLComma0" xfId="8836" xr:uid="{00000000-0005-0000-0000-0000562A0000}"/>
    <cellStyle name="MLComma0 2" xfId="8837" xr:uid="{00000000-0005-0000-0000-0000572A0000}"/>
    <cellStyle name="Moneda [0]_Garantías 2.0" xfId="8838" xr:uid="{00000000-0005-0000-0000-0000582A0000}"/>
    <cellStyle name="Moneda_Garantías 2.0" xfId="8839" xr:uid="{00000000-0005-0000-0000-0000592A0000}"/>
    <cellStyle name="Monétaire [0]_EDYAN" xfId="8840" xr:uid="{00000000-0005-0000-0000-00005A2A0000}"/>
    <cellStyle name="Monétaire_EDYAN" xfId="8841" xr:uid="{00000000-0005-0000-0000-00005B2A0000}"/>
    <cellStyle name="Month" xfId="8842" xr:uid="{00000000-0005-0000-0000-00005C2A0000}"/>
    <cellStyle name="months" xfId="8843" xr:uid="{00000000-0005-0000-0000-00005D2A0000}"/>
    <cellStyle name="months 2" xfId="8844" xr:uid="{00000000-0005-0000-0000-00005E2A0000}"/>
    <cellStyle name="Month-Year" xfId="8845" xr:uid="{00000000-0005-0000-0000-00005F2A0000}"/>
    <cellStyle name="MonthYears" xfId="8846" xr:uid="{00000000-0005-0000-0000-0000602A0000}"/>
    <cellStyle name="mt" xfId="8847" xr:uid="{00000000-0005-0000-0000-0000612A0000}"/>
    <cellStyle name="MW" xfId="8848" xr:uid="{00000000-0005-0000-0000-0000622A0000}"/>
    <cellStyle name="MW 2" xfId="8849" xr:uid="{00000000-0005-0000-0000-0000632A0000}"/>
    <cellStyle name="MWth" xfId="8850" xr:uid="{00000000-0005-0000-0000-0000642A0000}"/>
    <cellStyle name="MWth 2" xfId="8851" xr:uid="{00000000-0005-0000-0000-0000652A0000}"/>
    <cellStyle name="n_IS (functional) and BS " xfId="8852" xr:uid="{00000000-0005-0000-0000-0000662A0000}"/>
    <cellStyle name="n_IS (traditional) and BS " xfId="8853" xr:uid="{00000000-0005-0000-0000-0000672A0000}"/>
    <cellStyle name="n_page 1_IS (functional) and BS " xfId="8854" xr:uid="{00000000-0005-0000-0000-0000682A0000}"/>
    <cellStyle name="n2" xfId="8855" xr:uid="{00000000-0005-0000-0000-0000692A0000}"/>
    <cellStyle name="Naira" xfId="8856" xr:uid="{00000000-0005-0000-0000-00006A2A0000}"/>
    <cellStyle name="Name" xfId="8857" xr:uid="{00000000-0005-0000-0000-00006B2A0000}"/>
    <cellStyle name="Name 2" xfId="8858" xr:uid="{00000000-0005-0000-0000-00006C2A0000}"/>
    <cellStyle name="Name 2 2" xfId="8859" xr:uid="{00000000-0005-0000-0000-00006D2A0000}"/>
    <cellStyle name="Name 2 3" xfId="8860" xr:uid="{00000000-0005-0000-0000-00006E2A0000}"/>
    <cellStyle name="Name 2 4" xfId="8861" xr:uid="{00000000-0005-0000-0000-00006F2A0000}"/>
    <cellStyle name="Name 2 5" xfId="8862" xr:uid="{00000000-0005-0000-0000-0000702A0000}"/>
    <cellStyle name="Name 3" xfId="8863" xr:uid="{00000000-0005-0000-0000-0000712A0000}"/>
    <cellStyle name="Name 3 2" xfId="8864" xr:uid="{00000000-0005-0000-0000-0000722A0000}"/>
    <cellStyle name="Name 3 3" xfId="8865" xr:uid="{00000000-0005-0000-0000-0000732A0000}"/>
    <cellStyle name="Name 3 4" xfId="8866" xr:uid="{00000000-0005-0000-0000-0000742A0000}"/>
    <cellStyle name="Name 3 5" xfId="8867" xr:uid="{00000000-0005-0000-0000-0000752A0000}"/>
    <cellStyle name="Name 4" xfId="8868" xr:uid="{00000000-0005-0000-0000-0000762A0000}"/>
    <cellStyle name="Name_BG Insulation - avg cost per measure" xfId="8869" xr:uid="{00000000-0005-0000-0000-0000772A0000}"/>
    <cellStyle name="Negatives" xfId="8870" xr:uid="{00000000-0005-0000-0000-0000782A0000}"/>
    <cellStyle name="Neutral 10" xfId="8871" xr:uid="{00000000-0005-0000-0000-0000792A0000}"/>
    <cellStyle name="Neutral 11" xfId="8872" xr:uid="{00000000-0005-0000-0000-00007A2A0000}"/>
    <cellStyle name="Neutral 12" xfId="8873" xr:uid="{00000000-0005-0000-0000-00007B2A0000}"/>
    <cellStyle name="Neutral 13" xfId="8874" xr:uid="{00000000-0005-0000-0000-00007C2A0000}"/>
    <cellStyle name="Neutral 14" xfId="8875" xr:uid="{00000000-0005-0000-0000-00007D2A0000}"/>
    <cellStyle name="Neutral 15" xfId="8876" xr:uid="{00000000-0005-0000-0000-00007E2A0000}"/>
    <cellStyle name="Neutral 16" xfId="8877" xr:uid="{00000000-0005-0000-0000-00007F2A0000}"/>
    <cellStyle name="Neutral 17" xfId="8878" xr:uid="{00000000-0005-0000-0000-0000802A0000}"/>
    <cellStyle name="Neutral 2" xfId="8879" xr:uid="{00000000-0005-0000-0000-0000812A0000}"/>
    <cellStyle name="Neutral 2 2" xfId="8880" xr:uid="{00000000-0005-0000-0000-0000822A0000}"/>
    <cellStyle name="Neutral 2 2 2" xfId="8881" xr:uid="{00000000-0005-0000-0000-0000832A0000}"/>
    <cellStyle name="Neutral 2 3" xfId="8882" xr:uid="{00000000-0005-0000-0000-0000842A0000}"/>
    <cellStyle name="Neutral 2 4" xfId="8883" xr:uid="{00000000-0005-0000-0000-0000852A0000}"/>
    <cellStyle name="Neutral 2 5" xfId="8884" xr:uid="{00000000-0005-0000-0000-0000862A0000}"/>
    <cellStyle name="Neutral 2 6" xfId="8885" xr:uid="{00000000-0005-0000-0000-0000872A0000}"/>
    <cellStyle name="Neutral 2_ECO Targets" xfId="8886" xr:uid="{00000000-0005-0000-0000-0000882A0000}"/>
    <cellStyle name="Neutral 3" xfId="8887" xr:uid="{00000000-0005-0000-0000-0000892A0000}"/>
    <cellStyle name="Neutral 3 2" xfId="8888" xr:uid="{00000000-0005-0000-0000-00008A2A0000}"/>
    <cellStyle name="Neutral 3 2 2" xfId="8889" xr:uid="{00000000-0005-0000-0000-00008B2A0000}"/>
    <cellStyle name="Neutral 3 3" xfId="8890" xr:uid="{00000000-0005-0000-0000-00008C2A0000}"/>
    <cellStyle name="Neutral 3 4" xfId="8891" xr:uid="{00000000-0005-0000-0000-00008D2A0000}"/>
    <cellStyle name="Neutral 3 5" xfId="8892" xr:uid="{00000000-0005-0000-0000-00008E2A0000}"/>
    <cellStyle name="Neutral 3 6" xfId="8893" xr:uid="{00000000-0005-0000-0000-00008F2A0000}"/>
    <cellStyle name="Neutral 3_ECO Targets" xfId="8894" xr:uid="{00000000-0005-0000-0000-0000902A0000}"/>
    <cellStyle name="Neutral 4" xfId="8895" xr:uid="{00000000-0005-0000-0000-0000912A0000}"/>
    <cellStyle name="Neutral 4 2" xfId="8896" xr:uid="{00000000-0005-0000-0000-0000922A0000}"/>
    <cellStyle name="Neutral 4 3" xfId="8897" xr:uid="{00000000-0005-0000-0000-0000932A0000}"/>
    <cellStyle name="Neutral 4_ECO Targets" xfId="8898" xr:uid="{00000000-0005-0000-0000-0000942A0000}"/>
    <cellStyle name="Neutral 5" xfId="8899" xr:uid="{00000000-0005-0000-0000-0000952A0000}"/>
    <cellStyle name="Neutral 6" xfId="8900" xr:uid="{00000000-0005-0000-0000-0000962A0000}"/>
    <cellStyle name="Neutral 7" xfId="8901" xr:uid="{00000000-0005-0000-0000-0000972A0000}"/>
    <cellStyle name="Neutral 8" xfId="8902" xr:uid="{00000000-0005-0000-0000-0000982A0000}"/>
    <cellStyle name="Neutral 9" xfId="8903" xr:uid="{00000000-0005-0000-0000-0000992A0000}"/>
    <cellStyle name="New" xfId="8904" xr:uid="{00000000-0005-0000-0000-00009A2A0000}"/>
    <cellStyle name="New 2" xfId="8905" xr:uid="{00000000-0005-0000-0000-00009B2A0000}"/>
    <cellStyle name="Next" xfId="8906" xr:uid="{00000000-0005-0000-0000-00009C2A0000}"/>
    <cellStyle name="Next 2" xfId="8907" xr:uid="{00000000-0005-0000-0000-00009D2A0000}"/>
    <cellStyle name="no" xfId="8908" xr:uid="{00000000-0005-0000-0000-00009E2A0000}"/>
    <cellStyle name="no 2" xfId="8909" xr:uid="{00000000-0005-0000-0000-00009F2A0000}"/>
    <cellStyle name="no dec" xfId="8910" xr:uid="{00000000-0005-0000-0000-0000A02A0000}"/>
    <cellStyle name="No-definido" xfId="8911" xr:uid="{00000000-0005-0000-0000-0000A12A0000}"/>
    <cellStyle name="NonPrint_Heading" xfId="8912" xr:uid="{00000000-0005-0000-0000-0000A22A0000}"/>
    <cellStyle name="Nor}al" xfId="8913" xr:uid="{00000000-0005-0000-0000-0000A32A0000}"/>
    <cellStyle name="Nor}al 2" xfId="8914" xr:uid="{00000000-0005-0000-0000-0000A42A0000}"/>
    <cellStyle name="Norm੎੎" xfId="8915" xr:uid="{00000000-0005-0000-0000-0000A52A0000}"/>
    <cellStyle name="Normal" xfId="0" builtinId="0"/>
    <cellStyle name="Normal - Formatvorlage1" xfId="8916" xr:uid="{00000000-0005-0000-0000-0000A72A0000}"/>
    <cellStyle name="Normal - Style1" xfId="8917" xr:uid="{00000000-0005-0000-0000-0000A82A0000}"/>
    <cellStyle name="Normal - Style1 2" xfId="8918" xr:uid="{00000000-0005-0000-0000-0000A92A0000}"/>
    <cellStyle name="Normal - Style1 3" xfId="8919" xr:uid="{00000000-0005-0000-0000-0000AA2A0000}"/>
    <cellStyle name="Normal - Style1 4" xfId="8920" xr:uid="{00000000-0005-0000-0000-0000AB2A0000}"/>
    <cellStyle name="Normal - Style1 5" xfId="8921" xr:uid="{00000000-0005-0000-0000-0000AC2A0000}"/>
    <cellStyle name="Normal - Style1 6" xfId="8922" xr:uid="{00000000-0005-0000-0000-0000AD2A0000}"/>
    <cellStyle name="Normal - Style1 7" xfId="8923" xr:uid="{00000000-0005-0000-0000-0000AE2A0000}"/>
    <cellStyle name="Normal - Style1_0311 CERT v1" xfId="8924" xr:uid="{00000000-0005-0000-0000-0000AF2A0000}"/>
    <cellStyle name="Normal - Style2" xfId="8925" xr:uid="{00000000-0005-0000-0000-0000B02A0000}"/>
    <cellStyle name="Normal - Style3" xfId="8926" xr:uid="{00000000-0005-0000-0000-0000B12A0000}"/>
    <cellStyle name="Normal - Style4" xfId="8927" xr:uid="{00000000-0005-0000-0000-0000B22A0000}"/>
    <cellStyle name="Normal - Style5" xfId="8928" xr:uid="{00000000-0005-0000-0000-0000B32A0000}"/>
    <cellStyle name="Normal - Style6" xfId="8929" xr:uid="{00000000-0005-0000-0000-0000B42A0000}"/>
    <cellStyle name="Normal - Style7" xfId="8930" xr:uid="{00000000-0005-0000-0000-0000B52A0000}"/>
    <cellStyle name="Normal - Style8" xfId="8931" xr:uid="{00000000-0005-0000-0000-0000B62A0000}"/>
    <cellStyle name="Normal (%)" xfId="8932" xr:uid="{00000000-0005-0000-0000-0000B72A0000}"/>
    <cellStyle name="Normal (£m)" xfId="8933" xr:uid="{00000000-0005-0000-0000-0000B82A0000}"/>
    <cellStyle name="Normal (No)" xfId="8934" xr:uid="{00000000-0005-0000-0000-0000B92A0000}"/>
    <cellStyle name="Normal (x)" xfId="8935" xr:uid="{00000000-0005-0000-0000-0000BA2A0000}"/>
    <cellStyle name="Normal [0]" xfId="8936" xr:uid="{00000000-0005-0000-0000-0000BB2A0000}"/>
    <cellStyle name="Normal [2]" xfId="8937" xr:uid="{00000000-0005-0000-0000-0000BC2A0000}"/>
    <cellStyle name="Normal 10" xfId="4" xr:uid="{00000000-0005-0000-0000-0000BD2A0000}"/>
    <cellStyle name="Normal 10 2" xfId="8938" xr:uid="{00000000-0005-0000-0000-0000BE2A0000}"/>
    <cellStyle name="Normal 10 2 2" xfId="8939" xr:uid="{00000000-0005-0000-0000-0000BF2A0000}"/>
    <cellStyle name="Normal 10 2 3" xfId="8940" xr:uid="{00000000-0005-0000-0000-0000C02A0000}"/>
    <cellStyle name="Normal 10 2 4" xfId="13216" xr:uid="{00000000-0005-0000-0000-0000C12A0000}"/>
    <cellStyle name="Normal 10 2 4 2" xfId="13220" xr:uid="{00000000-0005-0000-0000-0000C22A0000}"/>
    <cellStyle name="Normal 10 2 4 2 2" xfId="13236" xr:uid="{00000000-0005-0000-0000-0000C32A0000}"/>
    <cellStyle name="Normal 10 2 4 2 2 2" xfId="13250" xr:uid="{00000000-0005-0000-0000-0000C42A0000}"/>
    <cellStyle name="Normal 10 2 4 2 2 2 2" xfId="16123" xr:uid="{00000000-0005-0000-0000-0000C52A0000}"/>
    <cellStyle name="Normal 10 2 4 2 2 2 2 2" xfId="16153" xr:uid="{028536D4-2C52-4773-B1CE-2C0F3698210A}"/>
    <cellStyle name="Normal 10 2 4 2 2 2 2 2 2" xfId="16172" xr:uid="{BF40465F-9C06-46CC-A620-8D0F594375C1}"/>
    <cellStyle name="Normal 10 2 4 2 2 2 2 3" xfId="16180" xr:uid="{39A545EE-BBC4-41D8-9830-608DD1D1A212}"/>
    <cellStyle name="Normal 10 2 4 2 2 2 2 3 2" xfId="16234" xr:uid="{735A0C9D-A97F-4AB4-A8A8-2F84EDD0C6DB}"/>
    <cellStyle name="Normal 10 2 4 2 2 2 2 3 2 2" xfId="16277" xr:uid="{CF1E0BBC-C507-42C9-8BB6-8335EF452A07}"/>
    <cellStyle name="Normal 10 2 4 2 2 2 2 3 2 2 2" xfId="16331" xr:uid="{3ED823D3-C101-4DAC-9152-830BCD3BCEA9}"/>
    <cellStyle name="Normal 10 2 4 2 2 2 2 3 2 2 2 2" xfId="16381" xr:uid="{B954E4C4-E32C-4A0A-85C7-484FD4C34952}"/>
    <cellStyle name="Normal 10 2 4 2 2 2 2 3 2 2 2 2 2" xfId="16408" xr:uid="{32901682-B399-4C94-9338-25229D0287D7}"/>
    <cellStyle name="Normal 10 2 4 2 2 2 2 3 2 2 2 2 2 2" xfId="16428" xr:uid="{4A815C94-433F-41D1-9DDB-8C32C6D1AF13}"/>
    <cellStyle name="Normal 10 2 4 2 2 2 2 3 2 2 2 2 2 2 2" xfId="16468" xr:uid="{01DDD3D4-15DD-4E64-93C5-4B6DDB9B4E0E}"/>
    <cellStyle name="Normal 10 2 4 2 2 2 2 3 2 2 2 2 2 2 2 2" xfId="16488" xr:uid="{FA1D903C-0237-4713-8654-80B600C8D50E}"/>
    <cellStyle name="Normal 10 2 4 2 2 2 2 3 2 2 2 2 2 2 2 2 2" xfId="16525" xr:uid="{A748232D-7819-4861-9559-EA21BC3F43CE}"/>
    <cellStyle name="Normal 10 2 4 2 2 2 2 3 2 2 2 2 2 2 2 2 2 2" xfId="16543" xr:uid="{5E936001-436F-4C00-A5C1-1FED6E61A656}"/>
    <cellStyle name="Normal 10 2 4 2 2 3" xfId="16169" xr:uid="{53D9B656-6FD9-4690-A044-B992710839F6}"/>
    <cellStyle name="Normal 10 2 4 3" xfId="13233" xr:uid="{00000000-0005-0000-0000-0000C62A0000}"/>
    <cellStyle name="Normal 10 2 4 3 2" xfId="13251" xr:uid="{00000000-0005-0000-0000-0000C72A0000}"/>
    <cellStyle name="Normal 10 2 4 3 2 2" xfId="16041" xr:uid="{00000000-0005-0000-0000-0000C82A0000}"/>
    <cellStyle name="Normal 10 2 4 3 2 2 2" xfId="16120" xr:uid="{00000000-0005-0000-0000-0000C92A0000}"/>
    <cellStyle name="Normal 10 2 4 3 2 2 2 2" xfId="16151" xr:uid="{176B86CC-A5CC-4BA2-A581-D6FB04277AEF}"/>
    <cellStyle name="Normal 10 2 4 3 2 2 2 2 2" xfId="16166" xr:uid="{5AEEE2E9-84A2-488F-A967-D0AEB8FBDB65}"/>
    <cellStyle name="Normal 10 2 4 3 2 2 2 2 2 2" xfId="16231" xr:uid="{EBAE0CC9-2CE7-4616-B1E2-E4ADB2143345}"/>
    <cellStyle name="Normal 10 2 4 3 2 2 2 2 2 2 2" xfId="16273" xr:uid="{941DA483-3F90-4746-9F97-5F5158A242BD}"/>
    <cellStyle name="Normal 10 2 4 4" xfId="13271" xr:uid="{00000000-0005-0000-0000-0000CA2A0000}"/>
    <cellStyle name="Normal 10 2 4 5" xfId="16165" xr:uid="{0E089CFF-E914-473E-9E89-9C3E29FFEEC6}"/>
    <cellStyle name="Normal 10 2 5" xfId="13231" xr:uid="{00000000-0005-0000-0000-0000CB2A0000}"/>
    <cellStyle name="Normal 10 2 6" xfId="13272" xr:uid="{00000000-0005-0000-0000-0000CC2A0000}"/>
    <cellStyle name="Normal 10 2 7" xfId="13282" xr:uid="{00000000-0005-0000-0000-0000CD2A0000}"/>
    <cellStyle name="Normal 10 2 7 2" xfId="16177" xr:uid="{F2A02557-90C4-4101-AACC-EDA9C21EDA0A}"/>
    <cellStyle name="Normal 10 3" xfId="8941" xr:uid="{00000000-0005-0000-0000-0000CE2A0000}"/>
    <cellStyle name="Normal 10 3 2" xfId="8942" xr:uid="{00000000-0005-0000-0000-0000CF2A0000}"/>
    <cellStyle name="Normal 10 4" xfId="8943" xr:uid="{00000000-0005-0000-0000-0000D02A0000}"/>
    <cellStyle name="Normal 10 5" xfId="8944" xr:uid="{00000000-0005-0000-0000-0000D12A0000}"/>
    <cellStyle name="Normal 10 6" xfId="8945" xr:uid="{00000000-0005-0000-0000-0000D22A0000}"/>
    <cellStyle name="Normal 10 7" xfId="15225" xr:uid="{00000000-0005-0000-0000-0000D32A0000}"/>
    <cellStyle name="Normal 10_Sheet1" xfId="8946" xr:uid="{00000000-0005-0000-0000-0000D42A0000}"/>
    <cellStyle name="Normal 11" xfId="5" xr:uid="{00000000-0005-0000-0000-0000D52A0000}"/>
    <cellStyle name="Normal 11 2" xfId="8947" xr:uid="{00000000-0005-0000-0000-0000D62A0000}"/>
    <cellStyle name="Normal 11 2 2" xfId="8948" xr:uid="{00000000-0005-0000-0000-0000D72A0000}"/>
    <cellStyle name="Normal 11 2 3" xfId="8949" xr:uid="{00000000-0005-0000-0000-0000D82A0000}"/>
    <cellStyle name="Normal 11 2 4" xfId="8950" xr:uid="{00000000-0005-0000-0000-0000D92A0000}"/>
    <cellStyle name="Normal 11 2 5" xfId="13212" xr:uid="{00000000-0005-0000-0000-0000DA2A0000}"/>
    <cellStyle name="Normal 11 3" xfId="8951" xr:uid="{00000000-0005-0000-0000-0000DB2A0000}"/>
    <cellStyle name="Normal 11 4" xfId="8952" xr:uid="{00000000-0005-0000-0000-0000DC2A0000}"/>
    <cellStyle name="Normal 11 5" xfId="8953" xr:uid="{00000000-0005-0000-0000-0000DD2A0000}"/>
    <cellStyle name="Normal 11 6" xfId="8954" xr:uid="{00000000-0005-0000-0000-0000DE2A0000}"/>
    <cellStyle name="Normal 11 7" xfId="15226" xr:uid="{00000000-0005-0000-0000-0000DF2A0000}"/>
    <cellStyle name="Normal 11_Template A new" xfId="8955" xr:uid="{00000000-0005-0000-0000-0000E02A0000}"/>
    <cellStyle name="Normal 12" xfId="6" xr:uid="{00000000-0005-0000-0000-0000E12A0000}"/>
    <cellStyle name="Normal 12 2" xfId="8956" xr:uid="{00000000-0005-0000-0000-0000E22A0000}"/>
    <cellStyle name="Normal 12 2 2" xfId="8957" xr:uid="{00000000-0005-0000-0000-0000E32A0000}"/>
    <cellStyle name="Normal 12 3" xfId="8958" xr:uid="{00000000-0005-0000-0000-0000E42A0000}"/>
    <cellStyle name="Normal 12 4" xfId="8959" xr:uid="{00000000-0005-0000-0000-0000E52A0000}"/>
    <cellStyle name="Normal 12_ECO Targets" xfId="8960" xr:uid="{00000000-0005-0000-0000-0000E62A0000}"/>
    <cellStyle name="Normal 13" xfId="7" xr:uid="{00000000-0005-0000-0000-0000E72A0000}"/>
    <cellStyle name="Normal 13 2" xfId="8961" xr:uid="{00000000-0005-0000-0000-0000E82A0000}"/>
    <cellStyle name="Normal 13 2 2" xfId="8962" xr:uid="{00000000-0005-0000-0000-0000E92A0000}"/>
    <cellStyle name="Normal 13 2 3" xfId="8963" xr:uid="{00000000-0005-0000-0000-0000EA2A0000}"/>
    <cellStyle name="Normal 13 2 4" xfId="8964" xr:uid="{00000000-0005-0000-0000-0000EB2A0000}"/>
    <cellStyle name="Normal 13 2 5" xfId="13198" xr:uid="{00000000-0005-0000-0000-0000EC2A0000}"/>
    <cellStyle name="Normal 13 3" xfId="8965" xr:uid="{00000000-0005-0000-0000-0000ED2A0000}"/>
    <cellStyle name="Normal 13 4" xfId="8966" xr:uid="{00000000-0005-0000-0000-0000EE2A0000}"/>
    <cellStyle name="Normal 13 5" xfId="8967" xr:uid="{00000000-0005-0000-0000-0000EF2A0000}"/>
    <cellStyle name="Normal 13 6" xfId="8968" xr:uid="{00000000-0005-0000-0000-0000F02A0000}"/>
    <cellStyle name="Normal 13 7" xfId="15227" xr:uid="{00000000-0005-0000-0000-0000F12A0000}"/>
    <cellStyle name="Normal 13_Template A new" xfId="8969" xr:uid="{00000000-0005-0000-0000-0000F22A0000}"/>
    <cellStyle name="Normal 14" xfId="8" xr:uid="{00000000-0005-0000-0000-0000F32A0000}"/>
    <cellStyle name="Normal 14 2" xfId="8970" xr:uid="{00000000-0005-0000-0000-0000F42A0000}"/>
    <cellStyle name="Normal 14 2 2" xfId="8971" xr:uid="{00000000-0005-0000-0000-0000F52A0000}"/>
    <cellStyle name="Normal 14 2 3" xfId="8972" xr:uid="{00000000-0005-0000-0000-0000F62A0000}"/>
    <cellStyle name="Normal 14 2 4" xfId="8973" xr:uid="{00000000-0005-0000-0000-0000F72A0000}"/>
    <cellStyle name="Normal 14 2 5" xfId="15228" xr:uid="{00000000-0005-0000-0000-0000F82A0000}"/>
    <cellStyle name="Normal 14 3" xfId="8974" xr:uid="{00000000-0005-0000-0000-0000F92A0000}"/>
    <cellStyle name="Normal 14 4" xfId="8975" xr:uid="{00000000-0005-0000-0000-0000FA2A0000}"/>
    <cellStyle name="Normal 14 5" xfId="8976" xr:uid="{00000000-0005-0000-0000-0000FB2A0000}"/>
    <cellStyle name="Normal 14 6" xfId="8977" xr:uid="{00000000-0005-0000-0000-0000FC2A0000}"/>
    <cellStyle name="Normal 14 7" xfId="15229" xr:uid="{00000000-0005-0000-0000-0000FD2A0000}"/>
    <cellStyle name="Normal 14_Template A new" xfId="8978" xr:uid="{00000000-0005-0000-0000-0000FE2A0000}"/>
    <cellStyle name="Normal 15" xfId="9" xr:uid="{00000000-0005-0000-0000-0000FF2A0000}"/>
    <cellStyle name="Normal 15 2" xfId="8979" xr:uid="{00000000-0005-0000-0000-0000002B0000}"/>
    <cellStyle name="Normal 15 2 2" xfId="8980" xr:uid="{00000000-0005-0000-0000-0000012B0000}"/>
    <cellStyle name="Normal 15 2 3" xfId="8981" xr:uid="{00000000-0005-0000-0000-0000022B0000}"/>
    <cellStyle name="Normal 15 2 4" xfId="8982" xr:uid="{00000000-0005-0000-0000-0000032B0000}"/>
    <cellStyle name="Normal 15 2 5" xfId="15230" xr:uid="{00000000-0005-0000-0000-0000042B0000}"/>
    <cellStyle name="Normal 15 3" xfId="8983" xr:uid="{00000000-0005-0000-0000-0000052B0000}"/>
    <cellStyle name="Normal 15 3 2" xfId="8984" xr:uid="{00000000-0005-0000-0000-0000062B0000}"/>
    <cellStyle name="Normal 15 4" xfId="8985" xr:uid="{00000000-0005-0000-0000-0000072B0000}"/>
    <cellStyle name="Normal 15 5" xfId="8986" xr:uid="{00000000-0005-0000-0000-0000082B0000}"/>
    <cellStyle name="Normal 15 6" xfId="8987" xr:uid="{00000000-0005-0000-0000-0000092B0000}"/>
    <cellStyle name="Normal 15 7" xfId="15231" xr:uid="{00000000-0005-0000-0000-00000A2B0000}"/>
    <cellStyle name="Normal 15_Template A new" xfId="8988" xr:uid="{00000000-0005-0000-0000-00000B2B0000}"/>
    <cellStyle name="Normal 16" xfId="10" xr:uid="{00000000-0005-0000-0000-00000C2B0000}"/>
    <cellStyle name="Normal 16 2" xfId="8989" xr:uid="{00000000-0005-0000-0000-00000D2B0000}"/>
    <cellStyle name="Normal 16 2 2" xfId="8990" xr:uid="{00000000-0005-0000-0000-00000E2B0000}"/>
    <cellStyle name="Normal 16 2 3" xfId="8991" xr:uid="{00000000-0005-0000-0000-00000F2B0000}"/>
    <cellStyle name="Normal 16 2 4" xfId="15232" xr:uid="{00000000-0005-0000-0000-0000102B0000}"/>
    <cellStyle name="Normal 16 2 5" xfId="15233" xr:uid="{00000000-0005-0000-0000-0000112B0000}"/>
    <cellStyle name="Normal 16 3" xfId="8992" xr:uid="{00000000-0005-0000-0000-0000122B0000}"/>
    <cellStyle name="Normal 16 4" xfId="8993" xr:uid="{00000000-0005-0000-0000-0000132B0000}"/>
    <cellStyle name="Normal 16 5" xfId="8994" xr:uid="{00000000-0005-0000-0000-0000142B0000}"/>
    <cellStyle name="Normal 16 6" xfId="8995" xr:uid="{00000000-0005-0000-0000-0000152B0000}"/>
    <cellStyle name="Normal 16 7" xfId="15234" xr:uid="{00000000-0005-0000-0000-0000162B0000}"/>
    <cellStyle name="Normal 16_Template A new" xfId="8996" xr:uid="{00000000-0005-0000-0000-0000172B0000}"/>
    <cellStyle name="Normal 17" xfId="11" xr:uid="{00000000-0005-0000-0000-0000182B0000}"/>
    <cellStyle name="Normal 17 2" xfId="8997" xr:uid="{00000000-0005-0000-0000-0000192B0000}"/>
    <cellStyle name="Normal 17 3" xfId="8998" xr:uid="{00000000-0005-0000-0000-00001A2B0000}"/>
    <cellStyle name="Normal 18" xfId="12" xr:uid="{00000000-0005-0000-0000-00001B2B0000}"/>
    <cellStyle name="Normal 18 2" xfId="8999" xr:uid="{00000000-0005-0000-0000-00001C2B0000}"/>
    <cellStyle name="Normal 18 2 2" xfId="9000" xr:uid="{00000000-0005-0000-0000-00001D2B0000}"/>
    <cellStyle name="Normal 18 2 3" xfId="9001" xr:uid="{00000000-0005-0000-0000-00001E2B0000}"/>
    <cellStyle name="Normal 18 2 4" xfId="15235" xr:uid="{00000000-0005-0000-0000-00001F2B0000}"/>
    <cellStyle name="Normal 18 2 5" xfId="15236" xr:uid="{00000000-0005-0000-0000-0000202B0000}"/>
    <cellStyle name="Normal 18 3" xfId="9002" xr:uid="{00000000-0005-0000-0000-0000212B0000}"/>
    <cellStyle name="Normal 18 4" xfId="9003" xr:uid="{00000000-0005-0000-0000-0000222B0000}"/>
    <cellStyle name="Normal 18 5" xfId="9004" xr:uid="{00000000-0005-0000-0000-0000232B0000}"/>
    <cellStyle name="Normal 18 6" xfId="15237" xr:uid="{00000000-0005-0000-0000-0000242B0000}"/>
    <cellStyle name="Normal 18_Template A new" xfId="9005" xr:uid="{00000000-0005-0000-0000-0000252B0000}"/>
    <cellStyle name="Normal 19" xfId="13" xr:uid="{00000000-0005-0000-0000-0000262B0000}"/>
    <cellStyle name="Normal 19 2" xfId="9006" xr:uid="{00000000-0005-0000-0000-0000272B0000}"/>
    <cellStyle name="Normal 19 2 2" xfId="9007" xr:uid="{00000000-0005-0000-0000-0000282B0000}"/>
    <cellStyle name="Normal 19 2 2 2" xfId="9008" xr:uid="{00000000-0005-0000-0000-0000292B0000}"/>
    <cellStyle name="Normal 19 2 2 3" xfId="13273" xr:uid="{00000000-0005-0000-0000-00002A2B0000}"/>
    <cellStyle name="Normal 19 2 2 4" xfId="13299" xr:uid="{00000000-0005-0000-0000-00002B2B0000}"/>
    <cellStyle name="Normal 19 2 2 5" xfId="16045" xr:uid="{00000000-0005-0000-0000-00002C2B0000}"/>
    <cellStyle name="Normal 19 2 2 5 2" xfId="16145" xr:uid="{6BCF23F3-58E4-4735-BB86-6B428036ABB1}"/>
    <cellStyle name="Normal 19 2 2 5 2 2" xfId="16502" xr:uid="{90A91AF7-AB2E-4429-89FF-5F2F05CDAE6C}"/>
    <cellStyle name="Normal 19 2 2 5 3" xfId="16303" xr:uid="{C9EE3CCF-0C3B-4AEA-90C7-05FB9F07ECD3}"/>
    <cellStyle name="Normal 19 2 2 5 3 2" xfId="16319" xr:uid="{4D675298-EBDA-451F-BC2B-8EDC2B4CF76D}"/>
    <cellStyle name="Normal 19 2 2 5 3 2 2" xfId="16450" xr:uid="{D1CF9E12-EC21-40EC-ABF4-520596EC9619}"/>
    <cellStyle name="Normal 19 2 2 5 3 2 2 2" xfId="16501" xr:uid="{93461403-0698-4E75-9426-CF3240B1D9EA}"/>
    <cellStyle name="Normal 19 2 2 5 3 2 3" xfId="16500" xr:uid="{FDC03523-F60D-4324-9014-7C01F6FC064D}"/>
    <cellStyle name="Normal 19 2 3" xfId="9009" xr:uid="{00000000-0005-0000-0000-00002D2B0000}"/>
    <cellStyle name="Normal 19 2 4" xfId="9010" xr:uid="{00000000-0005-0000-0000-00002E2B0000}"/>
    <cellStyle name="Normal 19 2 5" xfId="15238" xr:uid="{00000000-0005-0000-0000-00002F2B0000}"/>
    <cellStyle name="Normal 19 3" xfId="9011" xr:uid="{00000000-0005-0000-0000-0000302B0000}"/>
    <cellStyle name="Normal 19 4" xfId="9012" xr:uid="{00000000-0005-0000-0000-0000312B0000}"/>
    <cellStyle name="Normal 19 5" xfId="9013" xr:uid="{00000000-0005-0000-0000-0000322B0000}"/>
    <cellStyle name="Normal 19 6" xfId="15239" xr:uid="{00000000-0005-0000-0000-0000332B0000}"/>
    <cellStyle name="Normal 19_Template A new" xfId="9014" xr:uid="{00000000-0005-0000-0000-0000342B0000}"/>
    <cellStyle name="Normal 2" xfId="14" xr:uid="{00000000-0005-0000-0000-0000352B0000}"/>
    <cellStyle name="Normal 2 10" xfId="9015" xr:uid="{00000000-0005-0000-0000-0000362B0000}"/>
    <cellStyle name="Normal 2 10 2" xfId="9016" xr:uid="{00000000-0005-0000-0000-0000372B0000}"/>
    <cellStyle name="Normal 2 11" xfId="9017" xr:uid="{00000000-0005-0000-0000-0000382B0000}"/>
    <cellStyle name="Normal 2 12" xfId="9018" xr:uid="{00000000-0005-0000-0000-0000392B0000}"/>
    <cellStyle name="Normal 2 13" xfId="9019" xr:uid="{00000000-0005-0000-0000-00003A2B0000}"/>
    <cellStyle name="Normal 2 14" xfId="9020" xr:uid="{00000000-0005-0000-0000-00003B2B0000}"/>
    <cellStyle name="Normal 2 15" xfId="9021" xr:uid="{00000000-0005-0000-0000-00003C2B0000}"/>
    <cellStyle name="Normal 2 16" xfId="9022" xr:uid="{00000000-0005-0000-0000-00003D2B0000}"/>
    <cellStyle name="Normal 2 16 2" xfId="9023" xr:uid="{00000000-0005-0000-0000-00003E2B0000}"/>
    <cellStyle name="Normal 2 16 3" xfId="9024" xr:uid="{00000000-0005-0000-0000-00003F2B0000}"/>
    <cellStyle name="Normal 2 16 4" xfId="15240" xr:uid="{00000000-0005-0000-0000-0000402B0000}"/>
    <cellStyle name="Normal 2 16 5" xfId="15241" xr:uid="{00000000-0005-0000-0000-0000412B0000}"/>
    <cellStyle name="Normal 2 17" xfId="9025" xr:uid="{00000000-0005-0000-0000-0000422B0000}"/>
    <cellStyle name="Normal 2 17 2" xfId="9026" xr:uid="{00000000-0005-0000-0000-0000432B0000}"/>
    <cellStyle name="Normal 2 17 3" xfId="9027" xr:uid="{00000000-0005-0000-0000-0000442B0000}"/>
    <cellStyle name="Normal 2 17 4" xfId="15242" xr:uid="{00000000-0005-0000-0000-0000452B0000}"/>
    <cellStyle name="Normal 2 17 5" xfId="15243" xr:uid="{00000000-0005-0000-0000-0000462B0000}"/>
    <cellStyle name="Normal 2 18" xfId="9028" xr:uid="{00000000-0005-0000-0000-0000472B0000}"/>
    <cellStyle name="Normal 2 19" xfId="9029" xr:uid="{00000000-0005-0000-0000-0000482B0000}"/>
    <cellStyle name="Normal 2 2" xfId="9030" xr:uid="{00000000-0005-0000-0000-0000492B0000}"/>
    <cellStyle name="Normal 2 2 10" xfId="9031" xr:uid="{00000000-0005-0000-0000-00004A2B0000}"/>
    <cellStyle name="Normal 2 2 11" xfId="9032" xr:uid="{00000000-0005-0000-0000-00004B2B0000}"/>
    <cellStyle name="Normal 2 2 12" xfId="9033" xr:uid="{00000000-0005-0000-0000-00004C2B0000}"/>
    <cellStyle name="Normal 2 2 13" xfId="9034" xr:uid="{00000000-0005-0000-0000-00004D2B0000}"/>
    <cellStyle name="Normal 2 2 14" xfId="9035" xr:uid="{00000000-0005-0000-0000-00004E2B0000}"/>
    <cellStyle name="Normal 2 2 15" xfId="9036" xr:uid="{00000000-0005-0000-0000-00004F2B0000}"/>
    <cellStyle name="Normal 2 2 16" xfId="9037" xr:uid="{00000000-0005-0000-0000-0000502B0000}"/>
    <cellStyle name="Normal 2 2 17" xfId="9038" xr:uid="{00000000-0005-0000-0000-0000512B0000}"/>
    <cellStyle name="Normal 2 2 18" xfId="9039" xr:uid="{00000000-0005-0000-0000-0000522B0000}"/>
    <cellStyle name="Normal 2 2 19" xfId="9040" xr:uid="{00000000-0005-0000-0000-0000532B0000}"/>
    <cellStyle name="Normal 2 2 2" xfId="9041" xr:uid="{00000000-0005-0000-0000-0000542B0000}"/>
    <cellStyle name="Normal 2 2 2 10" xfId="9042" xr:uid="{00000000-0005-0000-0000-0000552B0000}"/>
    <cellStyle name="Normal 2 2 2 11" xfId="9043" xr:uid="{00000000-0005-0000-0000-0000562B0000}"/>
    <cellStyle name="Normal 2 2 2 2" xfId="9044" xr:uid="{00000000-0005-0000-0000-0000572B0000}"/>
    <cellStyle name="Normal 2 2 2 2 10" xfId="9045" xr:uid="{00000000-0005-0000-0000-0000582B0000}"/>
    <cellStyle name="Normal 2 2 2 2 2" xfId="9046" xr:uid="{00000000-0005-0000-0000-0000592B0000}"/>
    <cellStyle name="Normal 2 2 2 2 3" xfId="9047" xr:uid="{00000000-0005-0000-0000-00005A2B0000}"/>
    <cellStyle name="Normal 2 2 2 2 4" xfId="9048" xr:uid="{00000000-0005-0000-0000-00005B2B0000}"/>
    <cellStyle name="Normal 2 2 2 2 5" xfId="9049" xr:uid="{00000000-0005-0000-0000-00005C2B0000}"/>
    <cellStyle name="Normal 2 2 2 2 6" xfId="9050" xr:uid="{00000000-0005-0000-0000-00005D2B0000}"/>
    <cellStyle name="Normal 2 2 2 2 7" xfId="9051" xr:uid="{00000000-0005-0000-0000-00005E2B0000}"/>
    <cellStyle name="Normal 2 2 2 2 8" xfId="9052" xr:uid="{00000000-0005-0000-0000-00005F2B0000}"/>
    <cellStyle name="Normal 2 2 2 2 9" xfId="9053" xr:uid="{00000000-0005-0000-0000-0000602B0000}"/>
    <cellStyle name="Normal 2 2 2 2_Sheet1" xfId="9054" xr:uid="{00000000-0005-0000-0000-0000612B0000}"/>
    <cellStyle name="Normal 2 2 2 3" xfId="9055" xr:uid="{00000000-0005-0000-0000-0000622B0000}"/>
    <cellStyle name="Normal 2 2 2 3 2" xfId="9056" xr:uid="{00000000-0005-0000-0000-0000632B0000}"/>
    <cellStyle name="Normal 2 2 2 3_Sheet1" xfId="9057" xr:uid="{00000000-0005-0000-0000-0000642B0000}"/>
    <cellStyle name="Normal 2 2 2 4" xfId="9058" xr:uid="{00000000-0005-0000-0000-0000652B0000}"/>
    <cellStyle name="Normal 2 2 2 5" xfId="9059" xr:uid="{00000000-0005-0000-0000-0000662B0000}"/>
    <cellStyle name="Normal 2 2 2 6" xfId="9060" xr:uid="{00000000-0005-0000-0000-0000672B0000}"/>
    <cellStyle name="Normal 2 2 2 7" xfId="9061" xr:uid="{00000000-0005-0000-0000-0000682B0000}"/>
    <cellStyle name="Normal 2 2 2 8" xfId="9062" xr:uid="{00000000-0005-0000-0000-0000692B0000}"/>
    <cellStyle name="Normal 2 2 2 9" xfId="9063" xr:uid="{00000000-0005-0000-0000-00006A2B0000}"/>
    <cellStyle name="Normal 2 2 2_Model ECO1" xfId="9064" xr:uid="{00000000-0005-0000-0000-00006B2B0000}"/>
    <cellStyle name="Normal 2 2 20" xfId="13158" xr:uid="{00000000-0005-0000-0000-00006C2B0000}"/>
    <cellStyle name="Normal 2 2 3" xfId="9065" xr:uid="{00000000-0005-0000-0000-00006D2B0000}"/>
    <cellStyle name="Normal 2 2 3 2" xfId="9066" xr:uid="{00000000-0005-0000-0000-00006E2B0000}"/>
    <cellStyle name="Normal 2 2 4" xfId="9067" xr:uid="{00000000-0005-0000-0000-00006F2B0000}"/>
    <cellStyle name="Normal 2 2 4 2" xfId="9068" xr:uid="{00000000-0005-0000-0000-0000702B0000}"/>
    <cellStyle name="Normal 2 2 5" xfId="9069" xr:uid="{00000000-0005-0000-0000-0000712B0000}"/>
    <cellStyle name="Normal 2 2 6" xfId="9070" xr:uid="{00000000-0005-0000-0000-0000722B0000}"/>
    <cellStyle name="Normal 2 2 7" xfId="9071" xr:uid="{00000000-0005-0000-0000-0000732B0000}"/>
    <cellStyle name="Normal 2 2 7 2" xfId="9072" xr:uid="{00000000-0005-0000-0000-0000742B0000}"/>
    <cellStyle name="Normal 2 2 8" xfId="9073" xr:uid="{00000000-0005-0000-0000-0000752B0000}"/>
    <cellStyle name="Normal 2 2 9" xfId="9074" xr:uid="{00000000-0005-0000-0000-0000762B0000}"/>
    <cellStyle name="Normal 2 2_Conversor sociedades" xfId="9075" xr:uid="{00000000-0005-0000-0000-0000772B0000}"/>
    <cellStyle name="Normal 2 20" xfId="9076" xr:uid="{00000000-0005-0000-0000-0000782B0000}"/>
    <cellStyle name="Normal 2 21" xfId="9077" xr:uid="{00000000-0005-0000-0000-0000792B0000}"/>
    <cellStyle name="Normal 2 22" xfId="9078" xr:uid="{00000000-0005-0000-0000-00007A2B0000}"/>
    <cellStyle name="Normal 2 23" xfId="9079" xr:uid="{00000000-0005-0000-0000-00007B2B0000}"/>
    <cellStyle name="Normal 2 24" xfId="9080" xr:uid="{00000000-0005-0000-0000-00007C2B0000}"/>
    <cellStyle name="Normal 2 25" xfId="9081" xr:uid="{00000000-0005-0000-0000-00007D2B0000}"/>
    <cellStyle name="Normal 2 26" xfId="9082" xr:uid="{00000000-0005-0000-0000-00007E2B0000}"/>
    <cellStyle name="Normal 2 27" xfId="9083" xr:uid="{00000000-0005-0000-0000-00007F2B0000}"/>
    <cellStyle name="Normal 2 28" xfId="9084" xr:uid="{00000000-0005-0000-0000-0000802B0000}"/>
    <cellStyle name="Normal 2 29" xfId="9085" xr:uid="{00000000-0005-0000-0000-0000812B0000}"/>
    <cellStyle name="Normal 2 3" xfId="9086" xr:uid="{00000000-0005-0000-0000-0000822B0000}"/>
    <cellStyle name="Normal 2 3 10" xfId="9087" xr:uid="{00000000-0005-0000-0000-0000832B0000}"/>
    <cellStyle name="Normal 2 3 10 2" xfId="9088" xr:uid="{00000000-0005-0000-0000-0000842B0000}"/>
    <cellStyle name="Normal 2 3 10 3" xfId="9089" xr:uid="{00000000-0005-0000-0000-0000852B0000}"/>
    <cellStyle name="Normal 2 3 10 4" xfId="15244" xr:uid="{00000000-0005-0000-0000-0000862B0000}"/>
    <cellStyle name="Normal 2 3 10 5" xfId="15245" xr:uid="{00000000-0005-0000-0000-0000872B0000}"/>
    <cellStyle name="Normal 2 3 11" xfId="9090" xr:uid="{00000000-0005-0000-0000-0000882B0000}"/>
    <cellStyle name="Normal 2 3 11 2" xfId="9091" xr:uid="{00000000-0005-0000-0000-0000892B0000}"/>
    <cellStyle name="Normal 2 3 11 3" xfId="9092" xr:uid="{00000000-0005-0000-0000-00008A2B0000}"/>
    <cellStyle name="Normal 2 3 11 4" xfId="15246" xr:uid="{00000000-0005-0000-0000-00008B2B0000}"/>
    <cellStyle name="Normal 2 3 11 5" xfId="15247" xr:uid="{00000000-0005-0000-0000-00008C2B0000}"/>
    <cellStyle name="Normal 2 3 12" xfId="9093" xr:uid="{00000000-0005-0000-0000-00008D2B0000}"/>
    <cellStyle name="Normal 2 3 13" xfId="9094" xr:uid="{00000000-0005-0000-0000-00008E2B0000}"/>
    <cellStyle name="Normal 2 3 14" xfId="9095" xr:uid="{00000000-0005-0000-0000-00008F2B0000}"/>
    <cellStyle name="Normal 2 3 15" xfId="15248" xr:uid="{00000000-0005-0000-0000-0000902B0000}"/>
    <cellStyle name="Normal 2 3 2" xfId="9096" xr:uid="{00000000-0005-0000-0000-0000912B0000}"/>
    <cellStyle name="Normal 2 3 2 2" xfId="9097" xr:uid="{00000000-0005-0000-0000-0000922B0000}"/>
    <cellStyle name="Normal 2 3 2 2 2" xfId="9098" xr:uid="{00000000-0005-0000-0000-0000932B0000}"/>
    <cellStyle name="Normal 2 3 2 2 3" xfId="9099" xr:uid="{00000000-0005-0000-0000-0000942B0000}"/>
    <cellStyle name="Normal 2 3 2 2 4" xfId="15249" xr:uid="{00000000-0005-0000-0000-0000952B0000}"/>
    <cellStyle name="Normal 2 3 2 2 5" xfId="15250" xr:uid="{00000000-0005-0000-0000-0000962B0000}"/>
    <cellStyle name="Normal 2 3 2 3" xfId="9100" xr:uid="{00000000-0005-0000-0000-0000972B0000}"/>
    <cellStyle name="Normal 2 3 2 4" xfId="9101" xr:uid="{00000000-0005-0000-0000-0000982B0000}"/>
    <cellStyle name="Normal 2 3 2 5" xfId="15251" xr:uid="{00000000-0005-0000-0000-0000992B0000}"/>
    <cellStyle name="Normal 2 3 2 6" xfId="15252" xr:uid="{00000000-0005-0000-0000-00009A2B0000}"/>
    <cellStyle name="Normal 2 3 2_Template A new" xfId="9102" xr:uid="{00000000-0005-0000-0000-00009B2B0000}"/>
    <cellStyle name="Normal 2 3 3" xfId="9103" xr:uid="{00000000-0005-0000-0000-00009C2B0000}"/>
    <cellStyle name="Normal 2 3 3 2" xfId="9104" xr:uid="{00000000-0005-0000-0000-00009D2B0000}"/>
    <cellStyle name="Normal 2 3 3 2 2" xfId="9105" xr:uid="{00000000-0005-0000-0000-00009E2B0000}"/>
    <cellStyle name="Normal 2 3 3 2 3" xfId="9106" xr:uid="{00000000-0005-0000-0000-00009F2B0000}"/>
    <cellStyle name="Normal 2 3 3 2 4" xfId="15253" xr:uid="{00000000-0005-0000-0000-0000A02B0000}"/>
    <cellStyle name="Normal 2 3 3 2 5" xfId="15254" xr:uid="{00000000-0005-0000-0000-0000A12B0000}"/>
    <cellStyle name="Normal 2 3 3 3" xfId="9107" xr:uid="{00000000-0005-0000-0000-0000A22B0000}"/>
    <cellStyle name="Normal 2 3 3 4" xfId="9108" xr:uid="{00000000-0005-0000-0000-0000A32B0000}"/>
    <cellStyle name="Normal 2 3 3 5" xfId="15255" xr:uid="{00000000-0005-0000-0000-0000A42B0000}"/>
    <cellStyle name="Normal 2 3 3 6" xfId="15256" xr:uid="{00000000-0005-0000-0000-0000A52B0000}"/>
    <cellStyle name="Normal 2 3 3_Template A new" xfId="9109" xr:uid="{00000000-0005-0000-0000-0000A62B0000}"/>
    <cellStyle name="Normal 2 3 4" xfId="9110" xr:uid="{00000000-0005-0000-0000-0000A72B0000}"/>
    <cellStyle name="Normal 2 3 4 2" xfId="9111" xr:uid="{00000000-0005-0000-0000-0000A82B0000}"/>
    <cellStyle name="Normal 2 3 4 2 2" xfId="9112" xr:uid="{00000000-0005-0000-0000-0000A92B0000}"/>
    <cellStyle name="Normal 2 3 4 2 3" xfId="9113" xr:uid="{00000000-0005-0000-0000-0000AA2B0000}"/>
    <cellStyle name="Normal 2 3 4 2 4" xfId="15257" xr:uid="{00000000-0005-0000-0000-0000AB2B0000}"/>
    <cellStyle name="Normal 2 3 4 2 5" xfId="15258" xr:uid="{00000000-0005-0000-0000-0000AC2B0000}"/>
    <cellStyle name="Normal 2 3 4 3" xfId="9114" xr:uid="{00000000-0005-0000-0000-0000AD2B0000}"/>
    <cellStyle name="Normal 2 3 4 4" xfId="9115" xr:uid="{00000000-0005-0000-0000-0000AE2B0000}"/>
    <cellStyle name="Normal 2 3 4 5" xfId="15259" xr:uid="{00000000-0005-0000-0000-0000AF2B0000}"/>
    <cellStyle name="Normal 2 3 4 6" xfId="15260" xr:uid="{00000000-0005-0000-0000-0000B02B0000}"/>
    <cellStyle name="Normal 2 3 4_Template A new" xfId="9116" xr:uid="{00000000-0005-0000-0000-0000B12B0000}"/>
    <cellStyle name="Normal 2 3 5" xfId="9117" xr:uid="{00000000-0005-0000-0000-0000B22B0000}"/>
    <cellStyle name="Normal 2 3 5 2" xfId="9118" xr:uid="{00000000-0005-0000-0000-0000B32B0000}"/>
    <cellStyle name="Normal 2 3 5 2 2" xfId="9119" xr:uid="{00000000-0005-0000-0000-0000B42B0000}"/>
    <cellStyle name="Normal 2 3 5 2 3" xfId="9120" xr:uid="{00000000-0005-0000-0000-0000B52B0000}"/>
    <cellStyle name="Normal 2 3 5 2 4" xfId="15261" xr:uid="{00000000-0005-0000-0000-0000B62B0000}"/>
    <cellStyle name="Normal 2 3 5 2 5" xfId="15262" xr:uid="{00000000-0005-0000-0000-0000B72B0000}"/>
    <cellStyle name="Normal 2 3 5 3" xfId="9121" xr:uid="{00000000-0005-0000-0000-0000B82B0000}"/>
    <cellStyle name="Normal 2 3 5 4" xfId="9122" xr:uid="{00000000-0005-0000-0000-0000B92B0000}"/>
    <cellStyle name="Normal 2 3 5 5" xfId="15263" xr:uid="{00000000-0005-0000-0000-0000BA2B0000}"/>
    <cellStyle name="Normal 2 3 5 6" xfId="15264" xr:uid="{00000000-0005-0000-0000-0000BB2B0000}"/>
    <cellStyle name="Normal 2 3 5_Template A new" xfId="9123" xr:uid="{00000000-0005-0000-0000-0000BC2B0000}"/>
    <cellStyle name="Normal 2 3 6" xfId="9124" xr:uid="{00000000-0005-0000-0000-0000BD2B0000}"/>
    <cellStyle name="Normal 2 3 6 2" xfId="9125" xr:uid="{00000000-0005-0000-0000-0000BE2B0000}"/>
    <cellStyle name="Normal 2 3 6 2 2" xfId="9126" xr:uid="{00000000-0005-0000-0000-0000BF2B0000}"/>
    <cellStyle name="Normal 2 3 6 2 3" xfId="9127" xr:uid="{00000000-0005-0000-0000-0000C02B0000}"/>
    <cellStyle name="Normal 2 3 6 2 4" xfId="15265" xr:uid="{00000000-0005-0000-0000-0000C12B0000}"/>
    <cellStyle name="Normal 2 3 6 2 5" xfId="15266" xr:uid="{00000000-0005-0000-0000-0000C22B0000}"/>
    <cellStyle name="Normal 2 3 6 3" xfId="9128" xr:uid="{00000000-0005-0000-0000-0000C32B0000}"/>
    <cellStyle name="Normal 2 3 6 4" xfId="9129" xr:uid="{00000000-0005-0000-0000-0000C42B0000}"/>
    <cellStyle name="Normal 2 3 6 5" xfId="15267" xr:uid="{00000000-0005-0000-0000-0000C52B0000}"/>
    <cellStyle name="Normal 2 3 6 6" xfId="15268" xr:uid="{00000000-0005-0000-0000-0000C62B0000}"/>
    <cellStyle name="Normal 2 3 6_Template A new" xfId="9130" xr:uid="{00000000-0005-0000-0000-0000C72B0000}"/>
    <cellStyle name="Normal 2 3 7" xfId="9131" xr:uid="{00000000-0005-0000-0000-0000C82B0000}"/>
    <cellStyle name="Normal 2 3 7 2" xfId="9132" xr:uid="{00000000-0005-0000-0000-0000C92B0000}"/>
    <cellStyle name="Normal 2 3 7 2 2" xfId="9133" xr:uid="{00000000-0005-0000-0000-0000CA2B0000}"/>
    <cellStyle name="Normal 2 3 7 2 3" xfId="9134" xr:uid="{00000000-0005-0000-0000-0000CB2B0000}"/>
    <cellStyle name="Normal 2 3 7 2 4" xfId="15269" xr:uid="{00000000-0005-0000-0000-0000CC2B0000}"/>
    <cellStyle name="Normal 2 3 7 2 5" xfId="15270" xr:uid="{00000000-0005-0000-0000-0000CD2B0000}"/>
    <cellStyle name="Normal 2 3 7 3" xfId="9135" xr:uid="{00000000-0005-0000-0000-0000CE2B0000}"/>
    <cellStyle name="Normal 2 3 7 4" xfId="9136" xr:uid="{00000000-0005-0000-0000-0000CF2B0000}"/>
    <cellStyle name="Normal 2 3 7 5" xfId="15271" xr:uid="{00000000-0005-0000-0000-0000D02B0000}"/>
    <cellStyle name="Normal 2 3 7 6" xfId="15272" xr:uid="{00000000-0005-0000-0000-0000D12B0000}"/>
    <cellStyle name="Normal 2 3 7_Template A new" xfId="9137" xr:uid="{00000000-0005-0000-0000-0000D22B0000}"/>
    <cellStyle name="Normal 2 3 8" xfId="9138" xr:uid="{00000000-0005-0000-0000-0000D32B0000}"/>
    <cellStyle name="Normal 2 3 8 2" xfId="9139" xr:uid="{00000000-0005-0000-0000-0000D42B0000}"/>
    <cellStyle name="Normal 2 3 8 2 2" xfId="9140" xr:uid="{00000000-0005-0000-0000-0000D52B0000}"/>
    <cellStyle name="Normal 2 3 8 2 3" xfId="9141" xr:uid="{00000000-0005-0000-0000-0000D62B0000}"/>
    <cellStyle name="Normal 2 3 8 2 4" xfId="15273" xr:uid="{00000000-0005-0000-0000-0000D72B0000}"/>
    <cellStyle name="Normal 2 3 8 2 5" xfId="15274" xr:uid="{00000000-0005-0000-0000-0000D82B0000}"/>
    <cellStyle name="Normal 2 3 8 3" xfId="9142" xr:uid="{00000000-0005-0000-0000-0000D92B0000}"/>
    <cellStyle name="Normal 2 3 8 4" xfId="9143" xr:uid="{00000000-0005-0000-0000-0000DA2B0000}"/>
    <cellStyle name="Normal 2 3 8 5" xfId="15275" xr:uid="{00000000-0005-0000-0000-0000DB2B0000}"/>
    <cellStyle name="Normal 2 3 8 6" xfId="15276" xr:uid="{00000000-0005-0000-0000-0000DC2B0000}"/>
    <cellStyle name="Normal 2 3 8_Template A new" xfId="9144" xr:uid="{00000000-0005-0000-0000-0000DD2B0000}"/>
    <cellStyle name="Normal 2 3 9" xfId="9145" xr:uid="{00000000-0005-0000-0000-0000DE2B0000}"/>
    <cellStyle name="Normal 2 3 9 2" xfId="9146" xr:uid="{00000000-0005-0000-0000-0000DF2B0000}"/>
    <cellStyle name="Normal 2 3 9 3" xfId="9147" xr:uid="{00000000-0005-0000-0000-0000E02B0000}"/>
    <cellStyle name="Normal 2 3 9 4" xfId="15277" xr:uid="{00000000-0005-0000-0000-0000E12B0000}"/>
    <cellStyle name="Normal 2 3 9 5" xfId="15278" xr:uid="{00000000-0005-0000-0000-0000E22B0000}"/>
    <cellStyle name="Normal 2 3_ECO Targets" xfId="9148" xr:uid="{00000000-0005-0000-0000-0000E32B0000}"/>
    <cellStyle name="Normal 2 30" xfId="9149" xr:uid="{00000000-0005-0000-0000-0000E42B0000}"/>
    <cellStyle name="Normal 2 31" xfId="9150" xr:uid="{00000000-0005-0000-0000-0000E52B0000}"/>
    <cellStyle name="Normal 2 32" xfId="9151" xr:uid="{00000000-0005-0000-0000-0000E62B0000}"/>
    <cellStyle name="Normal 2 4" xfId="9152" xr:uid="{00000000-0005-0000-0000-0000E72B0000}"/>
    <cellStyle name="Normal 2 4 2" xfId="9153" xr:uid="{00000000-0005-0000-0000-0000E82B0000}"/>
    <cellStyle name="Normal 2 4 3" xfId="9154" xr:uid="{00000000-0005-0000-0000-0000E92B0000}"/>
    <cellStyle name="Normal 2 4 3 2" xfId="9155" xr:uid="{00000000-0005-0000-0000-0000EA2B0000}"/>
    <cellStyle name="Normal 2 4 3 3" xfId="9156" xr:uid="{00000000-0005-0000-0000-0000EB2B0000}"/>
    <cellStyle name="Normal 2 4 3 4" xfId="15279" xr:uid="{00000000-0005-0000-0000-0000EC2B0000}"/>
    <cellStyle name="Normal 2 4 3 5" xfId="15280" xr:uid="{00000000-0005-0000-0000-0000ED2B0000}"/>
    <cellStyle name="Normal 2 4 4" xfId="9157" xr:uid="{00000000-0005-0000-0000-0000EE2B0000}"/>
    <cellStyle name="Normal 2 4 4 2" xfId="9158" xr:uid="{00000000-0005-0000-0000-0000EF2B0000}"/>
    <cellStyle name="Normal 2 4 4 3" xfId="9159" xr:uid="{00000000-0005-0000-0000-0000F02B0000}"/>
    <cellStyle name="Normal 2 4 4 4" xfId="15281" xr:uid="{00000000-0005-0000-0000-0000F12B0000}"/>
    <cellStyle name="Normal 2 4 4 5" xfId="15282" xr:uid="{00000000-0005-0000-0000-0000F22B0000}"/>
    <cellStyle name="Normal 2 4 5" xfId="9160" xr:uid="{00000000-0005-0000-0000-0000F32B0000}"/>
    <cellStyle name="Normal 2 4 6" xfId="9161" xr:uid="{00000000-0005-0000-0000-0000F42B0000}"/>
    <cellStyle name="Normal 2 4 7" xfId="9162" xr:uid="{00000000-0005-0000-0000-0000F52B0000}"/>
    <cellStyle name="Normal 2 4 8" xfId="15283" xr:uid="{00000000-0005-0000-0000-0000F62B0000}"/>
    <cellStyle name="Normal 2 4_Template A new" xfId="9163" xr:uid="{00000000-0005-0000-0000-0000F72B0000}"/>
    <cellStyle name="Normal 2 5" xfId="9164" xr:uid="{00000000-0005-0000-0000-0000F82B0000}"/>
    <cellStyle name="Normal 2 5 10" xfId="9165" xr:uid="{00000000-0005-0000-0000-0000F92B0000}"/>
    <cellStyle name="Normal 2 5 11" xfId="9166" xr:uid="{00000000-0005-0000-0000-0000FA2B0000}"/>
    <cellStyle name="Normal 2 5 2" xfId="9167" xr:uid="{00000000-0005-0000-0000-0000FB2B0000}"/>
    <cellStyle name="Normal 2 5 3" xfId="9168" xr:uid="{00000000-0005-0000-0000-0000FC2B0000}"/>
    <cellStyle name="Normal 2 5 4" xfId="9169" xr:uid="{00000000-0005-0000-0000-0000FD2B0000}"/>
    <cellStyle name="Normal 2 5 5" xfId="9170" xr:uid="{00000000-0005-0000-0000-0000FE2B0000}"/>
    <cellStyle name="Normal 2 5 6" xfId="9171" xr:uid="{00000000-0005-0000-0000-0000FF2B0000}"/>
    <cellStyle name="Normal 2 5 7" xfId="9172" xr:uid="{00000000-0005-0000-0000-0000002C0000}"/>
    <cellStyle name="Normal 2 5 8" xfId="9173" xr:uid="{00000000-0005-0000-0000-0000012C0000}"/>
    <cellStyle name="Normal 2 5 9" xfId="9174" xr:uid="{00000000-0005-0000-0000-0000022C0000}"/>
    <cellStyle name="Normal 2 5_Sheet1" xfId="9175" xr:uid="{00000000-0005-0000-0000-0000032C0000}"/>
    <cellStyle name="Normal 2 6" xfId="9176" xr:uid="{00000000-0005-0000-0000-0000042C0000}"/>
    <cellStyle name="Normal 2 7" xfId="9177" xr:uid="{00000000-0005-0000-0000-0000052C0000}"/>
    <cellStyle name="Normal 2 7 2" xfId="9178" xr:uid="{00000000-0005-0000-0000-0000062C0000}"/>
    <cellStyle name="Normal 2 7 3" xfId="9179" xr:uid="{00000000-0005-0000-0000-0000072C0000}"/>
    <cellStyle name="Normal 2 7 4" xfId="9180" xr:uid="{00000000-0005-0000-0000-0000082C0000}"/>
    <cellStyle name="Normal 2 7 5" xfId="9181" xr:uid="{00000000-0005-0000-0000-0000092C0000}"/>
    <cellStyle name="Normal 2 7 6" xfId="15284" xr:uid="{00000000-0005-0000-0000-00000A2C0000}"/>
    <cellStyle name="Normal 2 7 7" xfId="15285" xr:uid="{00000000-0005-0000-0000-00000B2C0000}"/>
    <cellStyle name="Normal 2 7_Template A new" xfId="9182" xr:uid="{00000000-0005-0000-0000-00000C2C0000}"/>
    <cellStyle name="Normal 2 8" xfId="9183" xr:uid="{00000000-0005-0000-0000-00000D2C0000}"/>
    <cellStyle name="Normal 2 9" xfId="9184" xr:uid="{00000000-0005-0000-0000-00000E2C0000}"/>
    <cellStyle name="Normal 2 9 2" xfId="9185" xr:uid="{00000000-0005-0000-0000-00000F2C0000}"/>
    <cellStyle name="Normal 2_Conversor sociedades" xfId="9186" xr:uid="{00000000-0005-0000-0000-0000102C0000}"/>
    <cellStyle name="Normal 20" xfId="15" xr:uid="{00000000-0005-0000-0000-0000112C0000}"/>
    <cellStyle name="Normal 20 2" xfId="9187" xr:uid="{00000000-0005-0000-0000-0000122C0000}"/>
    <cellStyle name="Normal 20 3" xfId="9188" xr:uid="{00000000-0005-0000-0000-0000132C0000}"/>
    <cellStyle name="Normal 20_ECO Targets" xfId="9189" xr:uid="{00000000-0005-0000-0000-0000142C0000}"/>
    <cellStyle name="Normal 21" xfId="16" xr:uid="{00000000-0005-0000-0000-0000152C0000}"/>
    <cellStyle name="Normal 21 2" xfId="9190" xr:uid="{00000000-0005-0000-0000-0000162C0000}"/>
    <cellStyle name="Normal 21 2 2" xfId="9191" xr:uid="{00000000-0005-0000-0000-0000172C0000}"/>
    <cellStyle name="Normal 21 2 3" xfId="9192" xr:uid="{00000000-0005-0000-0000-0000182C0000}"/>
    <cellStyle name="Normal 21 2 4" xfId="15286" xr:uid="{00000000-0005-0000-0000-0000192C0000}"/>
    <cellStyle name="Normal 21 2 5" xfId="15287" xr:uid="{00000000-0005-0000-0000-00001A2C0000}"/>
    <cellStyle name="Normal 21 3" xfId="9193" xr:uid="{00000000-0005-0000-0000-00001B2C0000}"/>
    <cellStyle name="Normal 21 4" xfId="9194" xr:uid="{00000000-0005-0000-0000-00001C2C0000}"/>
    <cellStyle name="Normal 21 5" xfId="9195" xr:uid="{00000000-0005-0000-0000-00001D2C0000}"/>
    <cellStyle name="Normal 21 6" xfId="15288" xr:uid="{00000000-0005-0000-0000-00001E2C0000}"/>
    <cellStyle name="Normal 21_Template A new" xfId="9196" xr:uid="{00000000-0005-0000-0000-00001F2C0000}"/>
    <cellStyle name="Normal 22" xfId="17" xr:uid="{00000000-0005-0000-0000-0000202C0000}"/>
    <cellStyle name="Normal 22 2" xfId="9197" xr:uid="{00000000-0005-0000-0000-0000212C0000}"/>
    <cellStyle name="Normal 22 2 2" xfId="9198" xr:uid="{00000000-0005-0000-0000-0000222C0000}"/>
    <cellStyle name="Normal 22 2 3" xfId="9199" xr:uid="{00000000-0005-0000-0000-0000232C0000}"/>
    <cellStyle name="Normal 22 2 4" xfId="15289" xr:uid="{00000000-0005-0000-0000-0000242C0000}"/>
    <cellStyle name="Normal 22 2 5" xfId="15290" xr:uid="{00000000-0005-0000-0000-0000252C0000}"/>
    <cellStyle name="Normal 22 3" xfId="9200" xr:uid="{00000000-0005-0000-0000-0000262C0000}"/>
    <cellStyle name="Normal 22 4" xfId="9201" xr:uid="{00000000-0005-0000-0000-0000272C0000}"/>
    <cellStyle name="Normal 22 5" xfId="9202" xr:uid="{00000000-0005-0000-0000-0000282C0000}"/>
    <cellStyle name="Normal 22 6" xfId="15291" xr:uid="{00000000-0005-0000-0000-0000292C0000}"/>
    <cellStyle name="Normal 22_Template A new" xfId="9203" xr:uid="{00000000-0005-0000-0000-00002A2C0000}"/>
    <cellStyle name="Normal 23" xfId="18" xr:uid="{00000000-0005-0000-0000-00002B2C0000}"/>
    <cellStyle name="Normal 23 2" xfId="9204" xr:uid="{00000000-0005-0000-0000-00002C2C0000}"/>
    <cellStyle name="Normal 23 2 2" xfId="9205" xr:uid="{00000000-0005-0000-0000-00002D2C0000}"/>
    <cellStyle name="Normal 23 2 3" xfId="9206" xr:uid="{00000000-0005-0000-0000-00002E2C0000}"/>
    <cellStyle name="Normal 23 2 4" xfId="15292" xr:uid="{00000000-0005-0000-0000-00002F2C0000}"/>
    <cellStyle name="Normal 23 2 5" xfId="15293" xr:uid="{00000000-0005-0000-0000-0000302C0000}"/>
    <cellStyle name="Normal 23 3" xfId="9207" xr:uid="{00000000-0005-0000-0000-0000312C0000}"/>
    <cellStyle name="Normal 23 4" xfId="9208" xr:uid="{00000000-0005-0000-0000-0000322C0000}"/>
    <cellStyle name="Normal 23 5" xfId="9209" xr:uid="{00000000-0005-0000-0000-0000332C0000}"/>
    <cellStyle name="Normal 23 6" xfId="15294" xr:uid="{00000000-0005-0000-0000-0000342C0000}"/>
    <cellStyle name="Normal 23_Template A new" xfId="9210" xr:uid="{00000000-0005-0000-0000-0000352C0000}"/>
    <cellStyle name="Normal 24" xfId="19" xr:uid="{00000000-0005-0000-0000-0000362C0000}"/>
    <cellStyle name="Normal 24 2" xfId="20" xr:uid="{00000000-0005-0000-0000-0000372C0000}"/>
    <cellStyle name="Normal 24 2 2" xfId="9211" xr:uid="{00000000-0005-0000-0000-0000382C0000}"/>
    <cellStyle name="Normal 24 2 2 2" xfId="9212" xr:uid="{00000000-0005-0000-0000-0000392C0000}"/>
    <cellStyle name="Normal 24 2 2 3" xfId="13196" xr:uid="{00000000-0005-0000-0000-00003A2C0000}"/>
    <cellStyle name="Normal 24 2 2 3 2" xfId="13274" xr:uid="{00000000-0005-0000-0000-00003B2C0000}"/>
    <cellStyle name="Normal 24 2 2 3 2 2" xfId="13298" xr:uid="{00000000-0005-0000-0000-00003C2C0000}"/>
    <cellStyle name="Normal 24 2 2 3 2 2 2" xfId="16066" xr:uid="{00000000-0005-0000-0000-00003D2C0000}"/>
    <cellStyle name="Normal 24 2 2 3 2 2 2 2" xfId="16067" xr:uid="{00000000-0005-0000-0000-00003E2C0000}"/>
    <cellStyle name="Normal 24 2 2 3 2 2 2 2 2" xfId="16100" xr:uid="{00000000-0005-0000-0000-00003F2C0000}"/>
    <cellStyle name="Normal 24 2 2 3 2 2 2 2 3" xfId="16135" xr:uid="{00000000-0005-0000-0000-0000402C0000}"/>
    <cellStyle name="Normal 24 2 2 3 2 2 2 2 3 2" xfId="16156" xr:uid="{1798433F-01B7-4EBB-B9C5-57D9D3B4B8EA}"/>
    <cellStyle name="Normal 24 2 2 3 2 2 2 2 3 2 2" xfId="16244" xr:uid="{D4064C38-69ED-43E0-A76E-E72DC24239B3}"/>
    <cellStyle name="Normal 24 2 2 3 2 2 2 2 3 2 2 2" xfId="16302" xr:uid="{9BB484BB-681A-405F-86D2-3BAC3A0AB19C}"/>
    <cellStyle name="Normal 24 2 2 3 2 2 2 2 3 2 2 2 2" xfId="16344" xr:uid="{27A0B203-8F72-43DF-85F4-3AC07E9B5C1A}"/>
    <cellStyle name="Normal 24 2 2 3 2 2 2 2 3 2 2 2 2 2" xfId="16397" xr:uid="{102C8F26-3872-4811-B1A1-A03DDE8B1F7E}"/>
    <cellStyle name="Normal 24 2 2 3 2 2 2 2 3 3" xfId="16176" xr:uid="{74818B0B-BACA-4C40-ADE0-4B5D55A4CAD8}"/>
    <cellStyle name="Normal 24 2 2 3 3" xfId="13297" xr:uid="{00000000-0005-0000-0000-0000412C0000}"/>
    <cellStyle name="Normal 24 2 2 3 3 2" xfId="16068" xr:uid="{00000000-0005-0000-0000-0000422C0000}"/>
    <cellStyle name="Normal 24 2 2 3 3 2 2" xfId="16069" xr:uid="{00000000-0005-0000-0000-0000432C0000}"/>
    <cellStyle name="Normal 24 2 2 3 3 2 2 2" xfId="16101" xr:uid="{00000000-0005-0000-0000-0000442C0000}"/>
    <cellStyle name="Normal 24 2 2 3 3 3" xfId="16175" xr:uid="{1982EC84-395F-4A22-9727-E61EF133F317}"/>
    <cellStyle name="Normal 24 2 3" xfId="9213" xr:uid="{00000000-0005-0000-0000-0000452C0000}"/>
    <cellStyle name="Normal 24 2 4" xfId="9214" xr:uid="{00000000-0005-0000-0000-0000462C0000}"/>
    <cellStyle name="Normal 24 2 5" xfId="15295" xr:uid="{00000000-0005-0000-0000-0000472C0000}"/>
    <cellStyle name="Normal 24 3" xfId="9215" xr:uid="{00000000-0005-0000-0000-0000482C0000}"/>
    <cellStyle name="Normal 24 4" xfId="9216" xr:uid="{00000000-0005-0000-0000-0000492C0000}"/>
    <cellStyle name="Normal 24 5" xfId="9217" xr:uid="{00000000-0005-0000-0000-00004A2C0000}"/>
    <cellStyle name="Normal 24 6" xfId="13156" xr:uid="{00000000-0005-0000-0000-00004B2C0000}"/>
    <cellStyle name="Normal 24_Template A new" xfId="9218" xr:uid="{00000000-0005-0000-0000-00004C2C0000}"/>
    <cellStyle name="Normal 25" xfId="9219" xr:uid="{00000000-0005-0000-0000-00004D2C0000}"/>
    <cellStyle name="Normal 25 2" xfId="9220" xr:uid="{00000000-0005-0000-0000-00004E2C0000}"/>
    <cellStyle name="Normal 25 3" xfId="9221" xr:uid="{00000000-0005-0000-0000-00004F2C0000}"/>
    <cellStyle name="Normal 26" xfId="9222" xr:uid="{00000000-0005-0000-0000-0000502C0000}"/>
    <cellStyle name="Normal 26 2" xfId="9223" xr:uid="{00000000-0005-0000-0000-0000512C0000}"/>
    <cellStyle name="Normal 26 2 2" xfId="9224" xr:uid="{00000000-0005-0000-0000-0000522C0000}"/>
    <cellStyle name="Normal 26 2 3" xfId="13188" xr:uid="{00000000-0005-0000-0000-0000532C0000}"/>
    <cellStyle name="Normal 26 2 3 2" xfId="13194" xr:uid="{00000000-0005-0000-0000-0000542C0000}"/>
    <cellStyle name="Normal 26 2 3 2 2" xfId="13275" xr:uid="{00000000-0005-0000-0000-0000552C0000}"/>
    <cellStyle name="Normal 26 2 4" xfId="13197" xr:uid="{00000000-0005-0000-0000-0000562C0000}"/>
    <cellStyle name="Normal 26 2 4 2" xfId="13215" xr:uid="{00000000-0005-0000-0000-0000572C0000}"/>
    <cellStyle name="Normal 26 2 4 2 2" xfId="13276" xr:uid="{00000000-0005-0000-0000-0000582C0000}"/>
    <cellStyle name="Normal 26 2 4 2 3" xfId="13294" xr:uid="{00000000-0005-0000-0000-0000592C0000}"/>
    <cellStyle name="Normal 26 2 4 2 3 2" xfId="16161" xr:uid="{D058D222-8454-471C-BF7C-83717D94E220}"/>
    <cellStyle name="Normal 26 2 4 3" xfId="13223" xr:uid="{00000000-0005-0000-0000-00005A2C0000}"/>
    <cellStyle name="Normal 26 2 4 3 2" xfId="13256" xr:uid="{00000000-0005-0000-0000-00005B2C0000}"/>
    <cellStyle name="Normal 26 2 4 3 2 2" xfId="13295" xr:uid="{00000000-0005-0000-0000-00005C2C0000}"/>
    <cellStyle name="Normal 26 2 4 3 2 2 2" xfId="16118" xr:uid="{00000000-0005-0000-0000-00005D2C0000}"/>
    <cellStyle name="Normal 26 2 4 3 2 2 2 2" xfId="16148" xr:uid="{51F18AAE-491C-4C64-94C2-4843ACB4270D}"/>
    <cellStyle name="Normal 26 2 4 3 2 2 2 2 2" xfId="16162" xr:uid="{E8D89B25-DED9-4306-A4EE-0B390087297E}"/>
    <cellStyle name="Normal 26 2 4 3 2 2 2 2 2 2" xfId="16229" xr:uid="{F166AF83-0BE0-45B5-A4E2-968BD32F43F6}"/>
    <cellStyle name="Normal 26 2 4 3 2 2 2 2 2 3" xfId="16245" xr:uid="{1F91D303-ED90-4DC9-B5B7-F2C6938A8DCF}"/>
    <cellStyle name="Normal 26 2 4 3 2 2 2 2 2 3 2" xfId="16271" xr:uid="{BDF15FC3-708E-4F3B-B2C6-D870022C6C94}"/>
    <cellStyle name="Normal 26 2 4 3 2 2 2 2 2 3 2 2" xfId="16335" xr:uid="{64C10E66-8B8C-49B6-B55C-AEB540C7287D}"/>
    <cellStyle name="Normal 26 2 4 3 2 2 2 2 2 3 2 2 2" xfId="16385" xr:uid="{47CB6817-4C10-4B00-9931-5152C32FABB4}"/>
    <cellStyle name="Normal 26 2 4 3 2 2 2 2 2 3 2 2 2 2" xfId="16411" xr:uid="{A7C048DC-9175-44FF-B8CC-0529CA75DF40}"/>
    <cellStyle name="Normal 26 2 4 3 2 2 2 2 2 3 2 2 2 2 2" xfId="16431" xr:uid="{2E96CD59-012F-4BF9-BF3F-932CEA8AB3EC}"/>
    <cellStyle name="Normal 26 2 4 3 2 2 2 2 2 3 2 2 2 2 2 2" xfId="16471" xr:uid="{F5A94748-CAE3-41E7-80C4-A887C586FCFE}"/>
    <cellStyle name="Normal 26 2 4 3 2 2 2 2 2 3 2 2 2 2 2 2 2" xfId="16475" xr:uid="{E80E724F-117C-4CD2-9AA5-FB073FA98E0D}"/>
    <cellStyle name="Normal 26 2 4 3 2 2 2 2 2 3 2 2 2 2 2 2 2 2" xfId="16528" xr:uid="{80DF69F2-DC32-4383-A854-965BA4690734}"/>
    <cellStyle name="Normal 26 2 4 3 2 2 2 2 2 3 2 2 2 2 2 2 2 2 2" xfId="16546" xr:uid="{EB168254-F0E2-4584-BA44-F51415FA04D4}"/>
    <cellStyle name="Normal 26 2 4 3 3" xfId="16078" xr:uid="{00000000-0005-0000-0000-00005E2C0000}"/>
    <cellStyle name="Normal 26 2 5" xfId="13238" xr:uid="{00000000-0005-0000-0000-00005F2C0000}"/>
    <cellStyle name="Normal 26 2 5 2" xfId="13257" xr:uid="{00000000-0005-0000-0000-0000602C0000}"/>
    <cellStyle name="Normal 26 2 5 2 2" xfId="13296" xr:uid="{00000000-0005-0000-0000-0000612C0000}"/>
    <cellStyle name="Normal 26 2 5 2 2 2" xfId="16119" xr:uid="{00000000-0005-0000-0000-0000622C0000}"/>
    <cellStyle name="Normal 26 2 5 2 2 2 2" xfId="16149" xr:uid="{5B363E3A-AE0E-44EE-8BC3-E415D9BB3AC8}"/>
    <cellStyle name="Normal 26 2 5 2 2 2 2 2" xfId="16163" xr:uid="{953A55F7-0305-45B2-AD3C-BBBB5E3BD10C}"/>
    <cellStyle name="Normal 26 2 5 2 2 2 2 2 2" xfId="16230" xr:uid="{627EA3B5-5A69-4889-8D52-D7F06F90461F}"/>
    <cellStyle name="Normal 26 2 5 2 2 2 2 2 2 2" xfId="16279" xr:uid="{E351C86D-95BF-4562-86DA-3A1B7D6F85F3}"/>
    <cellStyle name="Normal 26 2 5 2 2 2 2 2 2 2 2" xfId="16336" xr:uid="{F8970592-0EB7-4CDC-ACBD-992658F225E6}"/>
    <cellStyle name="Normal 26 2 5 2 2 2 2 2 2 2 2 2" xfId="16386" xr:uid="{416ED054-5A99-4DBA-8536-D439F8344BA1}"/>
    <cellStyle name="Normal 26 2 5 2 2 2 2 2 2 2 2 2 2" xfId="16412" xr:uid="{3B138626-0D4F-42BE-A289-85CD8F12E6D5}"/>
    <cellStyle name="Normal 26 2 5 2 2 2 2 2 2 2 2 2 2 2" xfId="16432" xr:uid="{765F7ED6-771A-4A45-BE4F-3BFFF938F566}"/>
    <cellStyle name="Normal 26 2 5 2 2 2 2 2 2 2 2 2 2 2 2" xfId="16472" xr:uid="{7C8B162A-D516-45D9-9C95-11730286379E}"/>
    <cellStyle name="Normal 26 2 5 2 2 2 2 2 2 2 2 2 2 2 2 2" xfId="16491" xr:uid="{F961BC4F-76A9-400A-9683-5C3859C2703F}"/>
    <cellStyle name="Normal 26 2 5 2 2 2 2 2 2 2 2 2 2 2 2 2 2" xfId="16530" xr:uid="{64DD9A20-3419-4E1A-888D-B48ADCE9A5A7}"/>
    <cellStyle name="Normal 26 2 5 2 2 2 2 2 2 2 2 2 2 2 2 2 2 2" xfId="16548" xr:uid="{29A5767E-8865-44D9-AE15-88F2E682442F}"/>
    <cellStyle name="Normal 26 2 6" xfId="13277" xr:uid="{00000000-0005-0000-0000-0000632C0000}"/>
    <cellStyle name="Normal 26 2 7" xfId="13292" xr:uid="{00000000-0005-0000-0000-0000642C0000}"/>
    <cellStyle name="Normal 26 2 7 2" xfId="16116" xr:uid="{00000000-0005-0000-0000-0000652C0000}"/>
    <cellStyle name="Normal 26 2 7 2 2" xfId="16146" xr:uid="{AFAF1DF2-7226-4301-BCC3-AA47CAE6F2EF}"/>
    <cellStyle name="Normal 26 2 7 2 2 2" xfId="16158" xr:uid="{35554E63-4467-4C86-A882-7091F90AC349}"/>
    <cellStyle name="Normal 26 2 7 2 2 2 2" xfId="16227" xr:uid="{BB344B1E-33C8-43E8-9869-08DD986FAFE8}"/>
    <cellStyle name="Normal 26 2 7 2 2 2 2 2" xfId="16275" xr:uid="{16DCFE17-C88B-42A1-9F95-3BAF12645B1C}"/>
    <cellStyle name="Normal 26 2 7 2 2 2 2 2 2" xfId="16324" xr:uid="{9F2D0E89-2999-4117-840F-16F1965004EB}"/>
    <cellStyle name="Normal 26 2 7 2 2 2 2 2 2 2" xfId="16378" xr:uid="{C2ADDE58-F67B-42F5-AF92-DE4F5A5A1A62}"/>
    <cellStyle name="Normal 26 2 7 2 2 2 2 2 2 2 2" xfId="16405" xr:uid="{19BAEEA6-9829-42BC-A688-2BB74DDD3CA3}"/>
    <cellStyle name="Normal 26 2 7 2 2 2 2 2 2 2 2 2" xfId="16425" xr:uid="{C6971609-4AB7-4F56-B55C-38F4BE8AD6F9}"/>
    <cellStyle name="Normal 26 2 7 2 2 2 2 2 2 2 2 2 2" xfId="16465" xr:uid="{765C14A2-D5C2-489F-B857-1D134A89843E}"/>
    <cellStyle name="Normal 26 2 7 2 2 2 2 2 2 2 2 2 2 2" xfId="16486" xr:uid="{B5B8BD74-E955-46A3-BEE6-0114EFBAF819}"/>
    <cellStyle name="Normal 26 2 7 2 2 2 2 2 2 2 2 2 2 2 2" xfId="16521" xr:uid="{B84A6730-D292-46DA-845D-B1CC1ACB68C6}"/>
    <cellStyle name="Normal 26 2 7 2 2 2 2 2 2 2 2 2 2 2 2 2" xfId="16540" xr:uid="{5F85B7B0-B5B7-42BA-8337-25730E041A38}"/>
    <cellStyle name="Normal 26 2 7 3" xfId="16157" xr:uid="{3C665C77-782A-4341-BB08-07DD9B44E0A8}"/>
    <cellStyle name="Normal 26 3" xfId="9225" xr:uid="{00000000-0005-0000-0000-0000662C0000}"/>
    <cellStyle name="Normal 26 4" xfId="13229" xr:uid="{00000000-0005-0000-0000-0000672C0000}"/>
    <cellStyle name="Normal 26 4 2" xfId="16079" xr:uid="{00000000-0005-0000-0000-0000682C0000}"/>
    <cellStyle name="Normal 27" xfId="9226" xr:uid="{00000000-0005-0000-0000-0000692C0000}"/>
    <cellStyle name="Normal 27 2" xfId="9227" xr:uid="{00000000-0005-0000-0000-00006A2C0000}"/>
    <cellStyle name="Normal 27 3" xfId="9228" xr:uid="{00000000-0005-0000-0000-00006B2C0000}"/>
    <cellStyle name="Normal 28" xfId="9229" xr:uid="{00000000-0005-0000-0000-00006C2C0000}"/>
    <cellStyle name="Normal 28 2" xfId="9230" xr:uid="{00000000-0005-0000-0000-00006D2C0000}"/>
    <cellStyle name="Normal 28 3" xfId="9231" xr:uid="{00000000-0005-0000-0000-00006E2C0000}"/>
    <cellStyle name="Normal 29" xfId="9232" xr:uid="{00000000-0005-0000-0000-00006F2C0000}"/>
    <cellStyle name="Normal 29 2" xfId="9233" xr:uid="{00000000-0005-0000-0000-0000702C0000}"/>
    <cellStyle name="Normal 29 3" xfId="9234" xr:uid="{00000000-0005-0000-0000-0000712C0000}"/>
    <cellStyle name="Normal 3" xfId="21" xr:uid="{00000000-0005-0000-0000-0000722C0000}"/>
    <cellStyle name="Normal 3 10" xfId="9235" xr:uid="{00000000-0005-0000-0000-0000732C0000}"/>
    <cellStyle name="Normal 3 11" xfId="9236" xr:uid="{00000000-0005-0000-0000-0000742C0000}"/>
    <cellStyle name="Normal 3 12" xfId="9237" xr:uid="{00000000-0005-0000-0000-0000752C0000}"/>
    <cellStyle name="Normal 3 13" xfId="9238" xr:uid="{00000000-0005-0000-0000-0000762C0000}"/>
    <cellStyle name="Normal 3 14" xfId="9239" xr:uid="{00000000-0005-0000-0000-0000772C0000}"/>
    <cellStyle name="Normal 3 15" xfId="9240" xr:uid="{00000000-0005-0000-0000-0000782C0000}"/>
    <cellStyle name="Normal 3 16" xfId="9241" xr:uid="{00000000-0005-0000-0000-0000792C0000}"/>
    <cellStyle name="Normal 3 17" xfId="9242" xr:uid="{00000000-0005-0000-0000-00007A2C0000}"/>
    <cellStyle name="Normal 3 18" xfId="9243" xr:uid="{00000000-0005-0000-0000-00007B2C0000}"/>
    <cellStyle name="Normal 3 19" xfId="9244" xr:uid="{00000000-0005-0000-0000-00007C2C0000}"/>
    <cellStyle name="Normal 3 2" xfId="9245" xr:uid="{00000000-0005-0000-0000-00007D2C0000}"/>
    <cellStyle name="Normal 3 2 10" xfId="9246" xr:uid="{00000000-0005-0000-0000-00007E2C0000}"/>
    <cellStyle name="Normal 3 2 10 2" xfId="9247" xr:uid="{00000000-0005-0000-0000-00007F2C0000}"/>
    <cellStyle name="Normal 3 2 10 2 2" xfId="9248" xr:uid="{00000000-0005-0000-0000-0000802C0000}"/>
    <cellStyle name="Normal 3 2 10 2 3" xfId="9249" xr:uid="{00000000-0005-0000-0000-0000812C0000}"/>
    <cellStyle name="Normal 3 2 10 2 4" xfId="15296" xr:uid="{00000000-0005-0000-0000-0000822C0000}"/>
    <cellStyle name="Normal 3 2 10 2 5" xfId="15297" xr:uid="{00000000-0005-0000-0000-0000832C0000}"/>
    <cellStyle name="Normal 3 2 10 3" xfId="9250" xr:uid="{00000000-0005-0000-0000-0000842C0000}"/>
    <cellStyle name="Normal 3 2 10 4" xfId="9251" xr:uid="{00000000-0005-0000-0000-0000852C0000}"/>
    <cellStyle name="Normal 3 2 10 5" xfId="15298" xr:uid="{00000000-0005-0000-0000-0000862C0000}"/>
    <cellStyle name="Normal 3 2 10 6" xfId="15299" xr:uid="{00000000-0005-0000-0000-0000872C0000}"/>
    <cellStyle name="Normal 3 2 10_Template A new" xfId="9252" xr:uid="{00000000-0005-0000-0000-0000882C0000}"/>
    <cellStyle name="Normal 3 2 11" xfId="9253" xr:uid="{00000000-0005-0000-0000-0000892C0000}"/>
    <cellStyle name="Normal 3 2 11 2" xfId="9254" xr:uid="{00000000-0005-0000-0000-00008A2C0000}"/>
    <cellStyle name="Normal 3 2 11 2 2" xfId="9255" xr:uid="{00000000-0005-0000-0000-00008B2C0000}"/>
    <cellStyle name="Normal 3 2 11 2 3" xfId="9256" xr:uid="{00000000-0005-0000-0000-00008C2C0000}"/>
    <cellStyle name="Normal 3 2 11 2 4" xfId="15300" xr:uid="{00000000-0005-0000-0000-00008D2C0000}"/>
    <cellStyle name="Normal 3 2 11 2 5" xfId="15301" xr:uid="{00000000-0005-0000-0000-00008E2C0000}"/>
    <cellStyle name="Normal 3 2 11 3" xfId="9257" xr:uid="{00000000-0005-0000-0000-00008F2C0000}"/>
    <cellStyle name="Normal 3 2 11 4" xfId="9258" xr:uid="{00000000-0005-0000-0000-0000902C0000}"/>
    <cellStyle name="Normal 3 2 11 5" xfId="15302" xr:uid="{00000000-0005-0000-0000-0000912C0000}"/>
    <cellStyle name="Normal 3 2 11 6" xfId="15303" xr:uid="{00000000-0005-0000-0000-0000922C0000}"/>
    <cellStyle name="Normal 3 2 11_Template A new" xfId="9259" xr:uid="{00000000-0005-0000-0000-0000932C0000}"/>
    <cellStyle name="Normal 3 2 12" xfId="9260" xr:uid="{00000000-0005-0000-0000-0000942C0000}"/>
    <cellStyle name="Normal 3 2 12 2" xfId="9261" xr:uid="{00000000-0005-0000-0000-0000952C0000}"/>
    <cellStyle name="Normal 3 2 12 2 2" xfId="9262" xr:uid="{00000000-0005-0000-0000-0000962C0000}"/>
    <cellStyle name="Normal 3 2 12 2 3" xfId="9263" xr:uid="{00000000-0005-0000-0000-0000972C0000}"/>
    <cellStyle name="Normal 3 2 12 2 4" xfId="15304" xr:uid="{00000000-0005-0000-0000-0000982C0000}"/>
    <cellStyle name="Normal 3 2 12 2 5" xfId="15305" xr:uid="{00000000-0005-0000-0000-0000992C0000}"/>
    <cellStyle name="Normal 3 2 12 3" xfId="9264" xr:uid="{00000000-0005-0000-0000-00009A2C0000}"/>
    <cellStyle name="Normal 3 2 12 4" xfId="9265" xr:uid="{00000000-0005-0000-0000-00009B2C0000}"/>
    <cellStyle name="Normal 3 2 12 5" xfId="15306" xr:uid="{00000000-0005-0000-0000-00009C2C0000}"/>
    <cellStyle name="Normal 3 2 12 6" xfId="15307" xr:uid="{00000000-0005-0000-0000-00009D2C0000}"/>
    <cellStyle name="Normal 3 2 12_Template A new" xfId="9266" xr:uid="{00000000-0005-0000-0000-00009E2C0000}"/>
    <cellStyle name="Normal 3 2 13" xfId="9267" xr:uid="{00000000-0005-0000-0000-00009F2C0000}"/>
    <cellStyle name="Normal 3 2 13 2" xfId="9268" xr:uid="{00000000-0005-0000-0000-0000A02C0000}"/>
    <cellStyle name="Normal 3 2 13 2 2" xfId="9269" xr:uid="{00000000-0005-0000-0000-0000A12C0000}"/>
    <cellStyle name="Normal 3 2 13 2 3" xfId="9270" xr:uid="{00000000-0005-0000-0000-0000A22C0000}"/>
    <cellStyle name="Normal 3 2 13 2 4" xfId="15308" xr:uid="{00000000-0005-0000-0000-0000A32C0000}"/>
    <cellStyle name="Normal 3 2 13 2 5" xfId="15309" xr:uid="{00000000-0005-0000-0000-0000A42C0000}"/>
    <cellStyle name="Normal 3 2 13 3" xfId="9271" xr:uid="{00000000-0005-0000-0000-0000A52C0000}"/>
    <cellStyle name="Normal 3 2 13 4" xfId="9272" xr:uid="{00000000-0005-0000-0000-0000A62C0000}"/>
    <cellStyle name="Normal 3 2 13 5" xfId="15310" xr:uid="{00000000-0005-0000-0000-0000A72C0000}"/>
    <cellStyle name="Normal 3 2 13 6" xfId="15311" xr:uid="{00000000-0005-0000-0000-0000A82C0000}"/>
    <cellStyle name="Normal 3 2 13_Template A new" xfId="9273" xr:uid="{00000000-0005-0000-0000-0000A92C0000}"/>
    <cellStyle name="Normal 3 2 14" xfId="9274" xr:uid="{00000000-0005-0000-0000-0000AA2C0000}"/>
    <cellStyle name="Normal 3 2 14 2" xfId="9275" xr:uid="{00000000-0005-0000-0000-0000AB2C0000}"/>
    <cellStyle name="Normal 3 2 14 2 2" xfId="9276" xr:uid="{00000000-0005-0000-0000-0000AC2C0000}"/>
    <cellStyle name="Normal 3 2 14 2 3" xfId="9277" xr:uid="{00000000-0005-0000-0000-0000AD2C0000}"/>
    <cellStyle name="Normal 3 2 14 2 4" xfId="15312" xr:uid="{00000000-0005-0000-0000-0000AE2C0000}"/>
    <cellStyle name="Normal 3 2 14 2 5" xfId="15313" xr:uid="{00000000-0005-0000-0000-0000AF2C0000}"/>
    <cellStyle name="Normal 3 2 14 3" xfId="9278" xr:uid="{00000000-0005-0000-0000-0000B02C0000}"/>
    <cellStyle name="Normal 3 2 14 4" xfId="9279" xr:uid="{00000000-0005-0000-0000-0000B12C0000}"/>
    <cellStyle name="Normal 3 2 14 5" xfId="15314" xr:uid="{00000000-0005-0000-0000-0000B22C0000}"/>
    <cellStyle name="Normal 3 2 14 6" xfId="15315" xr:uid="{00000000-0005-0000-0000-0000B32C0000}"/>
    <cellStyle name="Normal 3 2 14_Template A new" xfId="9280" xr:uid="{00000000-0005-0000-0000-0000B42C0000}"/>
    <cellStyle name="Normal 3 2 15" xfId="9281" xr:uid="{00000000-0005-0000-0000-0000B52C0000}"/>
    <cellStyle name="Normal 3 2 16" xfId="9282" xr:uid="{00000000-0005-0000-0000-0000B62C0000}"/>
    <cellStyle name="Normal 3 2 16 2" xfId="9283" xr:uid="{00000000-0005-0000-0000-0000B72C0000}"/>
    <cellStyle name="Normal 3 2 16 3" xfId="9284" xr:uid="{00000000-0005-0000-0000-0000B82C0000}"/>
    <cellStyle name="Normal 3 2 16 4" xfId="15316" xr:uid="{00000000-0005-0000-0000-0000B92C0000}"/>
    <cellStyle name="Normal 3 2 16 5" xfId="15317" xr:uid="{00000000-0005-0000-0000-0000BA2C0000}"/>
    <cellStyle name="Normal 3 2 17" xfId="9285" xr:uid="{00000000-0005-0000-0000-0000BB2C0000}"/>
    <cellStyle name="Normal 3 2 18" xfId="9286" xr:uid="{00000000-0005-0000-0000-0000BC2C0000}"/>
    <cellStyle name="Normal 3 2 19" xfId="9287" xr:uid="{00000000-0005-0000-0000-0000BD2C0000}"/>
    <cellStyle name="Normal 3 2 2" xfId="9288" xr:uid="{00000000-0005-0000-0000-0000BE2C0000}"/>
    <cellStyle name="Normal 3 2 2 10" xfId="9289" xr:uid="{00000000-0005-0000-0000-0000BF2C0000}"/>
    <cellStyle name="Normal 3 2 2 11" xfId="15318" xr:uid="{00000000-0005-0000-0000-0000C02C0000}"/>
    <cellStyle name="Normal 3 2 2 12" xfId="15319" xr:uid="{00000000-0005-0000-0000-0000C12C0000}"/>
    <cellStyle name="Normal 3 2 2 2" xfId="9290" xr:uid="{00000000-0005-0000-0000-0000C22C0000}"/>
    <cellStyle name="Normal 3 2 2 2 2" xfId="9291" xr:uid="{00000000-0005-0000-0000-0000C32C0000}"/>
    <cellStyle name="Normal 3 2 2 2 3" xfId="9292" xr:uid="{00000000-0005-0000-0000-0000C42C0000}"/>
    <cellStyle name="Normal 3 2 2 2 4" xfId="15320" xr:uid="{00000000-0005-0000-0000-0000C52C0000}"/>
    <cellStyle name="Normal 3 2 2 2 5" xfId="15321" xr:uid="{00000000-0005-0000-0000-0000C62C0000}"/>
    <cellStyle name="Normal 3 2 2 3" xfId="9293" xr:uid="{00000000-0005-0000-0000-0000C72C0000}"/>
    <cellStyle name="Normal 3 2 2 3 2" xfId="9294" xr:uid="{00000000-0005-0000-0000-0000C82C0000}"/>
    <cellStyle name="Normal 3 2 2 4" xfId="9295" xr:uid="{00000000-0005-0000-0000-0000C92C0000}"/>
    <cellStyle name="Normal 3 2 2 4 2" xfId="9296" xr:uid="{00000000-0005-0000-0000-0000CA2C0000}"/>
    <cellStyle name="Normal 3 2 2 5" xfId="9297" xr:uid="{00000000-0005-0000-0000-0000CB2C0000}"/>
    <cellStyle name="Normal 3 2 2 6" xfId="9298" xr:uid="{00000000-0005-0000-0000-0000CC2C0000}"/>
    <cellStyle name="Normal 3 2 2 7" xfId="9299" xr:uid="{00000000-0005-0000-0000-0000CD2C0000}"/>
    <cellStyle name="Normal 3 2 2 8" xfId="9300" xr:uid="{00000000-0005-0000-0000-0000CE2C0000}"/>
    <cellStyle name="Normal 3 2 2 9" xfId="9301" xr:uid="{00000000-0005-0000-0000-0000CF2C0000}"/>
    <cellStyle name="Normal 3 2 2_Model ECO1" xfId="9302" xr:uid="{00000000-0005-0000-0000-0000D02C0000}"/>
    <cellStyle name="Normal 3 2 20" xfId="13207" xr:uid="{00000000-0005-0000-0000-0000D12C0000}"/>
    <cellStyle name="Normal 3 2 3" xfId="9303" xr:uid="{00000000-0005-0000-0000-0000D22C0000}"/>
    <cellStyle name="Normal 3 2 3 2" xfId="9304" xr:uid="{00000000-0005-0000-0000-0000D32C0000}"/>
    <cellStyle name="Normal 3 2 3 2 2" xfId="9305" xr:uid="{00000000-0005-0000-0000-0000D42C0000}"/>
    <cellStyle name="Normal 3 2 3 2 3" xfId="9306" xr:uid="{00000000-0005-0000-0000-0000D52C0000}"/>
    <cellStyle name="Normal 3 2 3 2 4" xfId="15322" xr:uid="{00000000-0005-0000-0000-0000D62C0000}"/>
    <cellStyle name="Normal 3 2 3 2 5" xfId="15323" xr:uid="{00000000-0005-0000-0000-0000D72C0000}"/>
    <cellStyle name="Normal 3 2 3 3" xfId="9307" xr:uid="{00000000-0005-0000-0000-0000D82C0000}"/>
    <cellStyle name="Normal 3 2 3 4" xfId="9308" xr:uid="{00000000-0005-0000-0000-0000D92C0000}"/>
    <cellStyle name="Normal 3 2 3 5" xfId="15324" xr:uid="{00000000-0005-0000-0000-0000DA2C0000}"/>
    <cellStyle name="Normal 3 2 3 6" xfId="15325" xr:uid="{00000000-0005-0000-0000-0000DB2C0000}"/>
    <cellStyle name="Normal 3 2 3_Template A new" xfId="9309" xr:uid="{00000000-0005-0000-0000-0000DC2C0000}"/>
    <cellStyle name="Normal 3 2 4" xfId="9310" xr:uid="{00000000-0005-0000-0000-0000DD2C0000}"/>
    <cellStyle name="Normal 3 2 4 2" xfId="9311" xr:uid="{00000000-0005-0000-0000-0000DE2C0000}"/>
    <cellStyle name="Normal 3 2 4 2 2" xfId="9312" xr:uid="{00000000-0005-0000-0000-0000DF2C0000}"/>
    <cellStyle name="Normal 3 2 4 2 3" xfId="9313" xr:uid="{00000000-0005-0000-0000-0000E02C0000}"/>
    <cellStyle name="Normal 3 2 4 2 4" xfId="15326" xr:uid="{00000000-0005-0000-0000-0000E12C0000}"/>
    <cellStyle name="Normal 3 2 4 2 5" xfId="15327" xr:uid="{00000000-0005-0000-0000-0000E22C0000}"/>
    <cellStyle name="Normal 3 2 4 3" xfId="9314" xr:uid="{00000000-0005-0000-0000-0000E32C0000}"/>
    <cellStyle name="Normal 3 2 4 4" xfId="9315" xr:uid="{00000000-0005-0000-0000-0000E42C0000}"/>
    <cellStyle name="Normal 3 2 4 5" xfId="15328" xr:uid="{00000000-0005-0000-0000-0000E52C0000}"/>
    <cellStyle name="Normal 3 2 4 6" xfId="15329" xr:uid="{00000000-0005-0000-0000-0000E62C0000}"/>
    <cellStyle name="Normal 3 2 4_Template A new" xfId="9316" xr:uid="{00000000-0005-0000-0000-0000E72C0000}"/>
    <cellStyle name="Normal 3 2 5" xfId="9317" xr:uid="{00000000-0005-0000-0000-0000E82C0000}"/>
    <cellStyle name="Normal 3 2 5 2" xfId="9318" xr:uid="{00000000-0005-0000-0000-0000E92C0000}"/>
    <cellStyle name="Normal 3 2 5 2 2" xfId="9319" xr:uid="{00000000-0005-0000-0000-0000EA2C0000}"/>
    <cellStyle name="Normal 3 2 5 2 3" xfId="9320" xr:uid="{00000000-0005-0000-0000-0000EB2C0000}"/>
    <cellStyle name="Normal 3 2 5 2 4" xfId="15330" xr:uid="{00000000-0005-0000-0000-0000EC2C0000}"/>
    <cellStyle name="Normal 3 2 5 2 5" xfId="15331" xr:uid="{00000000-0005-0000-0000-0000ED2C0000}"/>
    <cellStyle name="Normal 3 2 5 3" xfId="9321" xr:uid="{00000000-0005-0000-0000-0000EE2C0000}"/>
    <cellStyle name="Normal 3 2 5 4" xfId="9322" xr:uid="{00000000-0005-0000-0000-0000EF2C0000}"/>
    <cellStyle name="Normal 3 2 5 5" xfId="15332" xr:uid="{00000000-0005-0000-0000-0000F02C0000}"/>
    <cellStyle name="Normal 3 2 5 6" xfId="15333" xr:uid="{00000000-0005-0000-0000-0000F12C0000}"/>
    <cellStyle name="Normal 3 2 5_Template A new" xfId="9323" xr:uid="{00000000-0005-0000-0000-0000F22C0000}"/>
    <cellStyle name="Normal 3 2 6" xfId="9324" xr:uid="{00000000-0005-0000-0000-0000F32C0000}"/>
    <cellStyle name="Normal 3 2 6 2" xfId="9325" xr:uid="{00000000-0005-0000-0000-0000F42C0000}"/>
    <cellStyle name="Normal 3 2 6 2 2" xfId="9326" xr:uid="{00000000-0005-0000-0000-0000F52C0000}"/>
    <cellStyle name="Normal 3 2 6 2 3" xfId="9327" xr:uid="{00000000-0005-0000-0000-0000F62C0000}"/>
    <cellStyle name="Normal 3 2 6 2 4" xfId="15334" xr:uid="{00000000-0005-0000-0000-0000F72C0000}"/>
    <cellStyle name="Normal 3 2 6 2 5" xfId="15335" xr:uid="{00000000-0005-0000-0000-0000F82C0000}"/>
    <cellStyle name="Normal 3 2 6 3" xfId="9328" xr:uid="{00000000-0005-0000-0000-0000F92C0000}"/>
    <cellStyle name="Normal 3 2 6 4" xfId="9329" xr:uid="{00000000-0005-0000-0000-0000FA2C0000}"/>
    <cellStyle name="Normal 3 2 6 5" xfId="15336" xr:uid="{00000000-0005-0000-0000-0000FB2C0000}"/>
    <cellStyle name="Normal 3 2 6 6" xfId="15337" xr:uid="{00000000-0005-0000-0000-0000FC2C0000}"/>
    <cellStyle name="Normal 3 2 6_Template A new" xfId="9330" xr:uid="{00000000-0005-0000-0000-0000FD2C0000}"/>
    <cellStyle name="Normal 3 2 7" xfId="9331" xr:uid="{00000000-0005-0000-0000-0000FE2C0000}"/>
    <cellStyle name="Normal 3 2 7 2" xfId="9332" xr:uid="{00000000-0005-0000-0000-0000FF2C0000}"/>
    <cellStyle name="Normal 3 2 7 2 2" xfId="9333" xr:uid="{00000000-0005-0000-0000-0000002D0000}"/>
    <cellStyle name="Normal 3 2 7 2 3" xfId="9334" xr:uid="{00000000-0005-0000-0000-0000012D0000}"/>
    <cellStyle name="Normal 3 2 7 2 4" xfId="15338" xr:uid="{00000000-0005-0000-0000-0000022D0000}"/>
    <cellStyle name="Normal 3 2 7 2 5" xfId="15339" xr:uid="{00000000-0005-0000-0000-0000032D0000}"/>
    <cellStyle name="Normal 3 2 7 3" xfId="9335" xr:uid="{00000000-0005-0000-0000-0000042D0000}"/>
    <cellStyle name="Normal 3 2 7 4" xfId="9336" xr:uid="{00000000-0005-0000-0000-0000052D0000}"/>
    <cellStyle name="Normal 3 2 7 5" xfId="15340" xr:uid="{00000000-0005-0000-0000-0000062D0000}"/>
    <cellStyle name="Normal 3 2 7 6" xfId="15341" xr:uid="{00000000-0005-0000-0000-0000072D0000}"/>
    <cellStyle name="Normal 3 2 7_Template A new" xfId="9337" xr:uid="{00000000-0005-0000-0000-0000082D0000}"/>
    <cellStyle name="Normal 3 2 8" xfId="9338" xr:uid="{00000000-0005-0000-0000-0000092D0000}"/>
    <cellStyle name="Normal 3 2 8 2" xfId="9339" xr:uid="{00000000-0005-0000-0000-00000A2D0000}"/>
    <cellStyle name="Normal 3 2 8 2 2" xfId="9340" xr:uid="{00000000-0005-0000-0000-00000B2D0000}"/>
    <cellStyle name="Normal 3 2 8 2 3" xfId="9341" xr:uid="{00000000-0005-0000-0000-00000C2D0000}"/>
    <cellStyle name="Normal 3 2 8 2 4" xfId="15342" xr:uid="{00000000-0005-0000-0000-00000D2D0000}"/>
    <cellStyle name="Normal 3 2 8 2 5" xfId="15343" xr:uid="{00000000-0005-0000-0000-00000E2D0000}"/>
    <cellStyle name="Normal 3 2 8 3" xfId="9342" xr:uid="{00000000-0005-0000-0000-00000F2D0000}"/>
    <cellStyle name="Normal 3 2 8 4" xfId="9343" xr:uid="{00000000-0005-0000-0000-0000102D0000}"/>
    <cellStyle name="Normal 3 2 8 5" xfId="15344" xr:uid="{00000000-0005-0000-0000-0000112D0000}"/>
    <cellStyle name="Normal 3 2 8 6" xfId="15345" xr:uid="{00000000-0005-0000-0000-0000122D0000}"/>
    <cellStyle name="Normal 3 2 8_Template A new" xfId="9344" xr:uid="{00000000-0005-0000-0000-0000132D0000}"/>
    <cellStyle name="Normal 3 2 9" xfId="9345" xr:uid="{00000000-0005-0000-0000-0000142D0000}"/>
    <cellStyle name="Normal 3 2 9 2" xfId="9346" xr:uid="{00000000-0005-0000-0000-0000152D0000}"/>
    <cellStyle name="Normal 3 2 9 2 2" xfId="9347" xr:uid="{00000000-0005-0000-0000-0000162D0000}"/>
    <cellStyle name="Normal 3 2 9 2 3" xfId="9348" xr:uid="{00000000-0005-0000-0000-0000172D0000}"/>
    <cellStyle name="Normal 3 2 9 2 4" xfId="15346" xr:uid="{00000000-0005-0000-0000-0000182D0000}"/>
    <cellStyle name="Normal 3 2 9 2 5" xfId="15347" xr:uid="{00000000-0005-0000-0000-0000192D0000}"/>
    <cellStyle name="Normal 3 2 9 3" xfId="9349" xr:uid="{00000000-0005-0000-0000-00001A2D0000}"/>
    <cellStyle name="Normal 3 2 9 4" xfId="9350" xr:uid="{00000000-0005-0000-0000-00001B2D0000}"/>
    <cellStyle name="Normal 3 2 9 5" xfId="15348" xr:uid="{00000000-0005-0000-0000-00001C2D0000}"/>
    <cellStyle name="Normal 3 2 9 6" xfId="15349" xr:uid="{00000000-0005-0000-0000-00001D2D0000}"/>
    <cellStyle name="Normal 3 2 9_Template A new" xfId="9351" xr:uid="{00000000-0005-0000-0000-00001E2D0000}"/>
    <cellStyle name="Normal 3 2_ECO Targets" xfId="9352" xr:uid="{00000000-0005-0000-0000-00001F2D0000}"/>
    <cellStyle name="Normal 3 20" xfId="9353" xr:uid="{00000000-0005-0000-0000-0000202D0000}"/>
    <cellStyle name="Normal 3 21" xfId="9354" xr:uid="{00000000-0005-0000-0000-0000212D0000}"/>
    <cellStyle name="Normal 3 22" xfId="9355" xr:uid="{00000000-0005-0000-0000-0000222D0000}"/>
    <cellStyle name="Normal 3 22 2" xfId="9356" xr:uid="{00000000-0005-0000-0000-0000232D0000}"/>
    <cellStyle name="Normal 3 22 3" xfId="9357" xr:uid="{00000000-0005-0000-0000-0000242D0000}"/>
    <cellStyle name="Normal 3 22 4" xfId="15350" xr:uid="{00000000-0005-0000-0000-0000252D0000}"/>
    <cellStyle name="Normal 3 22 5" xfId="15351" xr:uid="{00000000-0005-0000-0000-0000262D0000}"/>
    <cellStyle name="Normal 3 23" xfId="9358" xr:uid="{00000000-0005-0000-0000-0000272D0000}"/>
    <cellStyle name="Normal 3 24" xfId="9359" xr:uid="{00000000-0005-0000-0000-0000282D0000}"/>
    <cellStyle name="Normal 3 25" xfId="9360" xr:uid="{00000000-0005-0000-0000-0000292D0000}"/>
    <cellStyle name="Normal 3 26" xfId="9361" xr:uid="{00000000-0005-0000-0000-00002A2D0000}"/>
    <cellStyle name="Normal 3 27" xfId="9362" xr:uid="{00000000-0005-0000-0000-00002B2D0000}"/>
    <cellStyle name="Normal 3 28" xfId="9363" xr:uid="{00000000-0005-0000-0000-00002C2D0000}"/>
    <cellStyle name="Normal 3 29" xfId="15352" xr:uid="{00000000-0005-0000-0000-00002D2D0000}"/>
    <cellStyle name="Normal 3 3" xfId="9364" xr:uid="{00000000-0005-0000-0000-00002E2D0000}"/>
    <cellStyle name="Normal 3 3 10" xfId="9365" xr:uid="{00000000-0005-0000-0000-00002F2D0000}"/>
    <cellStyle name="Normal 3 3 10 2" xfId="9366" xr:uid="{00000000-0005-0000-0000-0000302D0000}"/>
    <cellStyle name="Normal 3 3 10 3" xfId="9367" xr:uid="{00000000-0005-0000-0000-0000312D0000}"/>
    <cellStyle name="Normal 3 3 10 4" xfId="15353" xr:uid="{00000000-0005-0000-0000-0000322D0000}"/>
    <cellStyle name="Normal 3 3 10 5" xfId="15354" xr:uid="{00000000-0005-0000-0000-0000332D0000}"/>
    <cellStyle name="Normal 3 3 11" xfId="9368" xr:uid="{00000000-0005-0000-0000-0000342D0000}"/>
    <cellStyle name="Normal 3 3 12" xfId="9369" xr:uid="{00000000-0005-0000-0000-0000352D0000}"/>
    <cellStyle name="Normal 3 3 2" xfId="9370" xr:uid="{00000000-0005-0000-0000-0000362D0000}"/>
    <cellStyle name="Normal 3 3 2 2" xfId="9371" xr:uid="{00000000-0005-0000-0000-0000372D0000}"/>
    <cellStyle name="Normal 3 3 2 2 2" xfId="9372" xr:uid="{00000000-0005-0000-0000-0000382D0000}"/>
    <cellStyle name="Normal 3 3 2 2 3" xfId="9373" xr:uid="{00000000-0005-0000-0000-0000392D0000}"/>
    <cellStyle name="Normal 3 3 2 2 4" xfId="15355" xr:uid="{00000000-0005-0000-0000-00003A2D0000}"/>
    <cellStyle name="Normal 3 3 2 2 5" xfId="15356" xr:uid="{00000000-0005-0000-0000-00003B2D0000}"/>
    <cellStyle name="Normal 3 3 2 3" xfId="9374" xr:uid="{00000000-0005-0000-0000-00003C2D0000}"/>
    <cellStyle name="Normal 3 3 2 4" xfId="9375" xr:uid="{00000000-0005-0000-0000-00003D2D0000}"/>
    <cellStyle name="Normal 3 3 2 5" xfId="15357" xr:uid="{00000000-0005-0000-0000-00003E2D0000}"/>
    <cellStyle name="Normal 3 3 2 6" xfId="15358" xr:uid="{00000000-0005-0000-0000-00003F2D0000}"/>
    <cellStyle name="Normal 3 3 2_Template A new" xfId="9376" xr:uid="{00000000-0005-0000-0000-0000402D0000}"/>
    <cellStyle name="Normal 3 3 3" xfId="9377" xr:uid="{00000000-0005-0000-0000-0000412D0000}"/>
    <cellStyle name="Normal 3 3 3 2" xfId="9378" xr:uid="{00000000-0005-0000-0000-0000422D0000}"/>
    <cellStyle name="Normal 3 3 3 2 2" xfId="9379" xr:uid="{00000000-0005-0000-0000-0000432D0000}"/>
    <cellStyle name="Normal 3 3 3 2 3" xfId="9380" xr:uid="{00000000-0005-0000-0000-0000442D0000}"/>
    <cellStyle name="Normal 3 3 3 2 4" xfId="15359" xr:uid="{00000000-0005-0000-0000-0000452D0000}"/>
    <cellStyle name="Normal 3 3 3 2 5" xfId="15360" xr:uid="{00000000-0005-0000-0000-0000462D0000}"/>
    <cellStyle name="Normal 3 3 3 3" xfId="9381" xr:uid="{00000000-0005-0000-0000-0000472D0000}"/>
    <cellStyle name="Normal 3 3 3 4" xfId="9382" xr:uid="{00000000-0005-0000-0000-0000482D0000}"/>
    <cellStyle name="Normal 3 3 3 5" xfId="15361" xr:uid="{00000000-0005-0000-0000-0000492D0000}"/>
    <cellStyle name="Normal 3 3 3 6" xfId="15362" xr:uid="{00000000-0005-0000-0000-00004A2D0000}"/>
    <cellStyle name="Normal 3 3 4" xfId="9383" xr:uid="{00000000-0005-0000-0000-00004B2D0000}"/>
    <cellStyle name="Normal 3 3 4 2" xfId="9384" xr:uid="{00000000-0005-0000-0000-00004C2D0000}"/>
    <cellStyle name="Normal 3 3 4 2 2" xfId="9385" xr:uid="{00000000-0005-0000-0000-00004D2D0000}"/>
    <cellStyle name="Normal 3 3 4 2 3" xfId="9386" xr:uid="{00000000-0005-0000-0000-00004E2D0000}"/>
    <cellStyle name="Normal 3 3 4 2 4" xfId="15363" xr:uid="{00000000-0005-0000-0000-00004F2D0000}"/>
    <cellStyle name="Normal 3 3 4 2 5" xfId="15364" xr:uid="{00000000-0005-0000-0000-0000502D0000}"/>
    <cellStyle name="Normal 3 3 4 3" xfId="9387" xr:uid="{00000000-0005-0000-0000-0000512D0000}"/>
    <cellStyle name="Normal 3 3 4 4" xfId="9388" xr:uid="{00000000-0005-0000-0000-0000522D0000}"/>
    <cellStyle name="Normal 3 3 4 5" xfId="15365" xr:uid="{00000000-0005-0000-0000-0000532D0000}"/>
    <cellStyle name="Normal 3 3 4 6" xfId="15366" xr:uid="{00000000-0005-0000-0000-0000542D0000}"/>
    <cellStyle name="Normal 3 3 5" xfId="9389" xr:uid="{00000000-0005-0000-0000-0000552D0000}"/>
    <cellStyle name="Normal 3 3 5 2" xfId="9390" xr:uid="{00000000-0005-0000-0000-0000562D0000}"/>
    <cellStyle name="Normal 3 3 5 2 2" xfId="9391" xr:uid="{00000000-0005-0000-0000-0000572D0000}"/>
    <cellStyle name="Normal 3 3 5 2 3" xfId="9392" xr:uid="{00000000-0005-0000-0000-0000582D0000}"/>
    <cellStyle name="Normal 3 3 5 2 4" xfId="15367" xr:uid="{00000000-0005-0000-0000-0000592D0000}"/>
    <cellStyle name="Normal 3 3 5 2 5" xfId="15368" xr:uid="{00000000-0005-0000-0000-00005A2D0000}"/>
    <cellStyle name="Normal 3 3 5 3" xfId="9393" xr:uid="{00000000-0005-0000-0000-00005B2D0000}"/>
    <cellStyle name="Normal 3 3 5 4" xfId="9394" xr:uid="{00000000-0005-0000-0000-00005C2D0000}"/>
    <cellStyle name="Normal 3 3 5 5" xfId="15369" xr:uid="{00000000-0005-0000-0000-00005D2D0000}"/>
    <cellStyle name="Normal 3 3 5 6" xfId="15370" xr:uid="{00000000-0005-0000-0000-00005E2D0000}"/>
    <cellStyle name="Normal 3 3 6" xfId="9395" xr:uid="{00000000-0005-0000-0000-00005F2D0000}"/>
    <cellStyle name="Normal 3 3 6 2" xfId="9396" xr:uid="{00000000-0005-0000-0000-0000602D0000}"/>
    <cellStyle name="Normal 3 3 6 2 2" xfId="9397" xr:uid="{00000000-0005-0000-0000-0000612D0000}"/>
    <cellStyle name="Normal 3 3 6 2 3" xfId="9398" xr:uid="{00000000-0005-0000-0000-0000622D0000}"/>
    <cellStyle name="Normal 3 3 6 2 4" xfId="15371" xr:uid="{00000000-0005-0000-0000-0000632D0000}"/>
    <cellStyle name="Normal 3 3 6 2 5" xfId="15372" xr:uid="{00000000-0005-0000-0000-0000642D0000}"/>
    <cellStyle name="Normal 3 3 6 3" xfId="9399" xr:uid="{00000000-0005-0000-0000-0000652D0000}"/>
    <cellStyle name="Normal 3 3 6 4" xfId="9400" xr:uid="{00000000-0005-0000-0000-0000662D0000}"/>
    <cellStyle name="Normal 3 3 6 5" xfId="15373" xr:uid="{00000000-0005-0000-0000-0000672D0000}"/>
    <cellStyle name="Normal 3 3 6 6" xfId="15374" xr:uid="{00000000-0005-0000-0000-0000682D0000}"/>
    <cellStyle name="Normal 3 3 7" xfId="9401" xr:uid="{00000000-0005-0000-0000-0000692D0000}"/>
    <cellStyle name="Normal 3 3 7 2" xfId="9402" xr:uid="{00000000-0005-0000-0000-00006A2D0000}"/>
    <cellStyle name="Normal 3 3 7 2 2" xfId="9403" xr:uid="{00000000-0005-0000-0000-00006B2D0000}"/>
    <cellStyle name="Normal 3 3 7 2 3" xfId="9404" xr:uid="{00000000-0005-0000-0000-00006C2D0000}"/>
    <cellStyle name="Normal 3 3 7 2 4" xfId="15375" xr:uid="{00000000-0005-0000-0000-00006D2D0000}"/>
    <cellStyle name="Normal 3 3 7 2 5" xfId="15376" xr:uid="{00000000-0005-0000-0000-00006E2D0000}"/>
    <cellStyle name="Normal 3 3 7 3" xfId="9405" xr:uid="{00000000-0005-0000-0000-00006F2D0000}"/>
    <cellStyle name="Normal 3 3 7 4" xfId="9406" xr:uid="{00000000-0005-0000-0000-0000702D0000}"/>
    <cellStyle name="Normal 3 3 7 5" xfId="15377" xr:uid="{00000000-0005-0000-0000-0000712D0000}"/>
    <cellStyle name="Normal 3 3 7 6" xfId="15378" xr:uid="{00000000-0005-0000-0000-0000722D0000}"/>
    <cellStyle name="Normal 3 3 8" xfId="9407" xr:uid="{00000000-0005-0000-0000-0000732D0000}"/>
    <cellStyle name="Normal 3 3 8 2" xfId="9408" xr:uid="{00000000-0005-0000-0000-0000742D0000}"/>
    <cellStyle name="Normal 3 3 8 2 2" xfId="9409" xr:uid="{00000000-0005-0000-0000-0000752D0000}"/>
    <cellStyle name="Normal 3 3 8 2 3" xfId="9410" xr:uid="{00000000-0005-0000-0000-0000762D0000}"/>
    <cellStyle name="Normal 3 3 8 2 4" xfId="15379" xr:uid="{00000000-0005-0000-0000-0000772D0000}"/>
    <cellStyle name="Normal 3 3 8 2 5" xfId="15380" xr:uid="{00000000-0005-0000-0000-0000782D0000}"/>
    <cellStyle name="Normal 3 3 8 3" xfId="9411" xr:uid="{00000000-0005-0000-0000-0000792D0000}"/>
    <cellStyle name="Normal 3 3 8 4" xfId="9412" xr:uid="{00000000-0005-0000-0000-00007A2D0000}"/>
    <cellStyle name="Normal 3 3 8 5" xfId="15381" xr:uid="{00000000-0005-0000-0000-00007B2D0000}"/>
    <cellStyle name="Normal 3 3 8 6" xfId="15382" xr:uid="{00000000-0005-0000-0000-00007C2D0000}"/>
    <cellStyle name="Normal 3 3 9" xfId="9413" xr:uid="{00000000-0005-0000-0000-00007D2D0000}"/>
    <cellStyle name="Normal 3 3 9 2" xfId="9414" xr:uid="{00000000-0005-0000-0000-00007E2D0000}"/>
    <cellStyle name="Normal 3 3 9 3" xfId="9415" xr:uid="{00000000-0005-0000-0000-00007F2D0000}"/>
    <cellStyle name="Normal 3 3 9 4" xfId="15383" xr:uid="{00000000-0005-0000-0000-0000802D0000}"/>
    <cellStyle name="Normal 3 3 9 5" xfId="15384" xr:uid="{00000000-0005-0000-0000-0000812D0000}"/>
    <cellStyle name="Normal 3 3_ECO Targets" xfId="9416" xr:uid="{00000000-0005-0000-0000-0000822D0000}"/>
    <cellStyle name="Normal 3 30" xfId="13300" xr:uid="{00000000-0005-0000-0000-0000832D0000}"/>
    <cellStyle name="Normal 3 4" xfId="9417" xr:uid="{00000000-0005-0000-0000-0000842D0000}"/>
    <cellStyle name="Normal 3 4 10" xfId="9418" xr:uid="{00000000-0005-0000-0000-0000852D0000}"/>
    <cellStyle name="Normal 3 4 11" xfId="9419" xr:uid="{00000000-0005-0000-0000-0000862D0000}"/>
    <cellStyle name="Normal 3 4 12" xfId="9420" xr:uid="{00000000-0005-0000-0000-0000872D0000}"/>
    <cellStyle name="Normal 3 4 13" xfId="15385" xr:uid="{00000000-0005-0000-0000-0000882D0000}"/>
    <cellStyle name="Normal 3 4 2" xfId="9421" xr:uid="{00000000-0005-0000-0000-0000892D0000}"/>
    <cellStyle name="Normal 3 4 2 2" xfId="9422" xr:uid="{00000000-0005-0000-0000-00008A2D0000}"/>
    <cellStyle name="Normal 3 4 2 2 2" xfId="9423" xr:uid="{00000000-0005-0000-0000-00008B2D0000}"/>
    <cellStyle name="Normal 3 4 2 2 3" xfId="9424" xr:uid="{00000000-0005-0000-0000-00008C2D0000}"/>
    <cellStyle name="Normal 3 4 2 2 4" xfId="15386" xr:uid="{00000000-0005-0000-0000-00008D2D0000}"/>
    <cellStyle name="Normal 3 4 2 2 5" xfId="15387" xr:uid="{00000000-0005-0000-0000-00008E2D0000}"/>
    <cellStyle name="Normal 3 4 2 3" xfId="9425" xr:uid="{00000000-0005-0000-0000-00008F2D0000}"/>
    <cellStyle name="Normal 3 4 2 4" xfId="9426" xr:uid="{00000000-0005-0000-0000-0000902D0000}"/>
    <cellStyle name="Normal 3 4 2 5" xfId="15388" xr:uid="{00000000-0005-0000-0000-0000912D0000}"/>
    <cellStyle name="Normal 3 4 2 6" xfId="15389" xr:uid="{00000000-0005-0000-0000-0000922D0000}"/>
    <cellStyle name="Normal 3 4 2_Template A new" xfId="9427" xr:uid="{00000000-0005-0000-0000-0000932D0000}"/>
    <cellStyle name="Normal 3 4 3" xfId="9428" xr:uid="{00000000-0005-0000-0000-0000942D0000}"/>
    <cellStyle name="Normal 3 4 3 2" xfId="9429" xr:uid="{00000000-0005-0000-0000-0000952D0000}"/>
    <cellStyle name="Normal 3 4 3 2 2" xfId="9430" xr:uid="{00000000-0005-0000-0000-0000962D0000}"/>
    <cellStyle name="Normal 3 4 3 2 3" xfId="9431" xr:uid="{00000000-0005-0000-0000-0000972D0000}"/>
    <cellStyle name="Normal 3 4 3 2 4" xfId="15390" xr:uid="{00000000-0005-0000-0000-0000982D0000}"/>
    <cellStyle name="Normal 3 4 3 2 5" xfId="15391" xr:uid="{00000000-0005-0000-0000-0000992D0000}"/>
    <cellStyle name="Normal 3 4 3 3" xfId="9432" xr:uid="{00000000-0005-0000-0000-00009A2D0000}"/>
    <cellStyle name="Normal 3 4 3 4" xfId="9433" xr:uid="{00000000-0005-0000-0000-00009B2D0000}"/>
    <cellStyle name="Normal 3 4 3 5" xfId="15392" xr:uid="{00000000-0005-0000-0000-00009C2D0000}"/>
    <cellStyle name="Normal 3 4 3 6" xfId="15393" xr:uid="{00000000-0005-0000-0000-00009D2D0000}"/>
    <cellStyle name="Normal 3 4 4" xfId="9434" xr:uid="{00000000-0005-0000-0000-00009E2D0000}"/>
    <cellStyle name="Normal 3 4 4 2" xfId="9435" xr:uid="{00000000-0005-0000-0000-00009F2D0000}"/>
    <cellStyle name="Normal 3 4 4 2 2" xfId="9436" xr:uid="{00000000-0005-0000-0000-0000A02D0000}"/>
    <cellStyle name="Normal 3 4 4 2 3" xfId="9437" xr:uid="{00000000-0005-0000-0000-0000A12D0000}"/>
    <cellStyle name="Normal 3 4 4 2 4" xfId="15394" xr:uid="{00000000-0005-0000-0000-0000A22D0000}"/>
    <cellStyle name="Normal 3 4 4 2 5" xfId="15395" xr:uid="{00000000-0005-0000-0000-0000A32D0000}"/>
    <cellStyle name="Normal 3 4 4 3" xfId="9438" xr:uid="{00000000-0005-0000-0000-0000A42D0000}"/>
    <cellStyle name="Normal 3 4 4 4" xfId="9439" xr:uid="{00000000-0005-0000-0000-0000A52D0000}"/>
    <cellStyle name="Normal 3 4 4 5" xfId="15396" xr:uid="{00000000-0005-0000-0000-0000A62D0000}"/>
    <cellStyle name="Normal 3 4 4 6" xfId="15397" xr:uid="{00000000-0005-0000-0000-0000A72D0000}"/>
    <cellStyle name="Normal 3 4 5" xfId="9440" xr:uid="{00000000-0005-0000-0000-0000A82D0000}"/>
    <cellStyle name="Normal 3 4 5 2" xfId="9441" xr:uid="{00000000-0005-0000-0000-0000A92D0000}"/>
    <cellStyle name="Normal 3 4 5 2 2" xfId="9442" xr:uid="{00000000-0005-0000-0000-0000AA2D0000}"/>
    <cellStyle name="Normal 3 4 5 2 3" xfId="9443" xr:uid="{00000000-0005-0000-0000-0000AB2D0000}"/>
    <cellStyle name="Normal 3 4 5 2 4" xfId="15398" xr:uid="{00000000-0005-0000-0000-0000AC2D0000}"/>
    <cellStyle name="Normal 3 4 5 2 5" xfId="15399" xr:uid="{00000000-0005-0000-0000-0000AD2D0000}"/>
    <cellStyle name="Normal 3 4 5 3" xfId="9444" xr:uid="{00000000-0005-0000-0000-0000AE2D0000}"/>
    <cellStyle name="Normal 3 4 5 4" xfId="9445" xr:uid="{00000000-0005-0000-0000-0000AF2D0000}"/>
    <cellStyle name="Normal 3 4 5 5" xfId="15400" xr:uid="{00000000-0005-0000-0000-0000B02D0000}"/>
    <cellStyle name="Normal 3 4 5 6" xfId="15401" xr:uid="{00000000-0005-0000-0000-0000B12D0000}"/>
    <cellStyle name="Normal 3 4 6" xfId="9446" xr:uid="{00000000-0005-0000-0000-0000B22D0000}"/>
    <cellStyle name="Normal 3 4 6 2" xfId="9447" xr:uid="{00000000-0005-0000-0000-0000B32D0000}"/>
    <cellStyle name="Normal 3 4 6 2 2" xfId="9448" xr:uid="{00000000-0005-0000-0000-0000B42D0000}"/>
    <cellStyle name="Normal 3 4 6 2 3" xfId="9449" xr:uid="{00000000-0005-0000-0000-0000B52D0000}"/>
    <cellStyle name="Normal 3 4 6 2 4" xfId="15402" xr:uid="{00000000-0005-0000-0000-0000B62D0000}"/>
    <cellStyle name="Normal 3 4 6 2 5" xfId="15403" xr:uid="{00000000-0005-0000-0000-0000B72D0000}"/>
    <cellStyle name="Normal 3 4 6 3" xfId="9450" xr:uid="{00000000-0005-0000-0000-0000B82D0000}"/>
    <cellStyle name="Normal 3 4 6 4" xfId="9451" xr:uid="{00000000-0005-0000-0000-0000B92D0000}"/>
    <cellStyle name="Normal 3 4 6 5" xfId="15404" xr:uid="{00000000-0005-0000-0000-0000BA2D0000}"/>
    <cellStyle name="Normal 3 4 6 6" xfId="15405" xr:uid="{00000000-0005-0000-0000-0000BB2D0000}"/>
    <cellStyle name="Normal 3 4 7" xfId="9452" xr:uid="{00000000-0005-0000-0000-0000BC2D0000}"/>
    <cellStyle name="Normal 3 4 7 2" xfId="9453" xr:uid="{00000000-0005-0000-0000-0000BD2D0000}"/>
    <cellStyle name="Normal 3 4 7 2 2" xfId="9454" xr:uid="{00000000-0005-0000-0000-0000BE2D0000}"/>
    <cellStyle name="Normal 3 4 7 2 3" xfId="9455" xr:uid="{00000000-0005-0000-0000-0000BF2D0000}"/>
    <cellStyle name="Normal 3 4 7 2 4" xfId="15406" xr:uid="{00000000-0005-0000-0000-0000C02D0000}"/>
    <cellStyle name="Normal 3 4 7 2 5" xfId="15407" xr:uid="{00000000-0005-0000-0000-0000C12D0000}"/>
    <cellStyle name="Normal 3 4 7 3" xfId="9456" xr:uid="{00000000-0005-0000-0000-0000C22D0000}"/>
    <cellStyle name="Normal 3 4 7 4" xfId="9457" xr:uid="{00000000-0005-0000-0000-0000C32D0000}"/>
    <cellStyle name="Normal 3 4 7 5" xfId="15408" xr:uid="{00000000-0005-0000-0000-0000C42D0000}"/>
    <cellStyle name="Normal 3 4 7 6" xfId="15409" xr:uid="{00000000-0005-0000-0000-0000C52D0000}"/>
    <cellStyle name="Normal 3 4 8" xfId="9458" xr:uid="{00000000-0005-0000-0000-0000C62D0000}"/>
    <cellStyle name="Normal 3 4 8 2" xfId="9459" xr:uid="{00000000-0005-0000-0000-0000C72D0000}"/>
    <cellStyle name="Normal 3 4 8 2 2" xfId="9460" xr:uid="{00000000-0005-0000-0000-0000C82D0000}"/>
    <cellStyle name="Normal 3 4 8 2 3" xfId="9461" xr:uid="{00000000-0005-0000-0000-0000C92D0000}"/>
    <cellStyle name="Normal 3 4 8 2 4" xfId="15410" xr:uid="{00000000-0005-0000-0000-0000CA2D0000}"/>
    <cellStyle name="Normal 3 4 8 2 5" xfId="15411" xr:uid="{00000000-0005-0000-0000-0000CB2D0000}"/>
    <cellStyle name="Normal 3 4 8 3" xfId="9462" xr:uid="{00000000-0005-0000-0000-0000CC2D0000}"/>
    <cellStyle name="Normal 3 4 8 4" xfId="9463" xr:uid="{00000000-0005-0000-0000-0000CD2D0000}"/>
    <cellStyle name="Normal 3 4 8 5" xfId="15412" xr:uid="{00000000-0005-0000-0000-0000CE2D0000}"/>
    <cellStyle name="Normal 3 4 8 6" xfId="15413" xr:uid="{00000000-0005-0000-0000-0000CF2D0000}"/>
    <cellStyle name="Normal 3 4 9" xfId="9464" xr:uid="{00000000-0005-0000-0000-0000D02D0000}"/>
    <cellStyle name="Normal 3 4 9 2" xfId="9465" xr:uid="{00000000-0005-0000-0000-0000D12D0000}"/>
    <cellStyle name="Normal 3 4 9 3" xfId="9466" xr:uid="{00000000-0005-0000-0000-0000D22D0000}"/>
    <cellStyle name="Normal 3 4 9 4" xfId="15414" xr:uid="{00000000-0005-0000-0000-0000D32D0000}"/>
    <cellStyle name="Normal 3 4 9 5" xfId="15415" xr:uid="{00000000-0005-0000-0000-0000D42D0000}"/>
    <cellStyle name="Normal 3 4_ECO Targets" xfId="9467" xr:uid="{00000000-0005-0000-0000-0000D52D0000}"/>
    <cellStyle name="Normal 3 5" xfId="9468" xr:uid="{00000000-0005-0000-0000-0000D62D0000}"/>
    <cellStyle name="Normal 3 5 10" xfId="9469" xr:uid="{00000000-0005-0000-0000-0000D72D0000}"/>
    <cellStyle name="Normal 3 5 11" xfId="9470" xr:uid="{00000000-0005-0000-0000-0000D82D0000}"/>
    <cellStyle name="Normal 3 5 12" xfId="9471" xr:uid="{00000000-0005-0000-0000-0000D92D0000}"/>
    <cellStyle name="Normal 3 5 13" xfId="15416" xr:uid="{00000000-0005-0000-0000-0000DA2D0000}"/>
    <cellStyle name="Normal 3 5 2" xfId="9472" xr:uid="{00000000-0005-0000-0000-0000DB2D0000}"/>
    <cellStyle name="Normal 3 5 2 2" xfId="9473" xr:uid="{00000000-0005-0000-0000-0000DC2D0000}"/>
    <cellStyle name="Normal 3 5 2 2 2" xfId="9474" xr:uid="{00000000-0005-0000-0000-0000DD2D0000}"/>
    <cellStyle name="Normal 3 5 2 2 3" xfId="9475" xr:uid="{00000000-0005-0000-0000-0000DE2D0000}"/>
    <cellStyle name="Normal 3 5 2 2 4" xfId="15417" xr:uid="{00000000-0005-0000-0000-0000DF2D0000}"/>
    <cellStyle name="Normal 3 5 2 2 5" xfId="15418" xr:uid="{00000000-0005-0000-0000-0000E02D0000}"/>
    <cellStyle name="Normal 3 5 2 3" xfId="9476" xr:uid="{00000000-0005-0000-0000-0000E12D0000}"/>
    <cellStyle name="Normal 3 5 2 4" xfId="9477" xr:uid="{00000000-0005-0000-0000-0000E22D0000}"/>
    <cellStyle name="Normal 3 5 2 5" xfId="15419" xr:uid="{00000000-0005-0000-0000-0000E32D0000}"/>
    <cellStyle name="Normal 3 5 2 6" xfId="15420" xr:uid="{00000000-0005-0000-0000-0000E42D0000}"/>
    <cellStyle name="Normal 3 5 2_Template A new" xfId="9478" xr:uid="{00000000-0005-0000-0000-0000E52D0000}"/>
    <cellStyle name="Normal 3 5 3" xfId="9479" xr:uid="{00000000-0005-0000-0000-0000E62D0000}"/>
    <cellStyle name="Normal 3 5 3 2" xfId="9480" xr:uid="{00000000-0005-0000-0000-0000E72D0000}"/>
    <cellStyle name="Normal 3 5 3 2 2" xfId="9481" xr:uid="{00000000-0005-0000-0000-0000E82D0000}"/>
    <cellStyle name="Normal 3 5 3 2 3" xfId="9482" xr:uid="{00000000-0005-0000-0000-0000E92D0000}"/>
    <cellStyle name="Normal 3 5 3 2 4" xfId="15421" xr:uid="{00000000-0005-0000-0000-0000EA2D0000}"/>
    <cellStyle name="Normal 3 5 3 2 5" xfId="15422" xr:uid="{00000000-0005-0000-0000-0000EB2D0000}"/>
    <cellStyle name="Normal 3 5 3 3" xfId="9483" xr:uid="{00000000-0005-0000-0000-0000EC2D0000}"/>
    <cellStyle name="Normal 3 5 3 4" xfId="9484" xr:uid="{00000000-0005-0000-0000-0000ED2D0000}"/>
    <cellStyle name="Normal 3 5 3 5" xfId="15423" xr:uid="{00000000-0005-0000-0000-0000EE2D0000}"/>
    <cellStyle name="Normal 3 5 3 6" xfId="15424" xr:uid="{00000000-0005-0000-0000-0000EF2D0000}"/>
    <cellStyle name="Normal 3 5 4" xfId="9485" xr:uid="{00000000-0005-0000-0000-0000F02D0000}"/>
    <cellStyle name="Normal 3 5 4 2" xfId="9486" xr:uid="{00000000-0005-0000-0000-0000F12D0000}"/>
    <cellStyle name="Normal 3 5 4 2 2" xfId="9487" xr:uid="{00000000-0005-0000-0000-0000F22D0000}"/>
    <cellStyle name="Normal 3 5 4 2 3" xfId="9488" xr:uid="{00000000-0005-0000-0000-0000F32D0000}"/>
    <cellStyle name="Normal 3 5 4 2 4" xfId="15425" xr:uid="{00000000-0005-0000-0000-0000F42D0000}"/>
    <cellStyle name="Normal 3 5 4 2 5" xfId="15426" xr:uid="{00000000-0005-0000-0000-0000F52D0000}"/>
    <cellStyle name="Normal 3 5 4 3" xfId="9489" xr:uid="{00000000-0005-0000-0000-0000F62D0000}"/>
    <cellStyle name="Normal 3 5 4 4" xfId="9490" xr:uid="{00000000-0005-0000-0000-0000F72D0000}"/>
    <cellStyle name="Normal 3 5 4 5" xfId="15427" xr:uid="{00000000-0005-0000-0000-0000F82D0000}"/>
    <cellStyle name="Normal 3 5 4 6" xfId="15428" xr:uid="{00000000-0005-0000-0000-0000F92D0000}"/>
    <cellStyle name="Normal 3 5 5" xfId="9491" xr:uid="{00000000-0005-0000-0000-0000FA2D0000}"/>
    <cellStyle name="Normal 3 5 5 2" xfId="9492" xr:uid="{00000000-0005-0000-0000-0000FB2D0000}"/>
    <cellStyle name="Normal 3 5 5 2 2" xfId="9493" xr:uid="{00000000-0005-0000-0000-0000FC2D0000}"/>
    <cellStyle name="Normal 3 5 5 2 3" xfId="9494" xr:uid="{00000000-0005-0000-0000-0000FD2D0000}"/>
    <cellStyle name="Normal 3 5 5 2 4" xfId="15429" xr:uid="{00000000-0005-0000-0000-0000FE2D0000}"/>
    <cellStyle name="Normal 3 5 5 2 5" xfId="15430" xr:uid="{00000000-0005-0000-0000-0000FF2D0000}"/>
    <cellStyle name="Normal 3 5 5 3" xfId="9495" xr:uid="{00000000-0005-0000-0000-0000002E0000}"/>
    <cellStyle name="Normal 3 5 5 4" xfId="9496" xr:uid="{00000000-0005-0000-0000-0000012E0000}"/>
    <cellStyle name="Normal 3 5 5 5" xfId="15431" xr:uid="{00000000-0005-0000-0000-0000022E0000}"/>
    <cellStyle name="Normal 3 5 5 6" xfId="15432" xr:uid="{00000000-0005-0000-0000-0000032E0000}"/>
    <cellStyle name="Normal 3 5 6" xfId="9497" xr:uid="{00000000-0005-0000-0000-0000042E0000}"/>
    <cellStyle name="Normal 3 5 6 2" xfId="9498" xr:uid="{00000000-0005-0000-0000-0000052E0000}"/>
    <cellStyle name="Normal 3 5 6 2 2" xfId="9499" xr:uid="{00000000-0005-0000-0000-0000062E0000}"/>
    <cellStyle name="Normal 3 5 6 2 3" xfId="9500" xr:uid="{00000000-0005-0000-0000-0000072E0000}"/>
    <cellStyle name="Normal 3 5 6 2 4" xfId="15433" xr:uid="{00000000-0005-0000-0000-0000082E0000}"/>
    <cellStyle name="Normal 3 5 6 2 5" xfId="15434" xr:uid="{00000000-0005-0000-0000-0000092E0000}"/>
    <cellStyle name="Normal 3 5 6 3" xfId="9501" xr:uid="{00000000-0005-0000-0000-00000A2E0000}"/>
    <cellStyle name="Normal 3 5 6 4" xfId="9502" xr:uid="{00000000-0005-0000-0000-00000B2E0000}"/>
    <cellStyle name="Normal 3 5 6 5" xfId="15435" xr:uid="{00000000-0005-0000-0000-00000C2E0000}"/>
    <cellStyle name="Normal 3 5 6 6" xfId="15436" xr:uid="{00000000-0005-0000-0000-00000D2E0000}"/>
    <cellStyle name="Normal 3 5 7" xfId="9503" xr:uid="{00000000-0005-0000-0000-00000E2E0000}"/>
    <cellStyle name="Normal 3 5 7 2" xfId="9504" xr:uid="{00000000-0005-0000-0000-00000F2E0000}"/>
    <cellStyle name="Normal 3 5 7 2 2" xfId="9505" xr:uid="{00000000-0005-0000-0000-0000102E0000}"/>
    <cellStyle name="Normal 3 5 7 2 3" xfId="9506" xr:uid="{00000000-0005-0000-0000-0000112E0000}"/>
    <cellStyle name="Normal 3 5 7 2 4" xfId="15437" xr:uid="{00000000-0005-0000-0000-0000122E0000}"/>
    <cellStyle name="Normal 3 5 7 2 5" xfId="15438" xr:uid="{00000000-0005-0000-0000-0000132E0000}"/>
    <cellStyle name="Normal 3 5 7 3" xfId="9507" xr:uid="{00000000-0005-0000-0000-0000142E0000}"/>
    <cellStyle name="Normal 3 5 7 4" xfId="9508" xr:uid="{00000000-0005-0000-0000-0000152E0000}"/>
    <cellStyle name="Normal 3 5 7 5" xfId="15439" xr:uid="{00000000-0005-0000-0000-0000162E0000}"/>
    <cellStyle name="Normal 3 5 7 6" xfId="15440" xr:uid="{00000000-0005-0000-0000-0000172E0000}"/>
    <cellStyle name="Normal 3 5 8" xfId="9509" xr:uid="{00000000-0005-0000-0000-0000182E0000}"/>
    <cellStyle name="Normal 3 5 8 2" xfId="9510" xr:uid="{00000000-0005-0000-0000-0000192E0000}"/>
    <cellStyle name="Normal 3 5 8 2 2" xfId="9511" xr:uid="{00000000-0005-0000-0000-00001A2E0000}"/>
    <cellStyle name="Normal 3 5 8 2 3" xfId="9512" xr:uid="{00000000-0005-0000-0000-00001B2E0000}"/>
    <cellStyle name="Normal 3 5 8 2 4" xfId="15441" xr:uid="{00000000-0005-0000-0000-00001C2E0000}"/>
    <cellStyle name="Normal 3 5 8 2 5" xfId="15442" xr:uid="{00000000-0005-0000-0000-00001D2E0000}"/>
    <cellStyle name="Normal 3 5 8 3" xfId="9513" xr:uid="{00000000-0005-0000-0000-00001E2E0000}"/>
    <cellStyle name="Normal 3 5 8 4" xfId="9514" xr:uid="{00000000-0005-0000-0000-00001F2E0000}"/>
    <cellStyle name="Normal 3 5 8 5" xfId="15443" xr:uid="{00000000-0005-0000-0000-0000202E0000}"/>
    <cellStyle name="Normal 3 5 8 6" xfId="15444" xr:uid="{00000000-0005-0000-0000-0000212E0000}"/>
    <cellStyle name="Normal 3 5 9" xfId="9515" xr:uid="{00000000-0005-0000-0000-0000222E0000}"/>
    <cellStyle name="Normal 3 5 9 2" xfId="9516" xr:uid="{00000000-0005-0000-0000-0000232E0000}"/>
    <cellStyle name="Normal 3 5 9 3" xfId="9517" xr:uid="{00000000-0005-0000-0000-0000242E0000}"/>
    <cellStyle name="Normal 3 5 9 4" xfId="15445" xr:uid="{00000000-0005-0000-0000-0000252E0000}"/>
    <cellStyle name="Normal 3 5 9 5" xfId="15446" xr:uid="{00000000-0005-0000-0000-0000262E0000}"/>
    <cellStyle name="Normal 3 5_ECO Targets" xfId="9518" xr:uid="{00000000-0005-0000-0000-0000272E0000}"/>
    <cellStyle name="Normal 3 6" xfId="9519" xr:uid="{00000000-0005-0000-0000-0000282E0000}"/>
    <cellStyle name="Normal 3 6 10" xfId="9520" xr:uid="{00000000-0005-0000-0000-0000292E0000}"/>
    <cellStyle name="Normal 3 6 11" xfId="9521" xr:uid="{00000000-0005-0000-0000-00002A2E0000}"/>
    <cellStyle name="Normal 3 6 12" xfId="9522" xr:uid="{00000000-0005-0000-0000-00002B2E0000}"/>
    <cellStyle name="Normal 3 6 13" xfId="15447" xr:uid="{00000000-0005-0000-0000-00002C2E0000}"/>
    <cellStyle name="Normal 3 6 2" xfId="9523" xr:uid="{00000000-0005-0000-0000-00002D2E0000}"/>
    <cellStyle name="Normal 3 6 2 2" xfId="9524" xr:uid="{00000000-0005-0000-0000-00002E2E0000}"/>
    <cellStyle name="Normal 3 6 2 2 2" xfId="9525" xr:uid="{00000000-0005-0000-0000-00002F2E0000}"/>
    <cellStyle name="Normal 3 6 2 2 3" xfId="9526" xr:uid="{00000000-0005-0000-0000-0000302E0000}"/>
    <cellStyle name="Normal 3 6 2 2 4" xfId="15448" xr:uid="{00000000-0005-0000-0000-0000312E0000}"/>
    <cellStyle name="Normal 3 6 2 2 5" xfId="15449" xr:uid="{00000000-0005-0000-0000-0000322E0000}"/>
    <cellStyle name="Normal 3 6 2 3" xfId="9527" xr:uid="{00000000-0005-0000-0000-0000332E0000}"/>
    <cellStyle name="Normal 3 6 2 4" xfId="9528" xr:uid="{00000000-0005-0000-0000-0000342E0000}"/>
    <cellStyle name="Normal 3 6 2 5" xfId="15450" xr:uid="{00000000-0005-0000-0000-0000352E0000}"/>
    <cellStyle name="Normal 3 6 2 6" xfId="15451" xr:uid="{00000000-0005-0000-0000-0000362E0000}"/>
    <cellStyle name="Normal 3 6 2_Template A new" xfId="9529" xr:uid="{00000000-0005-0000-0000-0000372E0000}"/>
    <cellStyle name="Normal 3 6 3" xfId="9530" xr:uid="{00000000-0005-0000-0000-0000382E0000}"/>
    <cellStyle name="Normal 3 6 3 2" xfId="9531" xr:uid="{00000000-0005-0000-0000-0000392E0000}"/>
    <cellStyle name="Normal 3 6 3 2 2" xfId="9532" xr:uid="{00000000-0005-0000-0000-00003A2E0000}"/>
    <cellStyle name="Normal 3 6 3 2 3" xfId="9533" xr:uid="{00000000-0005-0000-0000-00003B2E0000}"/>
    <cellStyle name="Normal 3 6 3 2 4" xfId="15452" xr:uid="{00000000-0005-0000-0000-00003C2E0000}"/>
    <cellStyle name="Normal 3 6 3 2 5" xfId="15453" xr:uid="{00000000-0005-0000-0000-00003D2E0000}"/>
    <cellStyle name="Normal 3 6 3 3" xfId="9534" xr:uid="{00000000-0005-0000-0000-00003E2E0000}"/>
    <cellStyle name="Normal 3 6 3 4" xfId="9535" xr:uid="{00000000-0005-0000-0000-00003F2E0000}"/>
    <cellStyle name="Normal 3 6 3 5" xfId="15454" xr:uid="{00000000-0005-0000-0000-0000402E0000}"/>
    <cellStyle name="Normal 3 6 3 6" xfId="15455" xr:uid="{00000000-0005-0000-0000-0000412E0000}"/>
    <cellStyle name="Normal 3 6 4" xfId="9536" xr:uid="{00000000-0005-0000-0000-0000422E0000}"/>
    <cellStyle name="Normal 3 6 4 2" xfId="9537" xr:uid="{00000000-0005-0000-0000-0000432E0000}"/>
    <cellStyle name="Normal 3 6 4 2 2" xfId="9538" xr:uid="{00000000-0005-0000-0000-0000442E0000}"/>
    <cellStyle name="Normal 3 6 4 2 3" xfId="9539" xr:uid="{00000000-0005-0000-0000-0000452E0000}"/>
    <cellStyle name="Normal 3 6 4 2 4" xfId="15456" xr:uid="{00000000-0005-0000-0000-0000462E0000}"/>
    <cellStyle name="Normal 3 6 4 2 5" xfId="15457" xr:uid="{00000000-0005-0000-0000-0000472E0000}"/>
    <cellStyle name="Normal 3 6 4 3" xfId="9540" xr:uid="{00000000-0005-0000-0000-0000482E0000}"/>
    <cellStyle name="Normal 3 6 4 4" xfId="9541" xr:uid="{00000000-0005-0000-0000-0000492E0000}"/>
    <cellStyle name="Normal 3 6 4 5" xfId="15458" xr:uid="{00000000-0005-0000-0000-00004A2E0000}"/>
    <cellStyle name="Normal 3 6 4 6" xfId="15459" xr:uid="{00000000-0005-0000-0000-00004B2E0000}"/>
    <cellStyle name="Normal 3 6 5" xfId="9542" xr:uid="{00000000-0005-0000-0000-00004C2E0000}"/>
    <cellStyle name="Normal 3 6 5 2" xfId="9543" xr:uid="{00000000-0005-0000-0000-00004D2E0000}"/>
    <cellStyle name="Normal 3 6 5 2 2" xfId="9544" xr:uid="{00000000-0005-0000-0000-00004E2E0000}"/>
    <cellStyle name="Normal 3 6 5 2 3" xfId="9545" xr:uid="{00000000-0005-0000-0000-00004F2E0000}"/>
    <cellStyle name="Normal 3 6 5 2 4" xfId="15460" xr:uid="{00000000-0005-0000-0000-0000502E0000}"/>
    <cellStyle name="Normal 3 6 5 2 5" xfId="15461" xr:uid="{00000000-0005-0000-0000-0000512E0000}"/>
    <cellStyle name="Normal 3 6 5 3" xfId="9546" xr:uid="{00000000-0005-0000-0000-0000522E0000}"/>
    <cellStyle name="Normal 3 6 5 4" xfId="9547" xr:uid="{00000000-0005-0000-0000-0000532E0000}"/>
    <cellStyle name="Normal 3 6 5 5" xfId="15462" xr:uid="{00000000-0005-0000-0000-0000542E0000}"/>
    <cellStyle name="Normal 3 6 5 6" xfId="15463" xr:uid="{00000000-0005-0000-0000-0000552E0000}"/>
    <cellStyle name="Normal 3 6 6" xfId="9548" xr:uid="{00000000-0005-0000-0000-0000562E0000}"/>
    <cellStyle name="Normal 3 6 6 2" xfId="9549" xr:uid="{00000000-0005-0000-0000-0000572E0000}"/>
    <cellStyle name="Normal 3 6 6 2 2" xfId="9550" xr:uid="{00000000-0005-0000-0000-0000582E0000}"/>
    <cellStyle name="Normal 3 6 6 2 3" xfId="9551" xr:uid="{00000000-0005-0000-0000-0000592E0000}"/>
    <cellStyle name="Normal 3 6 6 2 4" xfId="15464" xr:uid="{00000000-0005-0000-0000-00005A2E0000}"/>
    <cellStyle name="Normal 3 6 6 2 5" xfId="15465" xr:uid="{00000000-0005-0000-0000-00005B2E0000}"/>
    <cellStyle name="Normal 3 6 6 3" xfId="9552" xr:uid="{00000000-0005-0000-0000-00005C2E0000}"/>
    <cellStyle name="Normal 3 6 6 4" xfId="9553" xr:uid="{00000000-0005-0000-0000-00005D2E0000}"/>
    <cellStyle name="Normal 3 6 6 5" xfId="15466" xr:uid="{00000000-0005-0000-0000-00005E2E0000}"/>
    <cellStyle name="Normal 3 6 6 6" xfId="15467" xr:uid="{00000000-0005-0000-0000-00005F2E0000}"/>
    <cellStyle name="Normal 3 6 7" xfId="9554" xr:uid="{00000000-0005-0000-0000-0000602E0000}"/>
    <cellStyle name="Normal 3 6 7 2" xfId="9555" xr:uid="{00000000-0005-0000-0000-0000612E0000}"/>
    <cellStyle name="Normal 3 6 7 2 2" xfId="9556" xr:uid="{00000000-0005-0000-0000-0000622E0000}"/>
    <cellStyle name="Normal 3 6 7 2 3" xfId="9557" xr:uid="{00000000-0005-0000-0000-0000632E0000}"/>
    <cellStyle name="Normal 3 6 7 2 4" xfId="15468" xr:uid="{00000000-0005-0000-0000-0000642E0000}"/>
    <cellStyle name="Normal 3 6 7 2 5" xfId="15469" xr:uid="{00000000-0005-0000-0000-0000652E0000}"/>
    <cellStyle name="Normal 3 6 7 3" xfId="9558" xr:uid="{00000000-0005-0000-0000-0000662E0000}"/>
    <cellStyle name="Normal 3 6 7 4" xfId="9559" xr:uid="{00000000-0005-0000-0000-0000672E0000}"/>
    <cellStyle name="Normal 3 6 7 5" xfId="15470" xr:uid="{00000000-0005-0000-0000-0000682E0000}"/>
    <cellStyle name="Normal 3 6 7 6" xfId="15471" xr:uid="{00000000-0005-0000-0000-0000692E0000}"/>
    <cellStyle name="Normal 3 6 8" xfId="9560" xr:uid="{00000000-0005-0000-0000-00006A2E0000}"/>
    <cellStyle name="Normal 3 6 8 2" xfId="9561" xr:uid="{00000000-0005-0000-0000-00006B2E0000}"/>
    <cellStyle name="Normal 3 6 8 2 2" xfId="9562" xr:uid="{00000000-0005-0000-0000-00006C2E0000}"/>
    <cellStyle name="Normal 3 6 8 2 3" xfId="9563" xr:uid="{00000000-0005-0000-0000-00006D2E0000}"/>
    <cellStyle name="Normal 3 6 8 2 4" xfId="15472" xr:uid="{00000000-0005-0000-0000-00006E2E0000}"/>
    <cellStyle name="Normal 3 6 8 2 5" xfId="15473" xr:uid="{00000000-0005-0000-0000-00006F2E0000}"/>
    <cellStyle name="Normal 3 6 8 3" xfId="9564" xr:uid="{00000000-0005-0000-0000-0000702E0000}"/>
    <cellStyle name="Normal 3 6 8 4" xfId="9565" xr:uid="{00000000-0005-0000-0000-0000712E0000}"/>
    <cellStyle name="Normal 3 6 8 5" xfId="15474" xr:uid="{00000000-0005-0000-0000-0000722E0000}"/>
    <cellStyle name="Normal 3 6 8 6" xfId="15475" xr:uid="{00000000-0005-0000-0000-0000732E0000}"/>
    <cellStyle name="Normal 3 6 9" xfId="9566" xr:uid="{00000000-0005-0000-0000-0000742E0000}"/>
    <cellStyle name="Normal 3 6 9 2" xfId="9567" xr:uid="{00000000-0005-0000-0000-0000752E0000}"/>
    <cellStyle name="Normal 3 6 9 3" xfId="9568" xr:uid="{00000000-0005-0000-0000-0000762E0000}"/>
    <cellStyle name="Normal 3 6 9 4" xfId="15476" xr:uid="{00000000-0005-0000-0000-0000772E0000}"/>
    <cellStyle name="Normal 3 6 9 5" xfId="15477" xr:uid="{00000000-0005-0000-0000-0000782E0000}"/>
    <cellStyle name="Normal 3 6_ECO Targets" xfId="9569" xr:uid="{00000000-0005-0000-0000-0000792E0000}"/>
    <cellStyle name="Normal 3 7" xfId="9570" xr:uid="{00000000-0005-0000-0000-00007A2E0000}"/>
    <cellStyle name="Normal 3 7 10" xfId="9571" xr:uid="{00000000-0005-0000-0000-00007B2E0000}"/>
    <cellStyle name="Normal 3 7 11" xfId="9572" xr:uid="{00000000-0005-0000-0000-00007C2E0000}"/>
    <cellStyle name="Normal 3 7 12" xfId="9573" xr:uid="{00000000-0005-0000-0000-00007D2E0000}"/>
    <cellStyle name="Normal 3 7 13" xfId="15478" xr:uid="{00000000-0005-0000-0000-00007E2E0000}"/>
    <cellStyle name="Normal 3 7 2" xfId="9574" xr:uid="{00000000-0005-0000-0000-00007F2E0000}"/>
    <cellStyle name="Normal 3 7 2 2" xfId="9575" xr:uid="{00000000-0005-0000-0000-0000802E0000}"/>
    <cellStyle name="Normal 3 7 2 2 2" xfId="9576" xr:uid="{00000000-0005-0000-0000-0000812E0000}"/>
    <cellStyle name="Normal 3 7 2 2 3" xfId="9577" xr:uid="{00000000-0005-0000-0000-0000822E0000}"/>
    <cellStyle name="Normal 3 7 2 2 4" xfId="15479" xr:uid="{00000000-0005-0000-0000-0000832E0000}"/>
    <cellStyle name="Normal 3 7 2 2 5" xfId="15480" xr:uid="{00000000-0005-0000-0000-0000842E0000}"/>
    <cellStyle name="Normal 3 7 2 3" xfId="9578" xr:uid="{00000000-0005-0000-0000-0000852E0000}"/>
    <cellStyle name="Normal 3 7 2 4" xfId="9579" xr:uid="{00000000-0005-0000-0000-0000862E0000}"/>
    <cellStyle name="Normal 3 7 2 5" xfId="15481" xr:uid="{00000000-0005-0000-0000-0000872E0000}"/>
    <cellStyle name="Normal 3 7 2 6" xfId="15482" xr:uid="{00000000-0005-0000-0000-0000882E0000}"/>
    <cellStyle name="Normal 3 7 2_Template A new" xfId="9580" xr:uid="{00000000-0005-0000-0000-0000892E0000}"/>
    <cellStyle name="Normal 3 7 3" xfId="9581" xr:uid="{00000000-0005-0000-0000-00008A2E0000}"/>
    <cellStyle name="Normal 3 7 3 2" xfId="9582" xr:uid="{00000000-0005-0000-0000-00008B2E0000}"/>
    <cellStyle name="Normal 3 7 3 2 2" xfId="9583" xr:uid="{00000000-0005-0000-0000-00008C2E0000}"/>
    <cellStyle name="Normal 3 7 3 2 3" xfId="9584" xr:uid="{00000000-0005-0000-0000-00008D2E0000}"/>
    <cellStyle name="Normal 3 7 3 2 4" xfId="15483" xr:uid="{00000000-0005-0000-0000-00008E2E0000}"/>
    <cellStyle name="Normal 3 7 3 2 5" xfId="15484" xr:uid="{00000000-0005-0000-0000-00008F2E0000}"/>
    <cellStyle name="Normal 3 7 3 3" xfId="9585" xr:uid="{00000000-0005-0000-0000-0000902E0000}"/>
    <cellStyle name="Normal 3 7 3 4" xfId="9586" xr:uid="{00000000-0005-0000-0000-0000912E0000}"/>
    <cellStyle name="Normal 3 7 3 5" xfId="15485" xr:uid="{00000000-0005-0000-0000-0000922E0000}"/>
    <cellStyle name="Normal 3 7 3 6" xfId="15486" xr:uid="{00000000-0005-0000-0000-0000932E0000}"/>
    <cellStyle name="Normal 3 7 4" xfId="9587" xr:uid="{00000000-0005-0000-0000-0000942E0000}"/>
    <cellStyle name="Normal 3 7 4 2" xfId="9588" xr:uid="{00000000-0005-0000-0000-0000952E0000}"/>
    <cellStyle name="Normal 3 7 4 2 2" xfId="9589" xr:uid="{00000000-0005-0000-0000-0000962E0000}"/>
    <cellStyle name="Normal 3 7 4 2 3" xfId="9590" xr:uid="{00000000-0005-0000-0000-0000972E0000}"/>
    <cellStyle name="Normal 3 7 4 2 4" xfId="15487" xr:uid="{00000000-0005-0000-0000-0000982E0000}"/>
    <cellStyle name="Normal 3 7 4 2 5" xfId="15488" xr:uid="{00000000-0005-0000-0000-0000992E0000}"/>
    <cellStyle name="Normal 3 7 4 3" xfId="9591" xr:uid="{00000000-0005-0000-0000-00009A2E0000}"/>
    <cellStyle name="Normal 3 7 4 4" xfId="9592" xr:uid="{00000000-0005-0000-0000-00009B2E0000}"/>
    <cellStyle name="Normal 3 7 4 5" xfId="15489" xr:uid="{00000000-0005-0000-0000-00009C2E0000}"/>
    <cellStyle name="Normal 3 7 4 6" xfId="15490" xr:uid="{00000000-0005-0000-0000-00009D2E0000}"/>
    <cellStyle name="Normal 3 7 5" xfId="9593" xr:uid="{00000000-0005-0000-0000-00009E2E0000}"/>
    <cellStyle name="Normal 3 7 5 2" xfId="9594" xr:uid="{00000000-0005-0000-0000-00009F2E0000}"/>
    <cellStyle name="Normal 3 7 5 2 2" xfId="9595" xr:uid="{00000000-0005-0000-0000-0000A02E0000}"/>
    <cellStyle name="Normal 3 7 5 2 3" xfId="9596" xr:uid="{00000000-0005-0000-0000-0000A12E0000}"/>
    <cellStyle name="Normal 3 7 5 2 4" xfId="15491" xr:uid="{00000000-0005-0000-0000-0000A22E0000}"/>
    <cellStyle name="Normal 3 7 5 2 5" xfId="15492" xr:uid="{00000000-0005-0000-0000-0000A32E0000}"/>
    <cellStyle name="Normal 3 7 5 3" xfId="9597" xr:uid="{00000000-0005-0000-0000-0000A42E0000}"/>
    <cellStyle name="Normal 3 7 5 4" xfId="9598" xr:uid="{00000000-0005-0000-0000-0000A52E0000}"/>
    <cellStyle name="Normal 3 7 5 5" xfId="15493" xr:uid="{00000000-0005-0000-0000-0000A62E0000}"/>
    <cellStyle name="Normal 3 7 5 6" xfId="15494" xr:uid="{00000000-0005-0000-0000-0000A72E0000}"/>
    <cellStyle name="Normal 3 7 6" xfId="9599" xr:uid="{00000000-0005-0000-0000-0000A82E0000}"/>
    <cellStyle name="Normal 3 7 6 2" xfId="9600" xr:uid="{00000000-0005-0000-0000-0000A92E0000}"/>
    <cellStyle name="Normal 3 7 6 2 2" xfId="9601" xr:uid="{00000000-0005-0000-0000-0000AA2E0000}"/>
    <cellStyle name="Normal 3 7 6 2 3" xfId="9602" xr:uid="{00000000-0005-0000-0000-0000AB2E0000}"/>
    <cellStyle name="Normal 3 7 6 2 4" xfId="15495" xr:uid="{00000000-0005-0000-0000-0000AC2E0000}"/>
    <cellStyle name="Normal 3 7 6 2 5" xfId="15496" xr:uid="{00000000-0005-0000-0000-0000AD2E0000}"/>
    <cellStyle name="Normal 3 7 6 3" xfId="9603" xr:uid="{00000000-0005-0000-0000-0000AE2E0000}"/>
    <cellStyle name="Normal 3 7 6 4" xfId="9604" xr:uid="{00000000-0005-0000-0000-0000AF2E0000}"/>
    <cellStyle name="Normal 3 7 6 5" xfId="15497" xr:uid="{00000000-0005-0000-0000-0000B02E0000}"/>
    <cellStyle name="Normal 3 7 6 6" xfId="15498" xr:uid="{00000000-0005-0000-0000-0000B12E0000}"/>
    <cellStyle name="Normal 3 7 7" xfId="9605" xr:uid="{00000000-0005-0000-0000-0000B22E0000}"/>
    <cellStyle name="Normal 3 7 7 2" xfId="9606" xr:uid="{00000000-0005-0000-0000-0000B32E0000}"/>
    <cellStyle name="Normal 3 7 7 2 2" xfId="9607" xr:uid="{00000000-0005-0000-0000-0000B42E0000}"/>
    <cellStyle name="Normal 3 7 7 2 3" xfId="9608" xr:uid="{00000000-0005-0000-0000-0000B52E0000}"/>
    <cellStyle name="Normal 3 7 7 2 4" xfId="15499" xr:uid="{00000000-0005-0000-0000-0000B62E0000}"/>
    <cellStyle name="Normal 3 7 7 2 5" xfId="15500" xr:uid="{00000000-0005-0000-0000-0000B72E0000}"/>
    <cellStyle name="Normal 3 7 7 3" xfId="9609" xr:uid="{00000000-0005-0000-0000-0000B82E0000}"/>
    <cellStyle name="Normal 3 7 7 4" xfId="9610" xr:uid="{00000000-0005-0000-0000-0000B92E0000}"/>
    <cellStyle name="Normal 3 7 7 5" xfId="15501" xr:uid="{00000000-0005-0000-0000-0000BA2E0000}"/>
    <cellStyle name="Normal 3 7 7 6" xfId="15502" xr:uid="{00000000-0005-0000-0000-0000BB2E0000}"/>
    <cellStyle name="Normal 3 7 8" xfId="9611" xr:uid="{00000000-0005-0000-0000-0000BC2E0000}"/>
    <cellStyle name="Normal 3 7 8 2" xfId="9612" xr:uid="{00000000-0005-0000-0000-0000BD2E0000}"/>
    <cellStyle name="Normal 3 7 8 2 2" xfId="9613" xr:uid="{00000000-0005-0000-0000-0000BE2E0000}"/>
    <cellStyle name="Normal 3 7 8 2 3" xfId="9614" xr:uid="{00000000-0005-0000-0000-0000BF2E0000}"/>
    <cellStyle name="Normal 3 7 8 2 4" xfId="15503" xr:uid="{00000000-0005-0000-0000-0000C02E0000}"/>
    <cellStyle name="Normal 3 7 8 2 5" xfId="15504" xr:uid="{00000000-0005-0000-0000-0000C12E0000}"/>
    <cellStyle name="Normal 3 7 8 3" xfId="9615" xr:uid="{00000000-0005-0000-0000-0000C22E0000}"/>
    <cellStyle name="Normal 3 7 8 4" xfId="9616" xr:uid="{00000000-0005-0000-0000-0000C32E0000}"/>
    <cellStyle name="Normal 3 7 8 5" xfId="15505" xr:uid="{00000000-0005-0000-0000-0000C42E0000}"/>
    <cellStyle name="Normal 3 7 8 6" xfId="15506" xr:uid="{00000000-0005-0000-0000-0000C52E0000}"/>
    <cellStyle name="Normal 3 7 9" xfId="9617" xr:uid="{00000000-0005-0000-0000-0000C62E0000}"/>
    <cellStyle name="Normal 3 7 9 2" xfId="9618" xr:uid="{00000000-0005-0000-0000-0000C72E0000}"/>
    <cellStyle name="Normal 3 7 9 3" xfId="9619" xr:uid="{00000000-0005-0000-0000-0000C82E0000}"/>
    <cellStyle name="Normal 3 7 9 4" xfId="15507" xr:uid="{00000000-0005-0000-0000-0000C92E0000}"/>
    <cellStyle name="Normal 3 7 9 5" xfId="15508" xr:uid="{00000000-0005-0000-0000-0000CA2E0000}"/>
    <cellStyle name="Normal 3 7_ECO Targets" xfId="9620" xr:uid="{00000000-0005-0000-0000-0000CB2E0000}"/>
    <cellStyle name="Normal 3 8" xfId="9621" xr:uid="{00000000-0005-0000-0000-0000CC2E0000}"/>
    <cellStyle name="Normal 3 8 10" xfId="9622" xr:uid="{00000000-0005-0000-0000-0000CD2E0000}"/>
    <cellStyle name="Normal 3 8 11" xfId="9623" xr:uid="{00000000-0005-0000-0000-0000CE2E0000}"/>
    <cellStyle name="Normal 3 8 12" xfId="15509" xr:uid="{00000000-0005-0000-0000-0000CF2E0000}"/>
    <cellStyle name="Normal 3 8 13" xfId="15510" xr:uid="{00000000-0005-0000-0000-0000D02E0000}"/>
    <cellStyle name="Normal 3 8 2" xfId="9624" xr:uid="{00000000-0005-0000-0000-0000D12E0000}"/>
    <cellStyle name="Normal 3 8 2 2" xfId="9625" xr:uid="{00000000-0005-0000-0000-0000D22E0000}"/>
    <cellStyle name="Normal 3 8 2 2 2" xfId="9626" xr:uid="{00000000-0005-0000-0000-0000D32E0000}"/>
    <cellStyle name="Normal 3 8 2 2 3" xfId="9627" xr:uid="{00000000-0005-0000-0000-0000D42E0000}"/>
    <cellStyle name="Normal 3 8 2 2 4" xfId="15511" xr:uid="{00000000-0005-0000-0000-0000D52E0000}"/>
    <cellStyle name="Normal 3 8 2 2 5" xfId="15512" xr:uid="{00000000-0005-0000-0000-0000D62E0000}"/>
    <cellStyle name="Normal 3 8 2 3" xfId="9628" xr:uid="{00000000-0005-0000-0000-0000D72E0000}"/>
    <cellStyle name="Normal 3 8 2 4" xfId="9629" xr:uid="{00000000-0005-0000-0000-0000D82E0000}"/>
    <cellStyle name="Normal 3 8 2 5" xfId="15513" xr:uid="{00000000-0005-0000-0000-0000D92E0000}"/>
    <cellStyle name="Normal 3 8 2 6" xfId="15514" xr:uid="{00000000-0005-0000-0000-0000DA2E0000}"/>
    <cellStyle name="Normal 3 8 2_Template A new" xfId="9630" xr:uid="{00000000-0005-0000-0000-0000DB2E0000}"/>
    <cellStyle name="Normal 3 8 3" xfId="9631" xr:uid="{00000000-0005-0000-0000-0000DC2E0000}"/>
    <cellStyle name="Normal 3 8 3 2" xfId="9632" xr:uid="{00000000-0005-0000-0000-0000DD2E0000}"/>
    <cellStyle name="Normal 3 8 3 2 2" xfId="9633" xr:uid="{00000000-0005-0000-0000-0000DE2E0000}"/>
    <cellStyle name="Normal 3 8 3 2 3" xfId="9634" xr:uid="{00000000-0005-0000-0000-0000DF2E0000}"/>
    <cellStyle name="Normal 3 8 3 2 4" xfId="15515" xr:uid="{00000000-0005-0000-0000-0000E02E0000}"/>
    <cellStyle name="Normal 3 8 3 2 5" xfId="15516" xr:uid="{00000000-0005-0000-0000-0000E12E0000}"/>
    <cellStyle name="Normal 3 8 3 3" xfId="9635" xr:uid="{00000000-0005-0000-0000-0000E22E0000}"/>
    <cellStyle name="Normal 3 8 3 4" xfId="9636" xr:uid="{00000000-0005-0000-0000-0000E32E0000}"/>
    <cellStyle name="Normal 3 8 3 5" xfId="15517" xr:uid="{00000000-0005-0000-0000-0000E42E0000}"/>
    <cellStyle name="Normal 3 8 3 6" xfId="15518" xr:uid="{00000000-0005-0000-0000-0000E52E0000}"/>
    <cellStyle name="Normal 3 8 4" xfId="9637" xr:uid="{00000000-0005-0000-0000-0000E62E0000}"/>
    <cellStyle name="Normal 3 8 4 2" xfId="9638" xr:uid="{00000000-0005-0000-0000-0000E72E0000}"/>
    <cellStyle name="Normal 3 8 4 2 2" xfId="9639" xr:uid="{00000000-0005-0000-0000-0000E82E0000}"/>
    <cellStyle name="Normal 3 8 4 2 3" xfId="9640" xr:uid="{00000000-0005-0000-0000-0000E92E0000}"/>
    <cellStyle name="Normal 3 8 4 2 4" xfId="15519" xr:uid="{00000000-0005-0000-0000-0000EA2E0000}"/>
    <cellStyle name="Normal 3 8 4 2 5" xfId="15520" xr:uid="{00000000-0005-0000-0000-0000EB2E0000}"/>
    <cellStyle name="Normal 3 8 4 3" xfId="9641" xr:uid="{00000000-0005-0000-0000-0000EC2E0000}"/>
    <cellStyle name="Normal 3 8 4 4" xfId="9642" xr:uid="{00000000-0005-0000-0000-0000ED2E0000}"/>
    <cellStyle name="Normal 3 8 4 5" xfId="15521" xr:uid="{00000000-0005-0000-0000-0000EE2E0000}"/>
    <cellStyle name="Normal 3 8 4 6" xfId="15522" xr:uid="{00000000-0005-0000-0000-0000EF2E0000}"/>
    <cellStyle name="Normal 3 8 5" xfId="9643" xr:uid="{00000000-0005-0000-0000-0000F02E0000}"/>
    <cellStyle name="Normal 3 8 5 2" xfId="9644" xr:uid="{00000000-0005-0000-0000-0000F12E0000}"/>
    <cellStyle name="Normal 3 8 5 2 2" xfId="9645" xr:uid="{00000000-0005-0000-0000-0000F22E0000}"/>
    <cellStyle name="Normal 3 8 5 2 3" xfId="9646" xr:uid="{00000000-0005-0000-0000-0000F32E0000}"/>
    <cellStyle name="Normal 3 8 5 2 4" xfId="15523" xr:uid="{00000000-0005-0000-0000-0000F42E0000}"/>
    <cellStyle name="Normal 3 8 5 2 5" xfId="15524" xr:uid="{00000000-0005-0000-0000-0000F52E0000}"/>
    <cellStyle name="Normal 3 8 5 3" xfId="9647" xr:uid="{00000000-0005-0000-0000-0000F62E0000}"/>
    <cellStyle name="Normal 3 8 5 4" xfId="9648" xr:uid="{00000000-0005-0000-0000-0000F72E0000}"/>
    <cellStyle name="Normal 3 8 5 5" xfId="15525" xr:uid="{00000000-0005-0000-0000-0000F82E0000}"/>
    <cellStyle name="Normal 3 8 5 6" xfId="15526" xr:uid="{00000000-0005-0000-0000-0000F92E0000}"/>
    <cellStyle name="Normal 3 8 6" xfId="9649" xr:uid="{00000000-0005-0000-0000-0000FA2E0000}"/>
    <cellStyle name="Normal 3 8 6 2" xfId="9650" xr:uid="{00000000-0005-0000-0000-0000FB2E0000}"/>
    <cellStyle name="Normal 3 8 6 2 2" xfId="9651" xr:uid="{00000000-0005-0000-0000-0000FC2E0000}"/>
    <cellStyle name="Normal 3 8 6 2 3" xfId="9652" xr:uid="{00000000-0005-0000-0000-0000FD2E0000}"/>
    <cellStyle name="Normal 3 8 6 2 4" xfId="15527" xr:uid="{00000000-0005-0000-0000-0000FE2E0000}"/>
    <cellStyle name="Normal 3 8 6 2 5" xfId="15528" xr:uid="{00000000-0005-0000-0000-0000FF2E0000}"/>
    <cellStyle name="Normal 3 8 6 3" xfId="9653" xr:uid="{00000000-0005-0000-0000-0000002F0000}"/>
    <cellStyle name="Normal 3 8 6 4" xfId="9654" xr:uid="{00000000-0005-0000-0000-0000012F0000}"/>
    <cellStyle name="Normal 3 8 6 5" xfId="15529" xr:uid="{00000000-0005-0000-0000-0000022F0000}"/>
    <cellStyle name="Normal 3 8 6 6" xfId="15530" xr:uid="{00000000-0005-0000-0000-0000032F0000}"/>
    <cellStyle name="Normal 3 8 7" xfId="9655" xr:uid="{00000000-0005-0000-0000-0000042F0000}"/>
    <cellStyle name="Normal 3 8 7 2" xfId="9656" xr:uid="{00000000-0005-0000-0000-0000052F0000}"/>
    <cellStyle name="Normal 3 8 7 2 2" xfId="9657" xr:uid="{00000000-0005-0000-0000-0000062F0000}"/>
    <cellStyle name="Normal 3 8 7 2 3" xfId="9658" xr:uid="{00000000-0005-0000-0000-0000072F0000}"/>
    <cellStyle name="Normal 3 8 7 2 4" xfId="15531" xr:uid="{00000000-0005-0000-0000-0000082F0000}"/>
    <cellStyle name="Normal 3 8 7 2 5" xfId="15532" xr:uid="{00000000-0005-0000-0000-0000092F0000}"/>
    <cellStyle name="Normal 3 8 7 3" xfId="9659" xr:uid="{00000000-0005-0000-0000-00000A2F0000}"/>
    <cellStyle name="Normal 3 8 7 4" xfId="9660" xr:uid="{00000000-0005-0000-0000-00000B2F0000}"/>
    <cellStyle name="Normal 3 8 7 5" xfId="15533" xr:uid="{00000000-0005-0000-0000-00000C2F0000}"/>
    <cellStyle name="Normal 3 8 7 6" xfId="15534" xr:uid="{00000000-0005-0000-0000-00000D2F0000}"/>
    <cellStyle name="Normal 3 8 8" xfId="9661" xr:uid="{00000000-0005-0000-0000-00000E2F0000}"/>
    <cellStyle name="Normal 3 8 8 2" xfId="9662" xr:uid="{00000000-0005-0000-0000-00000F2F0000}"/>
    <cellStyle name="Normal 3 8 8 2 2" xfId="9663" xr:uid="{00000000-0005-0000-0000-0000102F0000}"/>
    <cellStyle name="Normal 3 8 8 2 3" xfId="9664" xr:uid="{00000000-0005-0000-0000-0000112F0000}"/>
    <cellStyle name="Normal 3 8 8 2 4" xfId="15535" xr:uid="{00000000-0005-0000-0000-0000122F0000}"/>
    <cellStyle name="Normal 3 8 8 2 5" xfId="15536" xr:uid="{00000000-0005-0000-0000-0000132F0000}"/>
    <cellStyle name="Normal 3 8 8 3" xfId="9665" xr:uid="{00000000-0005-0000-0000-0000142F0000}"/>
    <cellStyle name="Normal 3 8 8 4" xfId="9666" xr:uid="{00000000-0005-0000-0000-0000152F0000}"/>
    <cellStyle name="Normal 3 8 8 5" xfId="15537" xr:uid="{00000000-0005-0000-0000-0000162F0000}"/>
    <cellStyle name="Normal 3 8 8 6" xfId="15538" xr:uid="{00000000-0005-0000-0000-0000172F0000}"/>
    <cellStyle name="Normal 3 8 9" xfId="9667" xr:uid="{00000000-0005-0000-0000-0000182F0000}"/>
    <cellStyle name="Normal 3 8 9 2" xfId="9668" xr:uid="{00000000-0005-0000-0000-0000192F0000}"/>
    <cellStyle name="Normal 3 8 9 3" xfId="9669" xr:uid="{00000000-0005-0000-0000-00001A2F0000}"/>
    <cellStyle name="Normal 3 8 9 4" xfId="15539" xr:uid="{00000000-0005-0000-0000-00001B2F0000}"/>
    <cellStyle name="Normal 3 8 9 5" xfId="15540" xr:uid="{00000000-0005-0000-0000-00001C2F0000}"/>
    <cellStyle name="Normal 3 8_ECO Targets" xfId="9670" xr:uid="{00000000-0005-0000-0000-00001D2F0000}"/>
    <cellStyle name="Normal 3 9" xfId="9671" xr:uid="{00000000-0005-0000-0000-00001E2F0000}"/>
    <cellStyle name="Normal 3 9 10" xfId="9672" xr:uid="{00000000-0005-0000-0000-00001F2F0000}"/>
    <cellStyle name="Normal 3 9 11" xfId="9673" xr:uid="{00000000-0005-0000-0000-0000202F0000}"/>
    <cellStyle name="Normal 3 9 12" xfId="15541" xr:uid="{00000000-0005-0000-0000-0000212F0000}"/>
    <cellStyle name="Normal 3 9 13" xfId="15542" xr:uid="{00000000-0005-0000-0000-0000222F0000}"/>
    <cellStyle name="Normal 3 9 2" xfId="9674" xr:uid="{00000000-0005-0000-0000-0000232F0000}"/>
    <cellStyle name="Normal 3 9 2 2" xfId="9675" xr:uid="{00000000-0005-0000-0000-0000242F0000}"/>
    <cellStyle name="Normal 3 9 2 2 2" xfId="9676" xr:uid="{00000000-0005-0000-0000-0000252F0000}"/>
    <cellStyle name="Normal 3 9 2 2 3" xfId="9677" xr:uid="{00000000-0005-0000-0000-0000262F0000}"/>
    <cellStyle name="Normal 3 9 2 2 4" xfId="15543" xr:uid="{00000000-0005-0000-0000-0000272F0000}"/>
    <cellStyle name="Normal 3 9 2 2 5" xfId="15544" xr:uid="{00000000-0005-0000-0000-0000282F0000}"/>
    <cellStyle name="Normal 3 9 2 3" xfId="9678" xr:uid="{00000000-0005-0000-0000-0000292F0000}"/>
    <cellStyle name="Normal 3 9 2 4" xfId="9679" xr:uid="{00000000-0005-0000-0000-00002A2F0000}"/>
    <cellStyle name="Normal 3 9 2 5" xfId="15545" xr:uid="{00000000-0005-0000-0000-00002B2F0000}"/>
    <cellStyle name="Normal 3 9 2 6" xfId="15546" xr:uid="{00000000-0005-0000-0000-00002C2F0000}"/>
    <cellStyle name="Normal 3 9 2_Template A new" xfId="9680" xr:uid="{00000000-0005-0000-0000-00002D2F0000}"/>
    <cellStyle name="Normal 3 9 3" xfId="9681" xr:uid="{00000000-0005-0000-0000-00002E2F0000}"/>
    <cellStyle name="Normal 3 9 3 2" xfId="9682" xr:uid="{00000000-0005-0000-0000-00002F2F0000}"/>
    <cellStyle name="Normal 3 9 3 2 2" xfId="9683" xr:uid="{00000000-0005-0000-0000-0000302F0000}"/>
    <cellStyle name="Normal 3 9 3 2 3" xfId="9684" xr:uid="{00000000-0005-0000-0000-0000312F0000}"/>
    <cellStyle name="Normal 3 9 3 2 4" xfId="15547" xr:uid="{00000000-0005-0000-0000-0000322F0000}"/>
    <cellStyle name="Normal 3 9 3 2 5" xfId="15548" xr:uid="{00000000-0005-0000-0000-0000332F0000}"/>
    <cellStyle name="Normal 3 9 3 3" xfId="9685" xr:uid="{00000000-0005-0000-0000-0000342F0000}"/>
    <cellStyle name="Normal 3 9 3 4" xfId="9686" xr:uid="{00000000-0005-0000-0000-0000352F0000}"/>
    <cellStyle name="Normal 3 9 3 5" xfId="15549" xr:uid="{00000000-0005-0000-0000-0000362F0000}"/>
    <cellStyle name="Normal 3 9 3 6" xfId="15550" xr:uid="{00000000-0005-0000-0000-0000372F0000}"/>
    <cellStyle name="Normal 3 9 4" xfId="9687" xr:uid="{00000000-0005-0000-0000-0000382F0000}"/>
    <cellStyle name="Normal 3 9 4 2" xfId="9688" xr:uid="{00000000-0005-0000-0000-0000392F0000}"/>
    <cellStyle name="Normal 3 9 4 2 2" xfId="9689" xr:uid="{00000000-0005-0000-0000-00003A2F0000}"/>
    <cellStyle name="Normal 3 9 4 2 3" xfId="9690" xr:uid="{00000000-0005-0000-0000-00003B2F0000}"/>
    <cellStyle name="Normal 3 9 4 2 4" xfId="15551" xr:uid="{00000000-0005-0000-0000-00003C2F0000}"/>
    <cellStyle name="Normal 3 9 4 2 5" xfId="15552" xr:uid="{00000000-0005-0000-0000-00003D2F0000}"/>
    <cellStyle name="Normal 3 9 4 3" xfId="9691" xr:uid="{00000000-0005-0000-0000-00003E2F0000}"/>
    <cellStyle name="Normal 3 9 4 4" xfId="9692" xr:uid="{00000000-0005-0000-0000-00003F2F0000}"/>
    <cellStyle name="Normal 3 9 4 5" xfId="15553" xr:uid="{00000000-0005-0000-0000-0000402F0000}"/>
    <cellStyle name="Normal 3 9 4 6" xfId="15554" xr:uid="{00000000-0005-0000-0000-0000412F0000}"/>
    <cellStyle name="Normal 3 9 5" xfId="9693" xr:uid="{00000000-0005-0000-0000-0000422F0000}"/>
    <cellStyle name="Normal 3 9 5 2" xfId="9694" xr:uid="{00000000-0005-0000-0000-0000432F0000}"/>
    <cellStyle name="Normal 3 9 5 2 2" xfId="9695" xr:uid="{00000000-0005-0000-0000-0000442F0000}"/>
    <cellStyle name="Normal 3 9 5 2 3" xfId="9696" xr:uid="{00000000-0005-0000-0000-0000452F0000}"/>
    <cellStyle name="Normal 3 9 5 2 4" xfId="15555" xr:uid="{00000000-0005-0000-0000-0000462F0000}"/>
    <cellStyle name="Normal 3 9 5 2 5" xfId="15556" xr:uid="{00000000-0005-0000-0000-0000472F0000}"/>
    <cellStyle name="Normal 3 9 5 3" xfId="9697" xr:uid="{00000000-0005-0000-0000-0000482F0000}"/>
    <cellStyle name="Normal 3 9 5 4" xfId="9698" xr:uid="{00000000-0005-0000-0000-0000492F0000}"/>
    <cellStyle name="Normal 3 9 5 5" xfId="15557" xr:uid="{00000000-0005-0000-0000-00004A2F0000}"/>
    <cellStyle name="Normal 3 9 5 6" xfId="15558" xr:uid="{00000000-0005-0000-0000-00004B2F0000}"/>
    <cellStyle name="Normal 3 9 6" xfId="9699" xr:uid="{00000000-0005-0000-0000-00004C2F0000}"/>
    <cellStyle name="Normal 3 9 6 2" xfId="9700" xr:uid="{00000000-0005-0000-0000-00004D2F0000}"/>
    <cellStyle name="Normal 3 9 6 2 2" xfId="9701" xr:uid="{00000000-0005-0000-0000-00004E2F0000}"/>
    <cellStyle name="Normal 3 9 6 2 3" xfId="9702" xr:uid="{00000000-0005-0000-0000-00004F2F0000}"/>
    <cellStyle name="Normal 3 9 6 2 4" xfId="15559" xr:uid="{00000000-0005-0000-0000-0000502F0000}"/>
    <cellStyle name="Normal 3 9 6 2 5" xfId="15560" xr:uid="{00000000-0005-0000-0000-0000512F0000}"/>
    <cellStyle name="Normal 3 9 6 3" xfId="9703" xr:uid="{00000000-0005-0000-0000-0000522F0000}"/>
    <cellStyle name="Normal 3 9 6 4" xfId="9704" xr:uid="{00000000-0005-0000-0000-0000532F0000}"/>
    <cellStyle name="Normal 3 9 6 5" xfId="15561" xr:uid="{00000000-0005-0000-0000-0000542F0000}"/>
    <cellStyle name="Normal 3 9 6 6" xfId="15562" xr:uid="{00000000-0005-0000-0000-0000552F0000}"/>
    <cellStyle name="Normal 3 9 7" xfId="9705" xr:uid="{00000000-0005-0000-0000-0000562F0000}"/>
    <cellStyle name="Normal 3 9 7 2" xfId="9706" xr:uid="{00000000-0005-0000-0000-0000572F0000}"/>
    <cellStyle name="Normal 3 9 7 2 2" xfId="9707" xr:uid="{00000000-0005-0000-0000-0000582F0000}"/>
    <cellStyle name="Normal 3 9 7 2 3" xfId="9708" xr:uid="{00000000-0005-0000-0000-0000592F0000}"/>
    <cellStyle name="Normal 3 9 7 2 4" xfId="15563" xr:uid="{00000000-0005-0000-0000-00005A2F0000}"/>
    <cellStyle name="Normal 3 9 7 2 5" xfId="15564" xr:uid="{00000000-0005-0000-0000-00005B2F0000}"/>
    <cellStyle name="Normal 3 9 7 3" xfId="9709" xr:uid="{00000000-0005-0000-0000-00005C2F0000}"/>
    <cellStyle name="Normal 3 9 7 4" xfId="9710" xr:uid="{00000000-0005-0000-0000-00005D2F0000}"/>
    <cellStyle name="Normal 3 9 7 5" xfId="15565" xr:uid="{00000000-0005-0000-0000-00005E2F0000}"/>
    <cellStyle name="Normal 3 9 7 6" xfId="15566" xr:uid="{00000000-0005-0000-0000-00005F2F0000}"/>
    <cellStyle name="Normal 3 9 8" xfId="9711" xr:uid="{00000000-0005-0000-0000-0000602F0000}"/>
    <cellStyle name="Normal 3 9 8 2" xfId="9712" xr:uid="{00000000-0005-0000-0000-0000612F0000}"/>
    <cellStyle name="Normal 3 9 8 2 2" xfId="9713" xr:uid="{00000000-0005-0000-0000-0000622F0000}"/>
    <cellStyle name="Normal 3 9 8 2 3" xfId="9714" xr:uid="{00000000-0005-0000-0000-0000632F0000}"/>
    <cellStyle name="Normal 3 9 8 2 4" xfId="15567" xr:uid="{00000000-0005-0000-0000-0000642F0000}"/>
    <cellStyle name="Normal 3 9 8 2 5" xfId="15568" xr:uid="{00000000-0005-0000-0000-0000652F0000}"/>
    <cellStyle name="Normal 3 9 8 3" xfId="9715" xr:uid="{00000000-0005-0000-0000-0000662F0000}"/>
    <cellStyle name="Normal 3 9 8 4" xfId="9716" xr:uid="{00000000-0005-0000-0000-0000672F0000}"/>
    <cellStyle name="Normal 3 9 8 5" xfId="15569" xr:uid="{00000000-0005-0000-0000-0000682F0000}"/>
    <cellStyle name="Normal 3 9 8 6" xfId="15570" xr:uid="{00000000-0005-0000-0000-0000692F0000}"/>
    <cellStyle name="Normal 3 9 9" xfId="9717" xr:uid="{00000000-0005-0000-0000-00006A2F0000}"/>
    <cellStyle name="Normal 3 9 9 2" xfId="9718" xr:uid="{00000000-0005-0000-0000-00006B2F0000}"/>
    <cellStyle name="Normal 3 9 9 3" xfId="9719" xr:uid="{00000000-0005-0000-0000-00006C2F0000}"/>
    <cellStyle name="Normal 3 9 9 4" xfId="15571" xr:uid="{00000000-0005-0000-0000-00006D2F0000}"/>
    <cellStyle name="Normal 3 9 9 5" xfId="15572" xr:uid="{00000000-0005-0000-0000-00006E2F0000}"/>
    <cellStyle name="Normal 3 9_ECO Targets" xfId="9720" xr:uid="{00000000-0005-0000-0000-00006F2F0000}"/>
    <cellStyle name="Normal 3_ECO Targets" xfId="9721" xr:uid="{00000000-0005-0000-0000-0000702F0000}"/>
    <cellStyle name="Normal 30" xfId="9722" xr:uid="{00000000-0005-0000-0000-0000712F0000}"/>
    <cellStyle name="Normal 30 2" xfId="9723" xr:uid="{00000000-0005-0000-0000-0000722F0000}"/>
    <cellStyle name="Normal 31" xfId="9724" xr:uid="{00000000-0005-0000-0000-0000732F0000}"/>
    <cellStyle name="Normal 31 2" xfId="9725" xr:uid="{00000000-0005-0000-0000-0000742F0000}"/>
    <cellStyle name="Normal 32" xfId="9726" xr:uid="{00000000-0005-0000-0000-0000752F0000}"/>
    <cellStyle name="Normal 32 2" xfId="9727" xr:uid="{00000000-0005-0000-0000-0000762F0000}"/>
    <cellStyle name="Normal 33" xfId="9728" xr:uid="{00000000-0005-0000-0000-0000772F0000}"/>
    <cellStyle name="Normal 33 2" xfId="9729" xr:uid="{00000000-0005-0000-0000-0000782F0000}"/>
    <cellStyle name="Normal 33 3" xfId="9730" xr:uid="{00000000-0005-0000-0000-0000792F0000}"/>
    <cellStyle name="Normal 33 4" xfId="13178" xr:uid="{00000000-0005-0000-0000-00007A2F0000}"/>
    <cellStyle name="Normal 33 4 2" xfId="13227" xr:uid="{00000000-0005-0000-0000-00007B2F0000}"/>
    <cellStyle name="Normal 33 4 2 2" xfId="16081" xr:uid="{00000000-0005-0000-0000-00007C2F0000}"/>
    <cellStyle name="Normal 34" xfId="9731" xr:uid="{00000000-0005-0000-0000-00007D2F0000}"/>
    <cellStyle name="Normal 34 2" xfId="9732" xr:uid="{00000000-0005-0000-0000-00007E2F0000}"/>
    <cellStyle name="Normal 35" xfId="9733" xr:uid="{00000000-0005-0000-0000-00007F2F0000}"/>
    <cellStyle name="Normal 35 2" xfId="9734" xr:uid="{00000000-0005-0000-0000-0000802F0000}"/>
    <cellStyle name="Normal 36" xfId="9735" xr:uid="{00000000-0005-0000-0000-0000812F0000}"/>
    <cellStyle name="Normal 36 2" xfId="9736" xr:uid="{00000000-0005-0000-0000-0000822F0000}"/>
    <cellStyle name="Normal 37" xfId="9737" xr:uid="{00000000-0005-0000-0000-0000832F0000}"/>
    <cellStyle name="Normal 37 2" xfId="9738" xr:uid="{00000000-0005-0000-0000-0000842F0000}"/>
    <cellStyle name="Normal 38" xfId="9739" xr:uid="{00000000-0005-0000-0000-0000852F0000}"/>
    <cellStyle name="Normal 38 2" xfId="9740" xr:uid="{00000000-0005-0000-0000-0000862F0000}"/>
    <cellStyle name="Normal 39" xfId="9741" xr:uid="{00000000-0005-0000-0000-0000872F0000}"/>
    <cellStyle name="Normal 4" xfId="22" xr:uid="{00000000-0005-0000-0000-0000882F0000}"/>
    <cellStyle name="Normal 4 10" xfId="9742" xr:uid="{00000000-0005-0000-0000-0000892F0000}"/>
    <cellStyle name="Normal 4 10 2" xfId="9743" xr:uid="{00000000-0005-0000-0000-00008A2F0000}"/>
    <cellStyle name="Normal 4 10 2 2" xfId="9744" xr:uid="{00000000-0005-0000-0000-00008B2F0000}"/>
    <cellStyle name="Normal 4 10 2 3" xfId="9745" xr:uid="{00000000-0005-0000-0000-00008C2F0000}"/>
    <cellStyle name="Normal 4 10 2 4" xfId="15573" xr:uid="{00000000-0005-0000-0000-00008D2F0000}"/>
    <cellStyle name="Normal 4 10 2 5" xfId="15574" xr:uid="{00000000-0005-0000-0000-00008E2F0000}"/>
    <cellStyle name="Normal 4 10 3" xfId="9746" xr:uid="{00000000-0005-0000-0000-00008F2F0000}"/>
    <cellStyle name="Normal 4 10 4" xfId="9747" xr:uid="{00000000-0005-0000-0000-0000902F0000}"/>
    <cellStyle name="Normal 4 10 5" xfId="15575" xr:uid="{00000000-0005-0000-0000-0000912F0000}"/>
    <cellStyle name="Normal 4 10 6" xfId="15576" xr:uid="{00000000-0005-0000-0000-0000922F0000}"/>
    <cellStyle name="Normal 4 11" xfId="9748" xr:uid="{00000000-0005-0000-0000-0000932F0000}"/>
    <cellStyle name="Normal 4 11 2" xfId="9749" xr:uid="{00000000-0005-0000-0000-0000942F0000}"/>
    <cellStyle name="Normal 4 11 2 2" xfId="9750" xr:uid="{00000000-0005-0000-0000-0000952F0000}"/>
    <cellStyle name="Normal 4 11 2 3" xfId="9751" xr:uid="{00000000-0005-0000-0000-0000962F0000}"/>
    <cellStyle name="Normal 4 11 2 4" xfId="15577" xr:uid="{00000000-0005-0000-0000-0000972F0000}"/>
    <cellStyle name="Normal 4 11 2 5" xfId="15578" xr:uid="{00000000-0005-0000-0000-0000982F0000}"/>
    <cellStyle name="Normal 4 11 3" xfId="9752" xr:uid="{00000000-0005-0000-0000-0000992F0000}"/>
    <cellStyle name="Normal 4 11 4" xfId="9753" xr:uid="{00000000-0005-0000-0000-00009A2F0000}"/>
    <cellStyle name="Normal 4 11 5" xfId="15579" xr:uid="{00000000-0005-0000-0000-00009B2F0000}"/>
    <cellStyle name="Normal 4 11 6" xfId="15580" xr:uid="{00000000-0005-0000-0000-00009C2F0000}"/>
    <cellStyle name="Normal 4 12" xfId="9754" xr:uid="{00000000-0005-0000-0000-00009D2F0000}"/>
    <cellStyle name="Normal 4 12 2" xfId="9755" xr:uid="{00000000-0005-0000-0000-00009E2F0000}"/>
    <cellStyle name="Normal 4 12 2 2" xfId="9756" xr:uid="{00000000-0005-0000-0000-00009F2F0000}"/>
    <cellStyle name="Normal 4 12 2 3" xfId="9757" xr:uid="{00000000-0005-0000-0000-0000A02F0000}"/>
    <cellStyle name="Normal 4 12 2 4" xfId="15581" xr:uid="{00000000-0005-0000-0000-0000A12F0000}"/>
    <cellStyle name="Normal 4 12 2 5" xfId="15582" xr:uid="{00000000-0005-0000-0000-0000A22F0000}"/>
    <cellStyle name="Normal 4 12 3" xfId="9758" xr:uid="{00000000-0005-0000-0000-0000A32F0000}"/>
    <cellStyle name="Normal 4 12 4" xfId="9759" xr:uid="{00000000-0005-0000-0000-0000A42F0000}"/>
    <cellStyle name="Normal 4 12 5" xfId="15583" xr:uid="{00000000-0005-0000-0000-0000A52F0000}"/>
    <cellStyle name="Normal 4 12 6" xfId="15584" xr:uid="{00000000-0005-0000-0000-0000A62F0000}"/>
    <cellStyle name="Normal 4 13" xfId="9760" xr:uid="{00000000-0005-0000-0000-0000A72F0000}"/>
    <cellStyle name="Normal 4 13 2" xfId="9761" xr:uid="{00000000-0005-0000-0000-0000A82F0000}"/>
    <cellStyle name="Normal 4 13 2 2" xfId="9762" xr:uid="{00000000-0005-0000-0000-0000A92F0000}"/>
    <cellStyle name="Normal 4 13 2 3" xfId="9763" xr:uid="{00000000-0005-0000-0000-0000AA2F0000}"/>
    <cellStyle name="Normal 4 13 2 4" xfId="15585" xr:uid="{00000000-0005-0000-0000-0000AB2F0000}"/>
    <cellStyle name="Normal 4 13 2 5" xfId="15586" xr:uid="{00000000-0005-0000-0000-0000AC2F0000}"/>
    <cellStyle name="Normal 4 13 3" xfId="9764" xr:uid="{00000000-0005-0000-0000-0000AD2F0000}"/>
    <cellStyle name="Normal 4 13 4" xfId="9765" xr:uid="{00000000-0005-0000-0000-0000AE2F0000}"/>
    <cellStyle name="Normal 4 13 5" xfId="15587" xr:uid="{00000000-0005-0000-0000-0000AF2F0000}"/>
    <cellStyle name="Normal 4 13 6" xfId="15588" xr:uid="{00000000-0005-0000-0000-0000B02F0000}"/>
    <cellStyle name="Normal 4 14" xfId="9766" xr:uid="{00000000-0005-0000-0000-0000B12F0000}"/>
    <cellStyle name="Normal 4 14 2" xfId="9767" xr:uid="{00000000-0005-0000-0000-0000B22F0000}"/>
    <cellStyle name="Normal 4 14 2 2" xfId="9768" xr:uid="{00000000-0005-0000-0000-0000B32F0000}"/>
    <cellStyle name="Normal 4 14 2 3" xfId="9769" xr:uid="{00000000-0005-0000-0000-0000B42F0000}"/>
    <cellStyle name="Normal 4 14 2 4" xfId="15589" xr:uid="{00000000-0005-0000-0000-0000B52F0000}"/>
    <cellStyle name="Normal 4 14 2 5" xfId="15590" xr:uid="{00000000-0005-0000-0000-0000B62F0000}"/>
    <cellStyle name="Normal 4 14 3" xfId="9770" xr:uid="{00000000-0005-0000-0000-0000B72F0000}"/>
    <cellStyle name="Normal 4 14 4" xfId="9771" xr:uid="{00000000-0005-0000-0000-0000B82F0000}"/>
    <cellStyle name="Normal 4 14 5" xfId="15591" xr:uid="{00000000-0005-0000-0000-0000B92F0000}"/>
    <cellStyle name="Normal 4 14 6" xfId="15592" xr:uid="{00000000-0005-0000-0000-0000BA2F0000}"/>
    <cellStyle name="Normal 4 15" xfId="9772" xr:uid="{00000000-0005-0000-0000-0000BB2F0000}"/>
    <cellStyle name="Normal 4 15 2" xfId="9773" xr:uid="{00000000-0005-0000-0000-0000BC2F0000}"/>
    <cellStyle name="Normal 4 15 2 2" xfId="9774" xr:uid="{00000000-0005-0000-0000-0000BD2F0000}"/>
    <cellStyle name="Normal 4 15 2 3" xfId="9775" xr:uid="{00000000-0005-0000-0000-0000BE2F0000}"/>
    <cellStyle name="Normal 4 15 2 4" xfId="15593" xr:uid="{00000000-0005-0000-0000-0000BF2F0000}"/>
    <cellStyle name="Normal 4 15 2 5" xfId="15594" xr:uid="{00000000-0005-0000-0000-0000C02F0000}"/>
    <cellStyle name="Normal 4 15 3" xfId="9776" xr:uid="{00000000-0005-0000-0000-0000C12F0000}"/>
    <cellStyle name="Normal 4 15 4" xfId="9777" xr:uid="{00000000-0005-0000-0000-0000C22F0000}"/>
    <cellStyle name="Normal 4 15 5" xfId="15595" xr:uid="{00000000-0005-0000-0000-0000C32F0000}"/>
    <cellStyle name="Normal 4 15 6" xfId="15596" xr:uid="{00000000-0005-0000-0000-0000C42F0000}"/>
    <cellStyle name="Normal 4 16" xfId="9778" xr:uid="{00000000-0005-0000-0000-0000C52F0000}"/>
    <cellStyle name="Normal 4 16 2" xfId="9779" xr:uid="{00000000-0005-0000-0000-0000C62F0000}"/>
    <cellStyle name="Normal 4 16 2 2" xfId="9780" xr:uid="{00000000-0005-0000-0000-0000C72F0000}"/>
    <cellStyle name="Normal 4 16 2 3" xfId="9781" xr:uid="{00000000-0005-0000-0000-0000C82F0000}"/>
    <cellStyle name="Normal 4 16 2 4" xfId="15597" xr:uid="{00000000-0005-0000-0000-0000C92F0000}"/>
    <cellStyle name="Normal 4 16 2 5" xfId="15598" xr:uid="{00000000-0005-0000-0000-0000CA2F0000}"/>
    <cellStyle name="Normal 4 16 3" xfId="9782" xr:uid="{00000000-0005-0000-0000-0000CB2F0000}"/>
    <cellStyle name="Normal 4 16 4" xfId="9783" xr:uid="{00000000-0005-0000-0000-0000CC2F0000}"/>
    <cellStyle name="Normal 4 16 5" xfId="15599" xr:uid="{00000000-0005-0000-0000-0000CD2F0000}"/>
    <cellStyle name="Normal 4 16 6" xfId="15600" xr:uid="{00000000-0005-0000-0000-0000CE2F0000}"/>
    <cellStyle name="Normal 4 17" xfId="9784" xr:uid="{00000000-0005-0000-0000-0000CF2F0000}"/>
    <cellStyle name="Normal 4 17 2" xfId="9785" xr:uid="{00000000-0005-0000-0000-0000D02F0000}"/>
    <cellStyle name="Normal 4 17 2 2" xfId="9786" xr:uid="{00000000-0005-0000-0000-0000D12F0000}"/>
    <cellStyle name="Normal 4 17 2 3" xfId="9787" xr:uid="{00000000-0005-0000-0000-0000D22F0000}"/>
    <cellStyle name="Normal 4 17 2 4" xfId="15601" xr:uid="{00000000-0005-0000-0000-0000D32F0000}"/>
    <cellStyle name="Normal 4 17 2 5" xfId="15602" xr:uid="{00000000-0005-0000-0000-0000D42F0000}"/>
    <cellStyle name="Normal 4 17 3" xfId="9788" xr:uid="{00000000-0005-0000-0000-0000D52F0000}"/>
    <cellStyle name="Normal 4 17 4" xfId="9789" xr:uid="{00000000-0005-0000-0000-0000D62F0000}"/>
    <cellStyle name="Normal 4 17 5" xfId="15603" xr:uid="{00000000-0005-0000-0000-0000D72F0000}"/>
    <cellStyle name="Normal 4 17 6" xfId="15604" xr:uid="{00000000-0005-0000-0000-0000D82F0000}"/>
    <cellStyle name="Normal 4 18" xfId="9790" xr:uid="{00000000-0005-0000-0000-0000D92F0000}"/>
    <cellStyle name="Normal 4 18 2" xfId="9791" xr:uid="{00000000-0005-0000-0000-0000DA2F0000}"/>
    <cellStyle name="Normal 4 18 2 2" xfId="9792" xr:uid="{00000000-0005-0000-0000-0000DB2F0000}"/>
    <cellStyle name="Normal 4 18 2 3" xfId="9793" xr:uid="{00000000-0005-0000-0000-0000DC2F0000}"/>
    <cellStyle name="Normal 4 18 2 4" xfId="15605" xr:uid="{00000000-0005-0000-0000-0000DD2F0000}"/>
    <cellStyle name="Normal 4 18 2 5" xfId="15606" xr:uid="{00000000-0005-0000-0000-0000DE2F0000}"/>
    <cellStyle name="Normal 4 18 3" xfId="9794" xr:uid="{00000000-0005-0000-0000-0000DF2F0000}"/>
    <cellStyle name="Normal 4 18 4" xfId="9795" xr:uid="{00000000-0005-0000-0000-0000E02F0000}"/>
    <cellStyle name="Normal 4 18 5" xfId="15607" xr:uid="{00000000-0005-0000-0000-0000E12F0000}"/>
    <cellStyle name="Normal 4 18 6" xfId="15608" xr:uid="{00000000-0005-0000-0000-0000E22F0000}"/>
    <cellStyle name="Normal 4 19" xfId="9796" xr:uid="{00000000-0005-0000-0000-0000E32F0000}"/>
    <cellStyle name="Normal 4 19 2" xfId="9797" xr:uid="{00000000-0005-0000-0000-0000E42F0000}"/>
    <cellStyle name="Normal 4 19 3" xfId="9798" xr:uid="{00000000-0005-0000-0000-0000E52F0000}"/>
    <cellStyle name="Normal 4 19 4" xfId="15609" xr:uid="{00000000-0005-0000-0000-0000E62F0000}"/>
    <cellStyle name="Normal 4 19 5" xfId="15610" xr:uid="{00000000-0005-0000-0000-0000E72F0000}"/>
    <cellStyle name="Normal 4 2" xfId="9799" xr:uid="{00000000-0005-0000-0000-0000E82F0000}"/>
    <cellStyle name="Normal 4 2 10" xfId="9800" xr:uid="{00000000-0005-0000-0000-0000E92F0000}"/>
    <cellStyle name="Normal 4 2 10 2" xfId="9801" xr:uid="{00000000-0005-0000-0000-0000EA2F0000}"/>
    <cellStyle name="Normal 4 2 10 2 2" xfId="9802" xr:uid="{00000000-0005-0000-0000-0000EB2F0000}"/>
    <cellStyle name="Normal 4 2 10 2 3" xfId="9803" xr:uid="{00000000-0005-0000-0000-0000EC2F0000}"/>
    <cellStyle name="Normal 4 2 10 2 4" xfId="15611" xr:uid="{00000000-0005-0000-0000-0000ED2F0000}"/>
    <cellStyle name="Normal 4 2 10 2 5" xfId="15612" xr:uid="{00000000-0005-0000-0000-0000EE2F0000}"/>
    <cellStyle name="Normal 4 2 10 3" xfId="9804" xr:uid="{00000000-0005-0000-0000-0000EF2F0000}"/>
    <cellStyle name="Normal 4 2 10 4" xfId="9805" xr:uid="{00000000-0005-0000-0000-0000F02F0000}"/>
    <cellStyle name="Normal 4 2 10 5" xfId="15613" xr:uid="{00000000-0005-0000-0000-0000F12F0000}"/>
    <cellStyle name="Normal 4 2 10 6" xfId="15614" xr:uid="{00000000-0005-0000-0000-0000F22F0000}"/>
    <cellStyle name="Normal 4 2 11" xfId="9806" xr:uid="{00000000-0005-0000-0000-0000F32F0000}"/>
    <cellStyle name="Normal 4 2 11 2" xfId="9807" xr:uid="{00000000-0005-0000-0000-0000F42F0000}"/>
    <cellStyle name="Normal 4 2 11 2 2" xfId="9808" xr:uid="{00000000-0005-0000-0000-0000F52F0000}"/>
    <cellStyle name="Normal 4 2 11 2 3" xfId="9809" xr:uid="{00000000-0005-0000-0000-0000F62F0000}"/>
    <cellStyle name="Normal 4 2 11 2 4" xfId="15615" xr:uid="{00000000-0005-0000-0000-0000F72F0000}"/>
    <cellStyle name="Normal 4 2 11 2 5" xfId="15616" xr:uid="{00000000-0005-0000-0000-0000F82F0000}"/>
    <cellStyle name="Normal 4 2 11 3" xfId="9810" xr:uid="{00000000-0005-0000-0000-0000F92F0000}"/>
    <cellStyle name="Normal 4 2 11 4" xfId="9811" xr:uid="{00000000-0005-0000-0000-0000FA2F0000}"/>
    <cellStyle name="Normal 4 2 11 5" xfId="15617" xr:uid="{00000000-0005-0000-0000-0000FB2F0000}"/>
    <cellStyle name="Normal 4 2 11 6" xfId="15618" xr:uid="{00000000-0005-0000-0000-0000FC2F0000}"/>
    <cellStyle name="Normal 4 2 12" xfId="9812" xr:uid="{00000000-0005-0000-0000-0000FD2F0000}"/>
    <cellStyle name="Normal 4 2 12 2" xfId="9813" xr:uid="{00000000-0005-0000-0000-0000FE2F0000}"/>
    <cellStyle name="Normal 4 2 12 2 2" xfId="9814" xr:uid="{00000000-0005-0000-0000-0000FF2F0000}"/>
    <cellStyle name="Normal 4 2 12 2 3" xfId="9815" xr:uid="{00000000-0005-0000-0000-000000300000}"/>
    <cellStyle name="Normal 4 2 12 2 4" xfId="15619" xr:uid="{00000000-0005-0000-0000-000001300000}"/>
    <cellStyle name="Normal 4 2 12 2 5" xfId="15620" xr:uid="{00000000-0005-0000-0000-000002300000}"/>
    <cellStyle name="Normal 4 2 12 3" xfId="9816" xr:uid="{00000000-0005-0000-0000-000003300000}"/>
    <cellStyle name="Normal 4 2 12 4" xfId="9817" xr:uid="{00000000-0005-0000-0000-000004300000}"/>
    <cellStyle name="Normal 4 2 12 5" xfId="15621" xr:uid="{00000000-0005-0000-0000-000005300000}"/>
    <cellStyle name="Normal 4 2 12 6" xfId="15622" xr:uid="{00000000-0005-0000-0000-000006300000}"/>
    <cellStyle name="Normal 4 2 13" xfId="9818" xr:uid="{00000000-0005-0000-0000-000007300000}"/>
    <cellStyle name="Normal 4 2 13 2" xfId="9819" xr:uid="{00000000-0005-0000-0000-000008300000}"/>
    <cellStyle name="Normal 4 2 13 2 2" xfId="9820" xr:uid="{00000000-0005-0000-0000-000009300000}"/>
    <cellStyle name="Normal 4 2 13 2 3" xfId="9821" xr:uid="{00000000-0005-0000-0000-00000A300000}"/>
    <cellStyle name="Normal 4 2 13 2 4" xfId="15623" xr:uid="{00000000-0005-0000-0000-00000B300000}"/>
    <cellStyle name="Normal 4 2 13 2 5" xfId="15624" xr:uid="{00000000-0005-0000-0000-00000C300000}"/>
    <cellStyle name="Normal 4 2 13 3" xfId="9822" xr:uid="{00000000-0005-0000-0000-00000D300000}"/>
    <cellStyle name="Normal 4 2 13 4" xfId="9823" xr:uid="{00000000-0005-0000-0000-00000E300000}"/>
    <cellStyle name="Normal 4 2 13 5" xfId="15625" xr:uid="{00000000-0005-0000-0000-00000F300000}"/>
    <cellStyle name="Normal 4 2 13 6" xfId="15626" xr:uid="{00000000-0005-0000-0000-000010300000}"/>
    <cellStyle name="Normal 4 2 14" xfId="9824" xr:uid="{00000000-0005-0000-0000-000011300000}"/>
    <cellStyle name="Normal 4 2 14 2" xfId="9825" xr:uid="{00000000-0005-0000-0000-000012300000}"/>
    <cellStyle name="Normal 4 2 14 2 2" xfId="9826" xr:uid="{00000000-0005-0000-0000-000013300000}"/>
    <cellStyle name="Normal 4 2 14 2 3" xfId="9827" xr:uid="{00000000-0005-0000-0000-000014300000}"/>
    <cellStyle name="Normal 4 2 14 2 4" xfId="15627" xr:uid="{00000000-0005-0000-0000-000015300000}"/>
    <cellStyle name="Normal 4 2 14 2 5" xfId="15628" xr:uid="{00000000-0005-0000-0000-000016300000}"/>
    <cellStyle name="Normal 4 2 14 3" xfId="9828" xr:uid="{00000000-0005-0000-0000-000017300000}"/>
    <cellStyle name="Normal 4 2 14 4" xfId="9829" xr:uid="{00000000-0005-0000-0000-000018300000}"/>
    <cellStyle name="Normal 4 2 14 5" xfId="15629" xr:uid="{00000000-0005-0000-0000-000019300000}"/>
    <cellStyle name="Normal 4 2 14 6" xfId="15630" xr:uid="{00000000-0005-0000-0000-00001A300000}"/>
    <cellStyle name="Normal 4 2 15" xfId="9830" xr:uid="{00000000-0005-0000-0000-00001B300000}"/>
    <cellStyle name="Normal 4 2 15 2" xfId="9831" xr:uid="{00000000-0005-0000-0000-00001C300000}"/>
    <cellStyle name="Normal 4 2 15 3" xfId="9832" xr:uid="{00000000-0005-0000-0000-00001D300000}"/>
    <cellStyle name="Normal 4 2 15 4" xfId="15631" xr:uid="{00000000-0005-0000-0000-00001E300000}"/>
    <cellStyle name="Normal 4 2 15 5" xfId="15632" xr:uid="{00000000-0005-0000-0000-00001F300000}"/>
    <cellStyle name="Normal 4 2 16" xfId="9833" xr:uid="{00000000-0005-0000-0000-000020300000}"/>
    <cellStyle name="Normal 4 2 17" xfId="9834" xr:uid="{00000000-0005-0000-0000-000021300000}"/>
    <cellStyle name="Normal 4 2 18" xfId="9835" xr:uid="{00000000-0005-0000-0000-000022300000}"/>
    <cellStyle name="Normal 4 2 19" xfId="9836" xr:uid="{00000000-0005-0000-0000-000023300000}"/>
    <cellStyle name="Normal 4 2 2" xfId="9837" xr:uid="{00000000-0005-0000-0000-000024300000}"/>
    <cellStyle name="Normal 4 2 2 2" xfId="9838" xr:uid="{00000000-0005-0000-0000-000025300000}"/>
    <cellStyle name="Normal 4 2 2 2 2" xfId="9839" xr:uid="{00000000-0005-0000-0000-000026300000}"/>
    <cellStyle name="Normal 4 2 2 2 3" xfId="9840" xr:uid="{00000000-0005-0000-0000-000027300000}"/>
    <cellStyle name="Normal 4 2 2 2 4" xfId="15633" xr:uid="{00000000-0005-0000-0000-000028300000}"/>
    <cellStyle name="Normal 4 2 2 2 5" xfId="15634" xr:uid="{00000000-0005-0000-0000-000029300000}"/>
    <cellStyle name="Normal 4 2 2 3" xfId="9841" xr:uid="{00000000-0005-0000-0000-00002A300000}"/>
    <cellStyle name="Normal 4 2 2 4" xfId="9842" xr:uid="{00000000-0005-0000-0000-00002B300000}"/>
    <cellStyle name="Normal 4 2 2 5" xfId="15635" xr:uid="{00000000-0005-0000-0000-00002C300000}"/>
    <cellStyle name="Normal 4 2 2 6" xfId="15636" xr:uid="{00000000-0005-0000-0000-00002D300000}"/>
    <cellStyle name="Normal 4 2 2_Template A new" xfId="9843" xr:uid="{00000000-0005-0000-0000-00002E300000}"/>
    <cellStyle name="Normal 4 2 20" xfId="13199" xr:uid="{00000000-0005-0000-0000-00002F300000}"/>
    <cellStyle name="Normal 4 2 3" xfId="9844" xr:uid="{00000000-0005-0000-0000-000030300000}"/>
    <cellStyle name="Normal 4 2 3 2" xfId="9845" xr:uid="{00000000-0005-0000-0000-000031300000}"/>
    <cellStyle name="Normal 4 2 3 2 2" xfId="9846" xr:uid="{00000000-0005-0000-0000-000032300000}"/>
    <cellStyle name="Normal 4 2 3 2 3" xfId="9847" xr:uid="{00000000-0005-0000-0000-000033300000}"/>
    <cellStyle name="Normal 4 2 3 2 4" xfId="15637" xr:uid="{00000000-0005-0000-0000-000034300000}"/>
    <cellStyle name="Normal 4 2 3 2 5" xfId="15638" xr:uid="{00000000-0005-0000-0000-000035300000}"/>
    <cellStyle name="Normal 4 2 3 3" xfId="9848" xr:uid="{00000000-0005-0000-0000-000036300000}"/>
    <cellStyle name="Normal 4 2 3 4" xfId="9849" xr:uid="{00000000-0005-0000-0000-000037300000}"/>
    <cellStyle name="Normal 4 2 3 5" xfId="15639" xr:uid="{00000000-0005-0000-0000-000038300000}"/>
    <cellStyle name="Normal 4 2 3 6" xfId="15640" xr:uid="{00000000-0005-0000-0000-000039300000}"/>
    <cellStyle name="Normal 4 2 4" xfId="9850" xr:uid="{00000000-0005-0000-0000-00003A300000}"/>
    <cellStyle name="Normal 4 2 4 2" xfId="9851" xr:uid="{00000000-0005-0000-0000-00003B300000}"/>
    <cellStyle name="Normal 4 2 4 2 2" xfId="9852" xr:uid="{00000000-0005-0000-0000-00003C300000}"/>
    <cellStyle name="Normal 4 2 4 2 3" xfId="9853" xr:uid="{00000000-0005-0000-0000-00003D300000}"/>
    <cellStyle name="Normal 4 2 4 2 4" xfId="15641" xr:uid="{00000000-0005-0000-0000-00003E300000}"/>
    <cellStyle name="Normal 4 2 4 2 5" xfId="15642" xr:uid="{00000000-0005-0000-0000-00003F300000}"/>
    <cellStyle name="Normal 4 2 4 3" xfId="9854" xr:uid="{00000000-0005-0000-0000-000040300000}"/>
    <cellStyle name="Normal 4 2 4 4" xfId="9855" xr:uid="{00000000-0005-0000-0000-000041300000}"/>
    <cellStyle name="Normal 4 2 4 5" xfId="15643" xr:uid="{00000000-0005-0000-0000-000042300000}"/>
    <cellStyle name="Normal 4 2 4 6" xfId="15644" xr:uid="{00000000-0005-0000-0000-000043300000}"/>
    <cellStyle name="Normal 4 2 5" xfId="9856" xr:uid="{00000000-0005-0000-0000-000044300000}"/>
    <cellStyle name="Normal 4 2 5 2" xfId="9857" xr:uid="{00000000-0005-0000-0000-000045300000}"/>
    <cellStyle name="Normal 4 2 5 2 2" xfId="9858" xr:uid="{00000000-0005-0000-0000-000046300000}"/>
    <cellStyle name="Normal 4 2 5 2 3" xfId="9859" xr:uid="{00000000-0005-0000-0000-000047300000}"/>
    <cellStyle name="Normal 4 2 5 2 4" xfId="15645" xr:uid="{00000000-0005-0000-0000-000048300000}"/>
    <cellStyle name="Normal 4 2 5 2 5" xfId="15646" xr:uid="{00000000-0005-0000-0000-000049300000}"/>
    <cellStyle name="Normal 4 2 5 3" xfId="9860" xr:uid="{00000000-0005-0000-0000-00004A300000}"/>
    <cellStyle name="Normal 4 2 5 4" xfId="9861" xr:uid="{00000000-0005-0000-0000-00004B300000}"/>
    <cellStyle name="Normal 4 2 5 5" xfId="15647" xr:uid="{00000000-0005-0000-0000-00004C300000}"/>
    <cellStyle name="Normal 4 2 5 6" xfId="15648" xr:uid="{00000000-0005-0000-0000-00004D300000}"/>
    <cellStyle name="Normal 4 2 6" xfId="9862" xr:uid="{00000000-0005-0000-0000-00004E300000}"/>
    <cellStyle name="Normal 4 2 6 2" xfId="9863" xr:uid="{00000000-0005-0000-0000-00004F300000}"/>
    <cellStyle name="Normal 4 2 6 2 2" xfId="9864" xr:uid="{00000000-0005-0000-0000-000050300000}"/>
    <cellStyle name="Normal 4 2 6 2 3" xfId="9865" xr:uid="{00000000-0005-0000-0000-000051300000}"/>
    <cellStyle name="Normal 4 2 6 2 4" xfId="15649" xr:uid="{00000000-0005-0000-0000-000052300000}"/>
    <cellStyle name="Normal 4 2 6 2 5" xfId="15650" xr:uid="{00000000-0005-0000-0000-000053300000}"/>
    <cellStyle name="Normal 4 2 6 3" xfId="9866" xr:uid="{00000000-0005-0000-0000-000054300000}"/>
    <cellStyle name="Normal 4 2 6 4" xfId="9867" xr:uid="{00000000-0005-0000-0000-000055300000}"/>
    <cellStyle name="Normal 4 2 6 5" xfId="15651" xr:uid="{00000000-0005-0000-0000-000056300000}"/>
    <cellStyle name="Normal 4 2 6 6" xfId="15652" xr:uid="{00000000-0005-0000-0000-000057300000}"/>
    <cellStyle name="Normal 4 2 7" xfId="9868" xr:uid="{00000000-0005-0000-0000-000058300000}"/>
    <cellStyle name="Normal 4 2 7 2" xfId="9869" xr:uid="{00000000-0005-0000-0000-000059300000}"/>
    <cellStyle name="Normal 4 2 7 2 2" xfId="9870" xr:uid="{00000000-0005-0000-0000-00005A300000}"/>
    <cellStyle name="Normal 4 2 7 2 3" xfId="9871" xr:uid="{00000000-0005-0000-0000-00005B300000}"/>
    <cellStyle name="Normal 4 2 7 2 4" xfId="15653" xr:uid="{00000000-0005-0000-0000-00005C300000}"/>
    <cellStyle name="Normal 4 2 7 2 5" xfId="15654" xr:uid="{00000000-0005-0000-0000-00005D300000}"/>
    <cellStyle name="Normal 4 2 7 3" xfId="9872" xr:uid="{00000000-0005-0000-0000-00005E300000}"/>
    <cellStyle name="Normal 4 2 7 4" xfId="9873" xr:uid="{00000000-0005-0000-0000-00005F300000}"/>
    <cellStyle name="Normal 4 2 7 5" xfId="15655" xr:uid="{00000000-0005-0000-0000-000060300000}"/>
    <cellStyle name="Normal 4 2 7 6" xfId="15656" xr:uid="{00000000-0005-0000-0000-000061300000}"/>
    <cellStyle name="Normal 4 2 8" xfId="9874" xr:uid="{00000000-0005-0000-0000-000062300000}"/>
    <cellStyle name="Normal 4 2 8 2" xfId="9875" xr:uid="{00000000-0005-0000-0000-000063300000}"/>
    <cellStyle name="Normal 4 2 8 2 2" xfId="9876" xr:uid="{00000000-0005-0000-0000-000064300000}"/>
    <cellStyle name="Normal 4 2 8 2 3" xfId="9877" xr:uid="{00000000-0005-0000-0000-000065300000}"/>
    <cellStyle name="Normal 4 2 8 2 4" xfId="15657" xr:uid="{00000000-0005-0000-0000-000066300000}"/>
    <cellStyle name="Normal 4 2 8 2 5" xfId="15658" xr:uid="{00000000-0005-0000-0000-000067300000}"/>
    <cellStyle name="Normal 4 2 8 3" xfId="9878" xr:uid="{00000000-0005-0000-0000-000068300000}"/>
    <cellStyle name="Normal 4 2 8 4" xfId="9879" xr:uid="{00000000-0005-0000-0000-000069300000}"/>
    <cellStyle name="Normal 4 2 8 5" xfId="15659" xr:uid="{00000000-0005-0000-0000-00006A300000}"/>
    <cellStyle name="Normal 4 2 8 6" xfId="15660" xr:uid="{00000000-0005-0000-0000-00006B300000}"/>
    <cellStyle name="Normal 4 2 9" xfId="9880" xr:uid="{00000000-0005-0000-0000-00006C300000}"/>
    <cellStyle name="Normal 4 2 9 2" xfId="9881" xr:uid="{00000000-0005-0000-0000-00006D300000}"/>
    <cellStyle name="Normal 4 2 9 2 2" xfId="9882" xr:uid="{00000000-0005-0000-0000-00006E300000}"/>
    <cellStyle name="Normal 4 2 9 2 3" xfId="9883" xr:uid="{00000000-0005-0000-0000-00006F300000}"/>
    <cellStyle name="Normal 4 2 9 2 4" xfId="15661" xr:uid="{00000000-0005-0000-0000-000070300000}"/>
    <cellStyle name="Normal 4 2 9 2 5" xfId="15662" xr:uid="{00000000-0005-0000-0000-000071300000}"/>
    <cellStyle name="Normal 4 2 9 3" xfId="9884" xr:uid="{00000000-0005-0000-0000-000072300000}"/>
    <cellStyle name="Normal 4 2 9 4" xfId="9885" xr:uid="{00000000-0005-0000-0000-000073300000}"/>
    <cellStyle name="Normal 4 2 9 5" xfId="15663" xr:uid="{00000000-0005-0000-0000-000074300000}"/>
    <cellStyle name="Normal 4 2 9 6" xfId="15664" xr:uid="{00000000-0005-0000-0000-000075300000}"/>
    <cellStyle name="Normal 4 2_ECO Targets" xfId="9886" xr:uid="{00000000-0005-0000-0000-000076300000}"/>
    <cellStyle name="Normal 4 20" xfId="9887" xr:uid="{00000000-0005-0000-0000-000077300000}"/>
    <cellStyle name="Normal 4 20 2" xfId="9888" xr:uid="{00000000-0005-0000-0000-000078300000}"/>
    <cellStyle name="Normal 4 20 3" xfId="9889" xr:uid="{00000000-0005-0000-0000-000079300000}"/>
    <cellStyle name="Normal 4 20 4" xfId="15665" xr:uid="{00000000-0005-0000-0000-00007A300000}"/>
    <cellStyle name="Normal 4 20 5" xfId="15666" xr:uid="{00000000-0005-0000-0000-00007B300000}"/>
    <cellStyle name="Normal 4 21" xfId="9890" xr:uid="{00000000-0005-0000-0000-00007C300000}"/>
    <cellStyle name="Normal 4 22" xfId="9891" xr:uid="{00000000-0005-0000-0000-00007D300000}"/>
    <cellStyle name="Normal 4 23" xfId="9892" xr:uid="{00000000-0005-0000-0000-00007E300000}"/>
    <cellStyle name="Normal 4 3" xfId="9893" xr:uid="{00000000-0005-0000-0000-00007F300000}"/>
    <cellStyle name="Normal 4 3 10" xfId="9894" xr:uid="{00000000-0005-0000-0000-000080300000}"/>
    <cellStyle name="Normal 4 3 11" xfId="9895" xr:uid="{00000000-0005-0000-0000-000081300000}"/>
    <cellStyle name="Normal 4 3 12" xfId="9896" xr:uid="{00000000-0005-0000-0000-000082300000}"/>
    <cellStyle name="Normal 4 3 13" xfId="15667" xr:uid="{00000000-0005-0000-0000-000083300000}"/>
    <cellStyle name="Normal 4 3 2" xfId="9897" xr:uid="{00000000-0005-0000-0000-000084300000}"/>
    <cellStyle name="Normal 4 3 2 2" xfId="9898" xr:uid="{00000000-0005-0000-0000-000085300000}"/>
    <cellStyle name="Normal 4 3 2 2 2" xfId="9899" xr:uid="{00000000-0005-0000-0000-000086300000}"/>
    <cellStyle name="Normal 4 3 2 2 3" xfId="9900" xr:uid="{00000000-0005-0000-0000-000087300000}"/>
    <cellStyle name="Normal 4 3 2 2 4" xfId="15668" xr:uid="{00000000-0005-0000-0000-000088300000}"/>
    <cellStyle name="Normal 4 3 2 2 5" xfId="15669" xr:uid="{00000000-0005-0000-0000-000089300000}"/>
    <cellStyle name="Normal 4 3 2 3" xfId="9901" xr:uid="{00000000-0005-0000-0000-00008A300000}"/>
    <cellStyle name="Normal 4 3 2 4" xfId="9902" xr:uid="{00000000-0005-0000-0000-00008B300000}"/>
    <cellStyle name="Normal 4 3 2 5" xfId="15670" xr:uid="{00000000-0005-0000-0000-00008C300000}"/>
    <cellStyle name="Normal 4 3 2 6" xfId="15671" xr:uid="{00000000-0005-0000-0000-00008D300000}"/>
    <cellStyle name="Normal 4 3 2_Template A new" xfId="9903" xr:uid="{00000000-0005-0000-0000-00008E300000}"/>
    <cellStyle name="Normal 4 3 3" xfId="9904" xr:uid="{00000000-0005-0000-0000-00008F300000}"/>
    <cellStyle name="Normal 4 3 3 2" xfId="9905" xr:uid="{00000000-0005-0000-0000-000090300000}"/>
    <cellStyle name="Normal 4 3 3 2 2" xfId="9906" xr:uid="{00000000-0005-0000-0000-000091300000}"/>
    <cellStyle name="Normal 4 3 3 2 3" xfId="9907" xr:uid="{00000000-0005-0000-0000-000092300000}"/>
    <cellStyle name="Normal 4 3 3 2 4" xfId="15672" xr:uid="{00000000-0005-0000-0000-000093300000}"/>
    <cellStyle name="Normal 4 3 3 2 5" xfId="15673" xr:uid="{00000000-0005-0000-0000-000094300000}"/>
    <cellStyle name="Normal 4 3 3 3" xfId="9908" xr:uid="{00000000-0005-0000-0000-000095300000}"/>
    <cellStyle name="Normal 4 3 3 4" xfId="9909" xr:uid="{00000000-0005-0000-0000-000096300000}"/>
    <cellStyle name="Normal 4 3 3 5" xfId="15674" xr:uid="{00000000-0005-0000-0000-000097300000}"/>
    <cellStyle name="Normal 4 3 3 6" xfId="15675" xr:uid="{00000000-0005-0000-0000-000098300000}"/>
    <cellStyle name="Normal 4 3 4" xfId="9910" xr:uid="{00000000-0005-0000-0000-000099300000}"/>
    <cellStyle name="Normal 4 3 4 2" xfId="9911" xr:uid="{00000000-0005-0000-0000-00009A300000}"/>
    <cellStyle name="Normal 4 3 4 2 2" xfId="9912" xr:uid="{00000000-0005-0000-0000-00009B300000}"/>
    <cellStyle name="Normal 4 3 4 2 3" xfId="9913" xr:uid="{00000000-0005-0000-0000-00009C300000}"/>
    <cellStyle name="Normal 4 3 4 2 4" xfId="15676" xr:uid="{00000000-0005-0000-0000-00009D300000}"/>
    <cellStyle name="Normal 4 3 4 2 5" xfId="15677" xr:uid="{00000000-0005-0000-0000-00009E300000}"/>
    <cellStyle name="Normal 4 3 4 3" xfId="9914" xr:uid="{00000000-0005-0000-0000-00009F300000}"/>
    <cellStyle name="Normal 4 3 4 4" xfId="9915" xr:uid="{00000000-0005-0000-0000-0000A0300000}"/>
    <cellStyle name="Normal 4 3 4 5" xfId="15678" xr:uid="{00000000-0005-0000-0000-0000A1300000}"/>
    <cellStyle name="Normal 4 3 4 6" xfId="15679" xr:uid="{00000000-0005-0000-0000-0000A2300000}"/>
    <cellStyle name="Normal 4 3 5" xfId="9916" xr:uid="{00000000-0005-0000-0000-0000A3300000}"/>
    <cellStyle name="Normal 4 3 5 2" xfId="9917" xr:uid="{00000000-0005-0000-0000-0000A4300000}"/>
    <cellStyle name="Normal 4 3 5 2 2" xfId="9918" xr:uid="{00000000-0005-0000-0000-0000A5300000}"/>
    <cellStyle name="Normal 4 3 5 2 3" xfId="9919" xr:uid="{00000000-0005-0000-0000-0000A6300000}"/>
    <cellStyle name="Normal 4 3 5 2 4" xfId="15680" xr:uid="{00000000-0005-0000-0000-0000A7300000}"/>
    <cellStyle name="Normal 4 3 5 2 5" xfId="15681" xr:uid="{00000000-0005-0000-0000-0000A8300000}"/>
    <cellStyle name="Normal 4 3 5 3" xfId="9920" xr:uid="{00000000-0005-0000-0000-0000A9300000}"/>
    <cellStyle name="Normal 4 3 5 4" xfId="9921" xr:uid="{00000000-0005-0000-0000-0000AA300000}"/>
    <cellStyle name="Normal 4 3 5 5" xfId="15682" xr:uid="{00000000-0005-0000-0000-0000AB300000}"/>
    <cellStyle name="Normal 4 3 5 6" xfId="15683" xr:uid="{00000000-0005-0000-0000-0000AC300000}"/>
    <cellStyle name="Normal 4 3 6" xfId="9922" xr:uid="{00000000-0005-0000-0000-0000AD300000}"/>
    <cellStyle name="Normal 4 3 6 2" xfId="9923" xr:uid="{00000000-0005-0000-0000-0000AE300000}"/>
    <cellStyle name="Normal 4 3 6 2 2" xfId="9924" xr:uid="{00000000-0005-0000-0000-0000AF300000}"/>
    <cellStyle name="Normal 4 3 6 2 3" xfId="9925" xr:uid="{00000000-0005-0000-0000-0000B0300000}"/>
    <cellStyle name="Normal 4 3 6 2 4" xfId="15684" xr:uid="{00000000-0005-0000-0000-0000B1300000}"/>
    <cellStyle name="Normal 4 3 6 2 5" xfId="15685" xr:uid="{00000000-0005-0000-0000-0000B2300000}"/>
    <cellStyle name="Normal 4 3 6 3" xfId="9926" xr:uid="{00000000-0005-0000-0000-0000B3300000}"/>
    <cellStyle name="Normal 4 3 6 4" xfId="9927" xr:uid="{00000000-0005-0000-0000-0000B4300000}"/>
    <cellStyle name="Normal 4 3 6 5" xfId="15686" xr:uid="{00000000-0005-0000-0000-0000B5300000}"/>
    <cellStyle name="Normal 4 3 6 6" xfId="15687" xr:uid="{00000000-0005-0000-0000-0000B6300000}"/>
    <cellStyle name="Normal 4 3 7" xfId="9928" xr:uid="{00000000-0005-0000-0000-0000B7300000}"/>
    <cellStyle name="Normal 4 3 7 2" xfId="9929" xr:uid="{00000000-0005-0000-0000-0000B8300000}"/>
    <cellStyle name="Normal 4 3 7 2 2" xfId="9930" xr:uid="{00000000-0005-0000-0000-0000B9300000}"/>
    <cellStyle name="Normal 4 3 7 2 3" xfId="9931" xr:uid="{00000000-0005-0000-0000-0000BA300000}"/>
    <cellStyle name="Normal 4 3 7 2 4" xfId="15688" xr:uid="{00000000-0005-0000-0000-0000BB300000}"/>
    <cellStyle name="Normal 4 3 7 2 5" xfId="15689" xr:uid="{00000000-0005-0000-0000-0000BC300000}"/>
    <cellStyle name="Normal 4 3 7 3" xfId="9932" xr:uid="{00000000-0005-0000-0000-0000BD300000}"/>
    <cellStyle name="Normal 4 3 7 4" xfId="9933" xr:uid="{00000000-0005-0000-0000-0000BE300000}"/>
    <cellStyle name="Normal 4 3 7 5" xfId="15690" xr:uid="{00000000-0005-0000-0000-0000BF300000}"/>
    <cellStyle name="Normal 4 3 7 6" xfId="15691" xr:uid="{00000000-0005-0000-0000-0000C0300000}"/>
    <cellStyle name="Normal 4 3 8" xfId="9934" xr:uid="{00000000-0005-0000-0000-0000C1300000}"/>
    <cellStyle name="Normal 4 3 8 2" xfId="9935" xr:uid="{00000000-0005-0000-0000-0000C2300000}"/>
    <cellStyle name="Normal 4 3 8 2 2" xfId="9936" xr:uid="{00000000-0005-0000-0000-0000C3300000}"/>
    <cellStyle name="Normal 4 3 8 2 3" xfId="9937" xr:uid="{00000000-0005-0000-0000-0000C4300000}"/>
    <cellStyle name="Normal 4 3 8 2 4" xfId="15692" xr:uid="{00000000-0005-0000-0000-0000C5300000}"/>
    <cellStyle name="Normal 4 3 8 2 5" xfId="15693" xr:uid="{00000000-0005-0000-0000-0000C6300000}"/>
    <cellStyle name="Normal 4 3 8 3" xfId="9938" xr:uid="{00000000-0005-0000-0000-0000C7300000}"/>
    <cellStyle name="Normal 4 3 8 4" xfId="9939" xr:uid="{00000000-0005-0000-0000-0000C8300000}"/>
    <cellStyle name="Normal 4 3 8 5" xfId="15694" xr:uid="{00000000-0005-0000-0000-0000C9300000}"/>
    <cellStyle name="Normal 4 3 8 6" xfId="15695" xr:uid="{00000000-0005-0000-0000-0000CA300000}"/>
    <cellStyle name="Normal 4 3 9" xfId="9940" xr:uid="{00000000-0005-0000-0000-0000CB300000}"/>
    <cellStyle name="Normal 4 3 9 2" xfId="9941" xr:uid="{00000000-0005-0000-0000-0000CC300000}"/>
    <cellStyle name="Normal 4 3 9 3" xfId="9942" xr:uid="{00000000-0005-0000-0000-0000CD300000}"/>
    <cellStyle name="Normal 4 3 9 4" xfId="15696" xr:uid="{00000000-0005-0000-0000-0000CE300000}"/>
    <cellStyle name="Normal 4 3 9 5" xfId="15697" xr:uid="{00000000-0005-0000-0000-0000CF300000}"/>
    <cellStyle name="Normal 4 3_ECO Targets" xfId="9943" xr:uid="{00000000-0005-0000-0000-0000D0300000}"/>
    <cellStyle name="Normal 4 4" xfId="9944" xr:uid="{00000000-0005-0000-0000-0000D1300000}"/>
    <cellStyle name="Normal 4 4 10" xfId="9945" xr:uid="{00000000-0005-0000-0000-0000D2300000}"/>
    <cellStyle name="Normal 4 4 11" xfId="9946" xr:uid="{00000000-0005-0000-0000-0000D3300000}"/>
    <cellStyle name="Normal 4 4 12" xfId="9947" xr:uid="{00000000-0005-0000-0000-0000D4300000}"/>
    <cellStyle name="Normal 4 4 13" xfId="15698" xr:uid="{00000000-0005-0000-0000-0000D5300000}"/>
    <cellStyle name="Normal 4 4 2" xfId="9948" xr:uid="{00000000-0005-0000-0000-0000D6300000}"/>
    <cellStyle name="Normal 4 4 2 2" xfId="9949" xr:uid="{00000000-0005-0000-0000-0000D7300000}"/>
    <cellStyle name="Normal 4 4 2 2 2" xfId="9950" xr:uid="{00000000-0005-0000-0000-0000D8300000}"/>
    <cellStyle name="Normal 4 4 2 2 3" xfId="9951" xr:uid="{00000000-0005-0000-0000-0000D9300000}"/>
    <cellStyle name="Normal 4 4 2 2 4" xfId="15699" xr:uid="{00000000-0005-0000-0000-0000DA300000}"/>
    <cellStyle name="Normal 4 4 2 2 5" xfId="15700" xr:uid="{00000000-0005-0000-0000-0000DB300000}"/>
    <cellStyle name="Normal 4 4 2 3" xfId="9952" xr:uid="{00000000-0005-0000-0000-0000DC300000}"/>
    <cellStyle name="Normal 4 4 2 4" xfId="9953" xr:uid="{00000000-0005-0000-0000-0000DD300000}"/>
    <cellStyle name="Normal 4 4 2 5" xfId="15701" xr:uid="{00000000-0005-0000-0000-0000DE300000}"/>
    <cellStyle name="Normal 4 4 2 6" xfId="15702" xr:uid="{00000000-0005-0000-0000-0000DF300000}"/>
    <cellStyle name="Normal 4 4 2_Template A new" xfId="9954" xr:uid="{00000000-0005-0000-0000-0000E0300000}"/>
    <cellStyle name="Normal 4 4 3" xfId="9955" xr:uid="{00000000-0005-0000-0000-0000E1300000}"/>
    <cellStyle name="Normal 4 4 3 2" xfId="9956" xr:uid="{00000000-0005-0000-0000-0000E2300000}"/>
    <cellStyle name="Normal 4 4 3 2 2" xfId="9957" xr:uid="{00000000-0005-0000-0000-0000E3300000}"/>
    <cellStyle name="Normal 4 4 3 2 3" xfId="9958" xr:uid="{00000000-0005-0000-0000-0000E4300000}"/>
    <cellStyle name="Normal 4 4 3 2 4" xfId="15703" xr:uid="{00000000-0005-0000-0000-0000E5300000}"/>
    <cellStyle name="Normal 4 4 3 2 5" xfId="15704" xr:uid="{00000000-0005-0000-0000-0000E6300000}"/>
    <cellStyle name="Normal 4 4 3 3" xfId="9959" xr:uid="{00000000-0005-0000-0000-0000E7300000}"/>
    <cellStyle name="Normal 4 4 3 4" xfId="9960" xr:uid="{00000000-0005-0000-0000-0000E8300000}"/>
    <cellStyle name="Normal 4 4 3 5" xfId="15705" xr:uid="{00000000-0005-0000-0000-0000E9300000}"/>
    <cellStyle name="Normal 4 4 3 6" xfId="15706" xr:uid="{00000000-0005-0000-0000-0000EA300000}"/>
    <cellStyle name="Normal 4 4 4" xfId="9961" xr:uid="{00000000-0005-0000-0000-0000EB300000}"/>
    <cellStyle name="Normal 4 4 4 2" xfId="9962" xr:uid="{00000000-0005-0000-0000-0000EC300000}"/>
    <cellStyle name="Normal 4 4 4 2 2" xfId="9963" xr:uid="{00000000-0005-0000-0000-0000ED300000}"/>
    <cellStyle name="Normal 4 4 4 2 3" xfId="9964" xr:uid="{00000000-0005-0000-0000-0000EE300000}"/>
    <cellStyle name="Normal 4 4 4 2 4" xfId="15707" xr:uid="{00000000-0005-0000-0000-0000EF300000}"/>
    <cellStyle name="Normal 4 4 4 2 5" xfId="15708" xr:uid="{00000000-0005-0000-0000-0000F0300000}"/>
    <cellStyle name="Normal 4 4 4 3" xfId="9965" xr:uid="{00000000-0005-0000-0000-0000F1300000}"/>
    <cellStyle name="Normal 4 4 4 4" xfId="9966" xr:uid="{00000000-0005-0000-0000-0000F2300000}"/>
    <cellStyle name="Normal 4 4 4 5" xfId="15709" xr:uid="{00000000-0005-0000-0000-0000F3300000}"/>
    <cellStyle name="Normal 4 4 4 6" xfId="15710" xr:uid="{00000000-0005-0000-0000-0000F4300000}"/>
    <cellStyle name="Normal 4 4 5" xfId="9967" xr:uid="{00000000-0005-0000-0000-0000F5300000}"/>
    <cellStyle name="Normal 4 4 5 2" xfId="9968" xr:uid="{00000000-0005-0000-0000-0000F6300000}"/>
    <cellStyle name="Normal 4 4 5 2 2" xfId="9969" xr:uid="{00000000-0005-0000-0000-0000F7300000}"/>
    <cellStyle name="Normal 4 4 5 2 3" xfId="9970" xr:uid="{00000000-0005-0000-0000-0000F8300000}"/>
    <cellStyle name="Normal 4 4 5 2 4" xfId="15711" xr:uid="{00000000-0005-0000-0000-0000F9300000}"/>
    <cellStyle name="Normal 4 4 5 2 5" xfId="15712" xr:uid="{00000000-0005-0000-0000-0000FA300000}"/>
    <cellStyle name="Normal 4 4 5 3" xfId="9971" xr:uid="{00000000-0005-0000-0000-0000FB300000}"/>
    <cellStyle name="Normal 4 4 5 4" xfId="9972" xr:uid="{00000000-0005-0000-0000-0000FC300000}"/>
    <cellStyle name="Normal 4 4 5 5" xfId="15713" xr:uid="{00000000-0005-0000-0000-0000FD300000}"/>
    <cellStyle name="Normal 4 4 5 6" xfId="15714" xr:uid="{00000000-0005-0000-0000-0000FE300000}"/>
    <cellStyle name="Normal 4 4 6" xfId="9973" xr:uid="{00000000-0005-0000-0000-0000FF300000}"/>
    <cellStyle name="Normal 4 4 6 2" xfId="9974" xr:uid="{00000000-0005-0000-0000-000000310000}"/>
    <cellStyle name="Normal 4 4 6 2 2" xfId="9975" xr:uid="{00000000-0005-0000-0000-000001310000}"/>
    <cellStyle name="Normal 4 4 6 2 3" xfId="9976" xr:uid="{00000000-0005-0000-0000-000002310000}"/>
    <cellStyle name="Normal 4 4 6 2 4" xfId="15715" xr:uid="{00000000-0005-0000-0000-000003310000}"/>
    <cellStyle name="Normal 4 4 6 2 5" xfId="15716" xr:uid="{00000000-0005-0000-0000-000004310000}"/>
    <cellStyle name="Normal 4 4 6 3" xfId="9977" xr:uid="{00000000-0005-0000-0000-000005310000}"/>
    <cellStyle name="Normal 4 4 6 4" xfId="9978" xr:uid="{00000000-0005-0000-0000-000006310000}"/>
    <cellStyle name="Normal 4 4 6 5" xfId="15717" xr:uid="{00000000-0005-0000-0000-000007310000}"/>
    <cellStyle name="Normal 4 4 6 6" xfId="15718" xr:uid="{00000000-0005-0000-0000-000008310000}"/>
    <cellStyle name="Normal 4 4 7" xfId="9979" xr:uid="{00000000-0005-0000-0000-000009310000}"/>
    <cellStyle name="Normal 4 4 7 2" xfId="9980" xr:uid="{00000000-0005-0000-0000-00000A310000}"/>
    <cellStyle name="Normal 4 4 7 2 2" xfId="9981" xr:uid="{00000000-0005-0000-0000-00000B310000}"/>
    <cellStyle name="Normal 4 4 7 2 3" xfId="9982" xr:uid="{00000000-0005-0000-0000-00000C310000}"/>
    <cellStyle name="Normal 4 4 7 2 4" xfId="15719" xr:uid="{00000000-0005-0000-0000-00000D310000}"/>
    <cellStyle name="Normal 4 4 7 2 5" xfId="15720" xr:uid="{00000000-0005-0000-0000-00000E310000}"/>
    <cellStyle name="Normal 4 4 7 3" xfId="9983" xr:uid="{00000000-0005-0000-0000-00000F310000}"/>
    <cellStyle name="Normal 4 4 7 4" xfId="9984" xr:uid="{00000000-0005-0000-0000-000010310000}"/>
    <cellStyle name="Normal 4 4 7 5" xfId="15721" xr:uid="{00000000-0005-0000-0000-000011310000}"/>
    <cellStyle name="Normal 4 4 7 6" xfId="15722" xr:uid="{00000000-0005-0000-0000-000012310000}"/>
    <cellStyle name="Normal 4 4 8" xfId="9985" xr:uid="{00000000-0005-0000-0000-000013310000}"/>
    <cellStyle name="Normal 4 4 8 2" xfId="9986" xr:uid="{00000000-0005-0000-0000-000014310000}"/>
    <cellStyle name="Normal 4 4 8 2 2" xfId="9987" xr:uid="{00000000-0005-0000-0000-000015310000}"/>
    <cellStyle name="Normal 4 4 8 2 3" xfId="9988" xr:uid="{00000000-0005-0000-0000-000016310000}"/>
    <cellStyle name="Normal 4 4 8 2 4" xfId="15723" xr:uid="{00000000-0005-0000-0000-000017310000}"/>
    <cellStyle name="Normal 4 4 8 2 5" xfId="15724" xr:uid="{00000000-0005-0000-0000-000018310000}"/>
    <cellStyle name="Normal 4 4 8 3" xfId="9989" xr:uid="{00000000-0005-0000-0000-000019310000}"/>
    <cellStyle name="Normal 4 4 8 4" xfId="9990" xr:uid="{00000000-0005-0000-0000-00001A310000}"/>
    <cellStyle name="Normal 4 4 8 5" xfId="15725" xr:uid="{00000000-0005-0000-0000-00001B310000}"/>
    <cellStyle name="Normal 4 4 8 6" xfId="15726" xr:uid="{00000000-0005-0000-0000-00001C310000}"/>
    <cellStyle name="Normal 4 4 9" xfId="9991" xr:uid="{00000000-0005-0000-0000-00001D310000}"/>
    <cellStyle name="Normal 4 4 9 2" xfId="9992" xr:uid="{00000000-0005-0000-0000-00001E310000}"/>
    <cellStyle name="Normal 4 4 9 3" xfId="9993" xr:uid="{00000000-0005-0000-0000-00001F310000}"/>
    <cellStyle name="Normal 4 4 9 4" xfId="15727" xr:uid="{00000000-0005-0000-0000-000020310000}"/>
    <cellStyle name="Normal 4 4 9 5" xfId="15728" xr:uid="{00000000-0005-0000-0000-000021310000}"/>
    <cellStyle name="Normal 4 4_ECO Targets" xfId="9994" xr:uid="{00000000-0005-0000-0000-000022310000}"/>
    <cellStyle name="Normal 4 5" xfId="9995" xr:uid="{00000000-0005-0000-0000-000023310000}"/>
    <cellStyle name="Normal 4 5 10" xfId="9996" xr:uid="{00000000-0005-0000-0000-000024310000}"/>
    <cellStyle name="Normal 4 5 11" xfId="9997" xr:uid="{00000000-0005-0000-0000-000025310000}"/>
    <cellStyle name="Normal 4 5 12" xfId="9998" xr:uid="{00000000-0005-0000-0000-000026310000}"/>
    <cellStyle name="Normal 4 5 13" xfId="15729" xr:uid="{00000000-0005-0000-0000-000027310000}"/>
    <cellStyle name="Normal 4 5 2" xfId="9999" xr:uid="{00000000-0005-0000-0000-000028310000}"/>
    <cellStyle name="Normal 4 5 2 2" xfId="10000" xr:uid="{00000000-0005-0000-0000-000029310000}"/>
    <cellStyle name="Normal 4 5 2 2 2" xfId="10001" xr:uid="{00000000-0005-0000-0000-00002A310000}"/>
    <cellStyle name="Normal 4 5 2 2 3" xfId="10002" xr:uid="{00000000-0005-0000-0000-00002B310000}"/>
    <cellStyle name="Normal 4 5 2 2 4" xfId="15730" xr:uid="{00000000-0005-0000-0000-00002C310000}"/>
    <cellStyle name="Normal 4 5 2 2 5" xfId="15731" xr:uid="{00000000-0005-0000-0000-00002D310000}"/>
    <cellStyle name="Normal 4 5 2 3" xfId="10003" xr:uid="{00000000-0005-0000-0000-00002E310000}"/>
    <cellStyle name="Normal 4 5 2 4" xfId="10004" xr:uid="{00000000-0005-0000-0000-00002F310000}"/>
    <cellStyle name="Normal 4 5 2 5" xfId="15732" xr:uid="{00000000-0005-0000-0000-000030310000}"/>
    <cellStyle name="Normal 4 5 2 6" xfId="15733" xr:uid="{00000000-0005-0000-0000-000031310000}"/>
    <cellStyle name="Normal 4 5 2_Template A new" xfId="10005" xr:uid="{00000000-0005-0000-0000-000032310000}"/>
    <cellStyle name="Normal 4 5 3" xfId="10006" xr:uid="{00000000-0005-0000-0000-000033310000}"/>
    <cellStyle name="Normal 4 5 3 2" xfId="10007" xr:uid="{00000000-0005-0000-0000-000034310000}"/>
    <cellStyle name="Normal 4 5 3 2 2" xfId="10008" xr:uid="{00000000-0005-0000-0000-000035310000}"/>
    <cellStyle name="Normal 4 5 3 2 3" xfId="10009" xr:uid="{00000000-0005-0000-0000-000036310000}"/>
    <cellStyle name="Normal 4 5 3 2 4" xfId="15734" xr:uid="{00000000-0005-0000-0000-000037310000}"/>
    <cellStyle name="Normal 4 5 3 2 5" xfId="15735" xr:uid="{00000000-0005-0000-0000-000038310000}"/>
    <cellStyle name="Normal 4 5 3 3" xfId="10010" xr:uid="{00000000-0005-0000-0000-000039310000}"/>
    <cellStyle name="Normal 4 5 3 4" xfId="10011" xr:uid="{00000000-0005-0000-0000-00003A310000}"/>
    <cellStyle name="Normal 4 5 3 5" xfId="15736" xr:uid="{00000000-0005-0000-0000-00003B310000}"/>
    <cellStyle name="Normal 4 5 3 6" xfId="15737" xr:uid="{00000000-0005-0000-0000-00003C310000}"/>
    <cellStyle name="Normal 4 5 4" xfId="10012" xr:uid="{00000000-0005-0000-0000-00003D310000}"/>
    <cellStyle name="Normal 4 5 4 2" xfId="10013" xr:uid="{00000000-0005-0000-0000-00003E310000}"/>
    <cellStyle name="Normal 4 5 4 2 2" xfId="10014" xr:uid="{00000000-0005-0000-0000-00003F310000}"/>
    <cellStyle name="Normal 4 5 4 2 3" xfId="10015" xr:uid="{00000000-0005-0000-0000-000040310000}"/>
    <cellStyle name="Normal 4 5 4 2 4" xfId="15738" xr:uid="{00000000-0005-0000-0000-000041310000}"/>
    <cellStyle name="Normal 4 5 4 2 5" xfId="15739" xr:uid="{00000000-0005-0000-0000-000042310000}"/>
    <cellStyle name="Normal 4 5 4 3" xfId="10016" xr:uid="{00000000-0005-0000-0000-000043310000}"/>
    <cellStyle name="Normal 4 5 4 4" xfId="10017" xr:uid="{00000000-0005-0000-0000-000044310000}"/>
    <cellStyle name="Normal 4 5 4 5" xfId="15740" xr:uid="{00000000-0005-0000-0000-000045310000}"/>
    <cellStyle name="Normal 4 5 4 6" xfId="15741" xr:uid="{00000000-0005-0000-0000-000046310000}"/>
    <cellStyle name="Normal 4 5 5" xfId="10018" xr:uid="{00000000-0005-0000-0000-000047310000}"/>
    <cellStyle name="Normal 4 5 5 2" xfId="10019" xr:uid="{00000000-0005-0000-0000-000048310000}"/>
    <cellStyle name="Normal 4 5 5 2 2" xfId="10020" xr:uid="{00000000-0005-0000-0000-000049310000}"/>
    <cellStyle name="Normal 4 5 5 2 3" xfId="10021" xr:uid="{00000000-0005-0000-0000-00004A310000}"/>
    <cellStyle name="Normal 4 5 5 2 4" xfId="15742" xr:uid="{00000000-0005-0000-0000-00004B310000}"/>
    <cellStyle name="Normal 4 5 5 2 5" xfId="15743" xr:uid="{00000000-0005-0000-0000-00004C310000}"/>
    <cellStyle name="Normal 4 5 5 3" xfId="10022" xr:uid="{00000000-0005-0000-0000-00004D310000}"/>
    <cellStyle name="Normal 4 5 5 4" xfId="10023" xr:uid="{00000000-0005-0000-0000-00004E310000}"/>
    <cellStyle name="Normal 4 5 5 5" xfId="15744" xr:uid="{00000000-0005-0000-0000-00004F310000}"/>
    <cellStyle name="Normal 4 5 5 6" xfId="15745" xr:uid="{00000000-0005-0000-0000-000050310000}"/>
    <cellStyle name="Normal 4 5 6" xfId="10024" xr:uid="{00000000-0005-0000-0000-000051310000}"/>
    <cellStyle name="Normal 4 5 6 2" xfId="10025" xr:uid="{00000000-0005-0000-0000-000052310000}"/>
    <cellStyle name="Normal 4 5 6 2 2" xfId="10026" xr:uid="{00000000-0005-0000-0000-000053310000}"/>
    <cellStyle name="Normal 4 5 6 2 3" xfId="10027" xr:uid="{00000000-0005-0000-0000-000054310000}"/>
    <cellStyle name="Normal 4 5 6 2 4" xfId="15746" xr:uid="{00000000-0005-0000-0000-000055310000}"/>
    <cellStyle name="Normal 4 5 6 2 5" xfId="15747" xr:uid="{00000000-0005-0000-0000-000056310000}"/>
    <cellStyle name="Normal 4 5 6 3" xfId="10028" xr:uid="{00000000-0005-0000-0000-000057310000}"/>
    <cellStyle name="Normal 4 5 6 4" xfId="10029" xr:uid="{00000000-0005-0000-0000-000058310000}"/>
    <cellStyle name="Normal 4 5 6 5" xfId="15748" xr:uid="{00000000-0005-0000-0000-000059310000}"/>
    <cellStyle name="Normal 4 5 6 6" xfId="15749" xr:uid="{00000000-0005-0000-0000-00005A310000}"/>
    <cellStyle name="Normal 4 5 7" xfId="10030" xr:uid="{00000000-0005-0000-0000-00005B310000}"/>
    <cellStyle name="Normal 4 5 7 2" xfId="10031" xr:uid="{00000000-0005-0000-0000-00005C310000}"/>
    <cellStyle name="Normal 4 5 7 2 2" xfId="10032" xr:uid="{00000000-0005-0000-0000-00005D310000}"/>
    <cellStyle name="Normal 4 5 7 2 3" xfId="10033" xr:uid="{00000000-0005-0000-0000-00005E310000}"/>
    <cellStyle name="Normal 4 5 7 2 4" xfId="15750" xr:uid="{00000000-0005-0000-0000-00005F310000}"/>
    <cellStyle name="Normal 4 5 7 2 5" xfId="15751" xr:uid="{00000000-0005-0000-0000-000060310000}"/>
    <cellStyle name="Normal 4 5 7 3" xfId="10034" xr:uid="{00000000-0005-0000-0000-000061310000}"/>
    <cellStyle name="Normal 4 5 7 4" xfId="10035" xr:uid="{00000000-0005-0000-0000-000062310000}"/>
    <cellStyle name="Normal 4 5 7 5" xfId="15752" xr:uid="{00000000-0005-0000-0000-000063310000}"/>
    <cellStyle name="Normal 4 5 7 6" xfId="15753" xr:uid="{00000000-0005-0000-0000-000064310000}"/>
    <cellStyle name="Normal 4 5 8" xfId="10036" xr:uid="{00000000-0005-0000-0000-000065310000}"/>
    <cellStyle name="Normal 4 5 8 2" xfId="10037" xr:uid="{00000000-0005-0000-0000-000066310000}"/>
    <cellStyle name="Normal 4 5 8 2 2" xfId="10038" xr:uid="{00000000-0005-0000-0000-000067310000}"/>
    <cellStyle name="Normal 4 5 8 2 3" xfId="10039" xr:uid="{00000000-0005-0000-0000-000068310000}"/>
    <cellStyle name="Normal 4 5 8 2 4" xfId="15754" xr:uid="{00000000-0005-0000-0000-000069310000}"/>
    <cellStyle name="Normal 4 5 8 2 5" xfId="15755" xr:uid="{00000000-0005-0000-0000-00006A310000}"/>
    <cellStyle name="Normal 4 5 8 3" xfId="10040" xr:uid="{00000000-0005-0000-0000-00006B310000}"/>
    <cellStyle name="Normal 4 5 8 4" xfId="10041" xr:uid="{00000000-0005-0000-0000-00006C310000}"/>
    <cellStyle name="Normal 4 5 8 5" xfId="15756" xr:uid="{00000000-0005-0000-0000-00006D310000}"/>
    <cellStyle name="Normal 4 5 8 6" xfId="15757" xr:uid="{00000000-0005-0000-0000-00006E310000}"/>
    <cellStyle name="Normal 4 5 9" xfId="10042" xr:uid="{00000000-0005-0000-0000-00006F310000}"/>
    <cellStyle name="Normal 4 5 9 2" xfId="10043" xr:uid="{00000000-0005-0000-0000-000070310000}"/>
    <cellStyle name="Normal 4 5 9 3" xfId="10044" xr:uid="{00000000-0005-0000-0000-000071310000}"/>
    <cellStyle name="Normal 4 5 9 4" xfId="15758" xr:uid="{00000000-0005-0000-0000-000072310000}"/>
    <cellStyle name="Normal 4 5 9 5" xfId="15759" xr:uid="{00000000-0005-0000-0000-000073310000}"/>
    <cellStyle name="Normal 4 5_ECO Targets" xfId="10045" xr:uid="{00000000-0005-0000-0000-000074310000}"/>
    <cellStyle name="Normal 4 6" xfId="10046" xr:uid="{00000000-0005-0000-0000-000075310000}"/>
    <cellStyle name="Normal 4 6 10" xfId="10047" xr:uid="{00000000-0005-0000-0000-000076310000}"/>
    <cellStyle name="Normal 4 6 11" xfId="10048" xr:uid="{00000000-0005-0000-0000-000077310000}"/>
    <cellStyle name="Normal 4 6 12" xfId="15760" xr:uid="{00000000-0005-0000-0000-000078310000}"/>
    <cellStyle name="Normal 4 6 13" xfId="15761" xr:uid="{00000000-0005-0000-0000-000079310000}"/>
    <cellStyle name="Normal 4 6 2" xfId="10049" xr:uid="{00000000-0005-0000-0000-00007A310000}"/>
    <cellStyle name="Normal 4 6 2 2" xfId="10050" xr:uid="{00000000-0005-0000-0000-00007B310000}"/>
    <cellStyle name="Normal 4 6 2 2 2" xfId="10051" xr:uid="{00000000-0005-0000-0000-00007C310000}"/>
    <cellStyle name="Normal 4 6 2 2 3" xfId="10052" xr:uid="{00000000-0005-0000-0000-00007D310000}"/>
    <cellStyle name="Normal 4 6 2 2 4" xfId="15762" xr:uid="{00000000-0005-0000-0000-00007E310000}"/>
    <cellStyle name="Normal 4 6 2 2 5" xfId="15763" xr:uid="{00000000-0005-0000-0000-00007F310000}"/>
    <cellStyle name="Normal 4 6 2 3" xfId="10053" xr:uid="{00000000-0005-0000-0000-000080310000}"/>
    <cellStyle name="Normal 4 6 2 4" xfId="10054" xr:uid="{00000000-0005-0000-0000-000081310000}"/>
    <cellStyle name="Normal 4 6 2 5" xfId="15764" xr:uid="{00000000-0005-0000-0000-000082310000}"/>
    <cellStyle name="Normal 4 6 2 6" xfId="15765" xr:uid="{00000000-0005-0000-0000-000083310000}"/>
    <cellStyle name="Normal 4 6 2_Template A new" xfId="10055" xr:uid="{00000000-0005-0000-0000-000084310000}"/>
    <cellStyle name="Normal 4 6 3" xfId="10056" xr:uid="{00000000-0005-0000-0000-000085310000}"/>
    <cellStyle name="Normal 4 6 3 2" xfId="10057" xr:uid="{00000000-0005-0000-0000-000086310000}"/>
    <cellStyle name="Normal 4 6 3 2 2" xfId="10058" xr:uid="{00000000-0005-0000-0000-000087310000}"/>
    <cellStyle name="Normal 4 6 3 2 3" xfId="10059" xr:uid="{00000000-0005-0000-0000-000088310000}"/>
    <cellStyle name="Normal 4 6 3 2 4" xfId="15766" xr:uid="{00000000-0005-0000-0000-000089310000}"/>
    <cellStyle name="Normal 4 6 3 2 5" xfId="15767" xr:uid="{00000000-0005-0000-0000-00008A310000}"/>
    <cellStyle name="Normal 4 6 3 3" xfId="10060" xr:uid="{00000000-0005-0000-0000-00008B310000}"/>
    <cellStyle name="Normal 4 6 3 4" xfId="10061" xr:uid="{00000000-0005-0000-0000-00008C310000}"/>
    <cellStyle name="Normal 4 6 3 5" xfId="15768" xr:uid="{00000000-0005-0000-0000-00008D310000}"/>
    <cellStyle name="Normal 4 6 3 6" xfId="15769" xr:uid="{00000000-0005-0000-0000-00008E310000}"/>
    <cellStyle name="Normal 4 6 4" xfId="10062" xr:uid="{00000000-0005-0000-0000-00008F310000}"/>
    <cellStyle name="Normal 4 6 4 2" xfId="10063" xr:uid="{00000000-0005-0000-0000-000090310000}"/>
    <cellStyle name="Normal 4 6 4 2 2" xfId="10064" xr:uid="{00000000-0005-0000-0000-000091310000}"/>
    <cellStyle name="Normal 4 6 4 2 3" xfId="10065" xr:uid="{00000000-0005-0000-0000-000092310000}"/>
    <cellStyle name="Normal 4 6 4 2 4" xfId="15770" xr:uid="{00000000-0005-0000-0000-000093310000}"/>
    <cellStyle name="Normal 4 6 4 2 5" xfId="15771" xr:uid="{00000000-0005-0000-0000-000094310000}"/>
    <cellStyle name="Normal 4 6 4 3" xfId="10066" xr:uid="{00000000-0005-0000-0000-000095310000}"/>
    <cellStyle name="Normal 4 6 4 4" xfId="10067" xr:uid="{00000000-0005-0000-0000-000096310000}"/>
    <cellStyle name="Normal 4 6 4 5" xfId="15772" xr:uid="{00000000-0005-0000-0000-000097310000}"/>
    <cellStyle name="Normal 4 6 4 6" xfId="15773" xr:uid="{00000000-0005-0000-0000-000098310000}"/>
    <cellStyle name="Normal 4 6 5" xfId="10068" xr:uid="{00000000-0005-0000-0000-000099310000}"/>
    <cellStyle name="Normal 4 6 5 2" xfId="10069" xr:uid="{00000000-0005-0000-0000-00009A310000}"/>
    <cellStyle name="Normal 4 6 5 2 2" xfId="10070" xr:uid="{00000000-0005-0000-0000-00009B310000}"/>
    <cellStyle name="Normal 4 6 5 2 3" xfId="10071" xr:uid="{00000000-0005-0000-0000-00009C310000}"/>
    <cellStyle name="Normal 4 6 5 2 4" xfId="15774" xr:uid="{00000000-0005-0000-0000-00009D310000}"/>
    <cellStyle name="Normal 4 6 5 2 5" xfId="15775" xr:uid="{00000000-0005-0000-0000-00009E310000}"/>
    <cellStyle name="Normal 4 6 5 3" xfId="10072" xr:uid="{00000000-0005-0000-0000-00009F310000}"/>
    <cellStyle name="Normal 4 6 5 4" xfId="10073" xr:uid="{00000000-0005-0000-0000-0000A0310000}"/>
    <cellStyle name="Normal 4 6 5 5" xfId="15776" xr:uid="{00000000-0005-0000-0000-0000A1310000}"/>
    <cellStyle name="Normal 4 6 5 6" xfId="15777" xr:uid="{00000000-0005-0000-0000-0000A2310000}"/>
    <cellStyle name="Normal 4 6 6" xfId="10074" xr:uid="{00000000-0005-0000-0000-0000A3310000}"/>
    <cellStyle name="Normal 4 6 6 2" xfId="10075" xr:uid="{00000000-0005-0000-0000-0000A4310000}"/>
    <cellStyle name="Normal 4 6 6 2 2" xfId="10076" xr:uid="{00000000-0005-0000-0000-0000A5310000}"/>
    <cellStyle name="Normal 4 6 6 2 3" xfId="10077" xr:uid="{00000000-0005-0000-0000-0000A6310000}"/>
    <cellStyle name="Normal 4 6 6 2 4" xfId="15778" xr:uid="{00000000-0005-0000-0000-0000A7310000}"/>
    <cellStyle name="Normal 4 6 6 2 5" xfId="15779" xr:uid="{00000000-0005-0000-0000-0000A8310000}"/>
    <cellStyle name="Normal 4 6 6 3" xfId="10078" xr:uid="{00000000-0005-0000-0000-0000A9310000}"/>
    <cellStyle name="Normal 4 6 6 4" xfId="10079" xr:uid="{00000000-0005-0000-0000-0000AA310000}"/>
    <cellStyle name="Normal 4 6 6 5" xfId="15780" xr:uid="{00000000-0005-0000-0000-0000AB310000}"/>
    <cellStyle name="Normal 4 6 6 6" xfId="15781" xr:uid="{00000000-0005-0000-0000-0000AC310000}"/>
    <cellStyle name="Normal 4 6 7" xfId="10080" xr:uid="{00000000-0005-0000-0000-0000AD310000}"/>
    <cellStyle name="Normal 4 6 7 2" xfId="10081" xr:uid="{00000000-0005-0000-0000-0000AE310000}"/>
    <cellStyle name="Normal 4 6 7 2 2" xfId="10082" xr:uid="{00000000-0005-0000-0000-0000AF310000}"/>
    <cellStyle name="Normal 4 6 7 2 3" xfId="10083" xr:uid="{00000000-0005-0000-0000-0000B0310000}"/>
    <cellStyle name="Normal 4 6 7 2 4" xfId="15782" xr:uid="{00000000-0005-0000-0000-0000B1310000}"/>
    <cellStyle name="Normal 4 6 7 2 5" xfId="15783" xr:uid="{00000000-0005-0000-0000-0000B2310000}"/>
    <cellStyle name="Normal 4 6 7 3" xfId="10084" xr:uid="{00000000-0005-0000-0000-0000B3310000}"/>
    <cellStyle name="Normal 4 6 7 4" xfId="10085" xr:uid="{00000000-0005-0000-0000-0000B4310000}"/>
    <cellStyle name="Normal 4 6 7 5" xfId="15784" xr:uid="{00000000-0005-0000-0000-0000B5310000}"/>
    <cellStyle name="Normal 4 6 7 6" xfId="15785" xr:uid="{00000000-0005-0000-0000-0000B6310000}"/>
    <cellStyle name="Normal 4 6 8" xfId="10086" xr:uid="{00000000-0005-0000-0000-0000B7310000}"/>
    <cellStyle name="Normal 4 6 8 2" xfId="10087" xr:uid="{00000000-0005-0000-0000-0000B8310000}"/>
    <cellStyle name="Normal 4 6 8 2 2" xfId="10088" xr:uid="{00000000-0005-0000-0000-0000B9310000}"/>
    <cellStyle name="Normal 4 6 8 2 3" xfId="10089" xr:uid="{00000000-0005-0000-0000-0000BA310000}"/>
    <cellStyle name="Normal 4 6 8 2 4" xfId="15786" xr:uid="{00000000-0005-0000-0000-0000BB310000}"/>
    <cellStyle name="Normal 4 6 8 2 5" xfId="15787" xr:uid="{00000000-0005-0000-0000-0000BC310000}"/>
    <cellStyle name="Normal 4 6 8 3" xfId="10090" xr:uid="{00000000-0005-0000-0000-0000BD310000}"/>
    <cellStyle name="Normal 4 6 8 4" xfId="10091" xr:uid="{00000000-0005-0000-0000-0000BE310000}"/>
    <cellStyle name="Normal 4 6 8 5" xfId="15788" xr:uid="{00000000-0005-0000-0000-0000BF310000}"/>
    <cellStyle name="Normal 4 6 8 6" xfId="15789" xr:uid="{00000000-0005-0000-0000-0000C0310000}"/>
    <cellStyle name="Normal 4 6 9" xfId="10092" xr:uid="{00000000-0005-0000-0000-0000C1310000}"/>
    <cellStyle name="Normal 4 6 9 2" xfId="10093" xr:uid="{00000000-0005-0000-0000-0000C2310000}"/>
    <cellStyle name="Normal 4 6 9 3" xfId="10094" xr:uid="{00000000-0005-0000-0000-0000C3310000}"/>
    <cellStyle name="Normal 4 6 9 4" xfId="15790" xr:uid="{00000000-0005-0000-0000-0000C4310000}"/>
    <cellStyle name="Normal 4 6 9 5" xfId="15791" xr:uid="{00000000-0005-0000-0000-0000C5310000}"/>
    <cellStyle name="Normal 4 6_ECO Targets" xfId="10095" xr:uid="{00000000-0005-0000-0000-0000C6310000}"/>
    <cellStyle name="Normal 4 7" xfId="10096" xr:uid="{00000000-0005-0000-0000-0000C7310000}"/>
    <cellStyle name="Normal 4 7 2" xfId="10097" xr:uid="{00000000-0005-0000-0000-0000C8310000}"/>
    <cellStyle name="Normal 4 7 2 2" xfId="10098" xr:uid="{00000000-0005-0000-0000-0000C9310000}"/>
    <cellStyle name="Normal 4 7 2 3" xfId="10099" xr:uid="{00000000-0005-0000-0000-0000CA310000}"/>
    <cellStyle name="Normal 4 7 2 4" xfId="15792" xr:uid="{00000000-0005-0000-0000-0000CB310000}"/>
    <cellStyle name="Normal 4 7 2 5" xfId="15793" xr:uid="{00000000-0005-0000-0000-0000CC310000}"/>
    <cellStyle name="Normal 4 7 3" xfId="10100" xr:uid="{00000000-0005-0000-0000-0000CD310000}"/>
    <cellStyle name="Normal 4 7 4" xfId="10101" xr:uid="{00000000-0005-0000-0000-0000CE310000}"/>
    <cellStyle name="Normal 4 7 5" xfId="15794" xr:uid="{00000000-0005-0000-0000-0000CF310000}"/>
    <cellStyle name="Normal 4 7 6" xfId="15795" xr:uid="{00000000-0005-0000-0000-0000D0310000}"/>
    <cellStyle name="Normal 4 7_Template A new" xfId="10102" xr:uid="{00000000-0005-0000-0000-0000D1310000}"/>
    <cellStyle name="Normal 4 8" xfId="10103" xr:uid="{00000000-0005-0000-0000-0000D2310000}"/>
    <cellStyle name="Normal 4 8 2" xfId="10104" xr:uid="{00000000-0005-0000-0000-0000D3310000}"/>
    <cellStyle name="Normal 4 8 2 2" xfId="10105" xr:uid="{00000000-0005-0000-0000-0000D4310000}"/>
    <cellStyle name="Normal 4 8 2 3" xfId="10106" xr:uid="{00000000-0005-0000-0000-0000D5310000}"/>
    <cellStyle name="Normal 4 8 2 4" xfId="15796" xr:uid="{00000000-0005-0000-0000-0000D6310000}"/>
    <cellStyle name="Normal 4 8 2 5" xfId="15797" xr:uid="{00000000-0005-0000-0000-0000D7310000}"/>
    <cellStyle name="Normal 4 8 3" xfId="10107" xr:uid="{00000000-0005-0000-0000-0000D8310000}"/>
    <cellStyle name="Normal 4 8 4" xfId="10108" xr:uid="{00000000-0005-0000-0000-0000D9310000}"/>
    <cellStyle name="Normal 4 8 5" xfId="15798" xr:uid="{00000000-0005-0000-0000-0000DA310000}"/>
    <cellStyle name="Normal 4 8 6" xfId="15799" xr:uid="{00000000-0005-0000-0000-0000DB310000}"/>
    <cellStyle name="Normal 4 9" xfId="10109" xr:uid="{00000000-0005-0000-0000-0000DC310000}"/>
    <cellStyle name="Normal 4 9 2" xfId="10110" xr:uid="{00000000-0005-0000-0000-0000DD310000}"/>
    <cellStyle name="Normal 4 9 2 2" xfId="10111" xr:uid="{00000000-0005-0000-0000-0000DE310000}"/>
    <cellStyle name="Normal 4 9 2 3" xfId="10112" xr:uid="{00000000-0005-0000-0000-0000DF310000}"/>
    <cellStyle name="Normal 4 9 2 4" xfId="15800" xr:uid="{00000000-0005-0000-0000-0000E0310000}"/>
    <cellStyle name="Normal 4 9 2 5" xfId="15801" xr:uid="{00000000-0005-0000-0000-0000E1310000}"/>
    <cellStyle name="Normal 4 9 3" xfId="10113" xr:uid="{00000000-0005-0000-0000-0000E2310000}"/>
    <cellStyle name="Normal 4 9 4" xfId="10114" xr:uid="{00000000-0005-0000-0000-0000E3310000}"/>
    <cellStyle name="Normal 4 9 5" xfId="15802" xr:uid="{00000000-0005-0000-0000-0000E4310000}"/>
    <cellStyle name="Normal 4 9 6" xfId="15803" xr:uid="{00000000-0005-0000-0000-0000E5310000}"/>
    <cellStyle name="Normal 4_ECO Targets" xfId="10115" xr:uid="{00000000-0005-0000-0000-0000E6310000}"/>
    <cellStyle name="Normal 40" xfId="10116" xr:uid="{00000000-0005-0000-0000-0000E7310000}"/>
    <cellStyle name="Normal 41" xfId="10117" xr:uid="{00000000-0005-0000-0000-0000E8310000}"/>
    <cellStyle name="Normal 42" xfId="10118" xr:uid="{00000000-0005-0000-0000-0000E9310000}"/>
    <cellStyle name="Normal 43" xfId="10119" xr:uid="{00000000-0005-0000-0000-0000EA310000}"/>
    <cellStyle name="Normal 44" xfId="10120" xr:uid="{00000000-0005-0000-0000-0000EB310000}"/>
    <cellStyle name="Normal 45" xfId="10121" xr:uid="{00000000-0005-0000-0000-0000EC310000}"/>
    <cellStyle name="Normal 46" xfId="10122" xr:uid="{00000000-0005-0000-0000-0000ED310000}"/>
    <cellStyle name="Normal 47" xfId="10123" xr:uid="{00000000-0005-0000-0000-0000EE310000}"/>
    <cellStyle name="Normal 48" xfId="10124" xr:uid="{00000000-0005-0000-0000-0000EF310000}"/>
    <cellStyle name="Normal 49" xfId="10125" xr:uid="{00000000-0005-0000-0000-0000F0310000}"/>
    <cellStyle name="Normal 5" xfId="23" xr:uid="{00000000-0005-0000-0000-0000F1310000}"/>
    <cellStyle name="Normal 5 2" xfId="10126" xr:uid="{00000000-0005-0000-0000-0000F2310000}"/>
    <cellStyle name="Normal 5 2 2" xfId="10127" xr:uid="{00000000-0005-0000-0000-0000F3310000}"/>
    <cellStyle name="Normal 5 2 3" xfId="10128" xr:uid="{00000000-0005-0000-0000-0000F4310000}"/>
    <cellStyle name="Normal 5 2 4" xfId="10129" xr:uid="{00000000-0005-0000-0000-0000F5310000}"/>
    <cellStyle name="Normal 5 2 5" xfId="13208" xr:uid="{00000000-0005-0000-0000-0000F6310000}"/>
    <cellStyle name="Normal 5 3" xfId="10130" xr:uid="{00000000-0005-0000-0000-0000F7310000}"/>
    <cellStyle name="Normal 5 3 2" xfId="10131" xr:uid="{00000000-0005-0000-0000-0000F8310000}"/>
    <cellStyle name="Normal 5 3 3" xfId="10132" xr:uid="{00000000-0005-0000-0000-0000F9310000}"/>
    <cellStyle name="Normal 5 3 4" xfId="10133" xr:uid="{00000000-0005-0000-0000-0000FA310000}"/>
    <cellStyle name="Normal 5 3 5" xfId="15804" xr:uid="{00000000-0005-0000-0000-0000FB310000}"/>
    <cellStyle name="Normal 5 4" xfId="10134" xr:uid="{00000000-0005-0000-0000-0000FC310000}"/>
    <cellStyle name="Normal 5 5" xfId="10135" xr:uid="{00000000-0005-0000-0000-0000FD310000}"/>
    <cellStyle name="Normal 5 6" xfId="10136" xr:uid="{00000000-0005-0000-0000-0000FE310000}"/>
    <cellStyle name="Normal 5 7" xfId="10137" xr:uid="{00000000-0005-0000-0000-0000FF310000}"/>
    <cellStyle name="Normal 5 8" xfId="10138" xr:uid="{00000000-0005-0000-0000-000000320000}"/>
    <cellStyle name="Normal 5_Sheet1" xfId="10139" xr:uid="{00000000-0005-0000-0000-000001320000}"/>
    <cellStyle name="Normal 50" xfId="10140" xr:uid="{00000000-0005-0000-0000-000002320000}"/>
    <cellStyle name="Normal 50 2" xfId="15805" xr:uid="{00000000-0005-0000-0000-000003320000}"/>
    <cellStyle name="Normal 51" xfId="13159" xr:uid="{00000000-0005-0000-0000-000004320000}"/>
    <cellStyle name="Normal 51 2" xfId="13180" xr:uid="{00000000-0005-0000-0000-000005320000}"/>
    <cellStyle name="Normal 51 2 2" xfId="13182" xr:uid="{00000000-0005-0000-0000-000006320000}"/>
    <cellStyle name="Normal 51 2 2 2" xfId="13191" xr:uid="{00000000-0005-0000-0000-000007320000}"/>
    <cellStyle name="Normal 51 2 2 2 2" xfId="13205" xr:uid="{00000000-0005-0000-0000-000008320000}"/>
    <cellStyle name="Normal 51 2 2 2 2 2" xfId="13213" xr:uid="{00000000-0005-0000-0000-000009320000}"/>
    <cellStyle name="Normal 51 2 2 2 2 2 2" xfId="13221" xr:uid="{00000000-0005-0000-0000-00000A320000}"/>
    <cellStyle name="Normal 51 2 2 2 2 2 2 2" xfId="13254" xr:uid="{00000000-0005-0000-0000-00000B320000}"/>
    <cellStyle name="Normal 51 2 2 2 2 2 2 2 2" xfId="13278" xr:uid="{00000000-0005-0000-0000-00000C320000}"/>
    <cellStyle name="Normal 51 2 2 2 2 2 2 2 2 2" xfId="13287" xr:uid="{00000000-0005-0000-0000-00000D320000}"/>
    <cellStyle name="Normal 51 2 2 2 2 2 2 2 2 2 2" xfId="16054" xr:uid="{00000000-0005-0000-0000-00000E320000}"/>
    <cellStyle name="Normal 51 2 2 2 2 2 2 2 2 2 2 2" xfId="16102" xr:uid="{00000000-0005-0000-0000-00000F320000}"/>
    <cellStyle name="Normal 51 2 2 2 2 2 2 2 2 2 2 2 2" xfId="16103" xr:uid="{00000000-0005-0000-0000-000010320000}"/>
    <cellStyle name="Normal 51 2 2 2 2 2 2 2 2 2 2 3 2" xfId="16138" xr:uid="{00000000-0005-0000-0000-000011320000}"/>
    <cellStyle name="Normal 51 2 2 2 2 2 2 2 2 2 2 3 2 2 2" xfId="16185" xr:uid="{B62E8C50-8A9E-41B2-864E-F7D25B932B58}"/>
    <cellStyle name="Normal 51 2 2 2 2 2 2 2 2 2 2 3 2 2 2 2" xfId="16200" xr:uid="{F0697B36-5C19-49CD-AD7E-202D4F2C8C06}"/>
    <cellStyle name="Normal 51 2 2 2 2 2 2 2 2 2 2 3 2 2 2 2 2 2" xfId="16241" xr:uid="{53C99AA3-FBDB-4395-8510-4F2D1C5D4AF7}"/>
    <cellStyle name="Normal 51 2 2 2 2 2 2 2 2 2 2 3 2 2 2 2 2 2 2" xfId="16252" xr:uid="{9D7BAF17-0016-4A8F-994F-A05055FFB8F5}"/>
    <cellStyle name="Normal 51 2 2 2 2 2 2 2 2 2 2 3 2 2 2 2 2 2 2 2" xfId="16262" xr:uid="{74689963-DC50-4949-80D8-2F7DC17CC691}"/>
    <cellStyle name="Normal 51 2 2 2 2 2 2 2 2 2 2 3 2 2 2 2 2 2 3" xfId="16297" xr:uid="{F086F83A-750B-48CB-9379-6B42370297E1}"/>
    <cellStyle name="Normal 51 2 2 2 2 2 2 2 2 2 2 3 2 2 2 2 2 2 3 2" xfId="16361" xr:uid="{98E4604D-5594-4D01-8F05-C324C5910A26}"/>
    <cellStyle name="Normal 51 2 2 2 2 2 2 2 2 2 2 3 2 2 2 2 2 2 3 2 2 2" xfId="16388" xr:uid="{EBB8C5AD-4310-4BD7-9C57-C714482A54C4}"/>
    <cellStyle name="Normal 51 2 2 2 2 2 2 2 2 2 2 3 2 2 2 2 2 2 3 2 2 2 2" xfId="16414" xr:uid="{20A0C4B1-0012-4225-BB68-48079A01DFF0}"/>
    <cellStyle name="Normal 51 2 2 2 2 2 2 2 2 2 2 3 2 2 2 2 2 2 3 2 2 2 2 2" xfId="16439" xr:uid="{6D3125A0-F71D-4DEC-A731-6C6989D0041B}"/>
    <cellStyle name="Normal 51 2 2 2 2 2 2 2 2 2 2 3 2 2 2 2 2 2 3 2 2 2 2 2 2" xfId="16448" xr:uid="{B8D91EC8-7831-41AA-B3AC-C5CA9F6396ED}"/>
    <cellStyle name="Normal 51 2 2 2 2 2 2 2 2 2 2 3 2 2 2 2 2 2 3 2 2 2 2 2 2 2" xfId="16459" xr:uid="{CD427E62-AD6F-40FF-A9FB-D2ED99E9CDA4}"/>
    <cellStyle name="Normal 51 2 2 2 2 2 2 2 2 2 2 3 2 2 2 2 2 2 3 2 2 2 2 2 2 2 2 2" xfId="16482" xr:uid="{4DD1565B-526A-40A2-B9F8-AB8056BF458C}"/>
    <cellStyle name="Normal 51 2 2 2 2 2 2 2 2 2 2 3 2 2 2 2 2 2 3 2 2 2 2 2 2 2 2 2 2" xfId="16507" xr:uid="{FDADFB59-3DB6-492F-A8C6-73045D785459}"/>
    <cellStyle name="Normal 51 2 2 2 2 2 2 2 2 2 2 3 2 2 2 2 2 2 3 2 2 2 2 2 2 2 2 2 2 2" xfId="16513" xr:uid="{077EFE64-5574-4EAC-8E9D-DE1658B20692}"/>
    <cellStyle name="Normal 51 2 2 2 2 2 2 2 2 2 2 3 2 2 2 2 2 2 3 3" xfId="16367" xr:uid="{50190487-0C22-4ECF-B2EA-94DC3BBF32CF}"/>
    <cellStyle name="Normal 51 2 2 2 2 2 2 2 2 2 2 3 2 2 2 3" xfId="16215" xr:uid="{6D030386-4314-4EB7-A745-EDB93B18E49F}"/>
    <cellStyle name="Normal 51 2 2 2 2 2 2 2 2 2 2 3 2 2 2 3 2" xfId="16289" xr:uid="{CB443906-676A-4FB6-87D7-81675A1F184B}"/>
    <cellStyle name="Normal 51 2 2 2 2 2 2 2 2 2 2 3 2 2 2 3 2 2" xfId="16354" xr:uid="{36799DFD-BAB8-4265-8A5A-A9726029BFA9}"/>
    <cellStyle name="Normal 51 2 2 2 2 2 2 2 3" xfId="13288" xr:uid="{00000000-0005-0000-0000-000012320000}"/>
    <cellStyle name="Normal 51 2 2 2 2 2 2 2 3 2" xfId="16052" xr:uid="{00000000-0005-0000-0000-000013320000}"/>
    <cellStyle name="Normal 51 2 2 2 2 2 2 2 3 2 2" xfId="16087" xr:uid="{00000000-0005-0000-0000-000014320000}"/>
    <cellStyle name="Normal 51 2 2 2 2 2 2 2 3 2 2 2 2" xfId="16128" xr:uid="{00000000-0005-0000-0000-000015320000}"/>
    <cellStyle name="Normal 51 2 2 2 2 2 2 2 3 2 2 2 2 2" xfId="16140" xr:uid="{00000000-0005-0000-0000-000016320000}"/>
    <cellStyle name="Normal 51 2 2 2 2 2 2 2 3 2 2 2 2 3" xfId="16198" xr:uid="{722BE2ED-387D-442C-9498-C2259088D948}"/>
    <cellStyle name="Normal 51 2 2 2 2 2 2 2 3 2 2 2 2 3 2" xfId="16187" xr:uid="{CCEFB516-CBCB-4BB4-8491-C23EAC1EFC35}"/>
    <cellStyle name="Normal 51 2 2 2 2 2 2 2 3 2 2 2 2 3 2 2" xfId="16202" xr:uid="{7C793EFD-5DD9-4358-B36E-D53C9654A30B}"/>
    <cellStyle name="Normal 51 2 2 2 2 2 2 2 3 2 2 2 2 3 2 3" xfId="16217" xr:uid="{2F37DED5-39CA-4E2A-B7A9-0C3A4B2D372A}"/>
    <cellStyle name="Normal 51 2 2 2 2 2 2 2 3 2 2 2 2 3 2 3 2" xfId="16291" xr:uid="{05C09ACC-1FC0-4DD1-A344-552A37B30E5D}"/>
    <cellStyle name="Normal 51 2 2 2 2 2 2 2 3 2 2 2 2 3 2 3 2 2" xfId="16356" xr:uid="{948F1702-D944-4D51-8C7C-104A0BDF0609}"/>
    <cellStyle name="Normal 51 2 2 2 2 2 2 2 3 2 2 2 2 3 3" xfId="16305" xr:uid="{46F25A26-08D6-4C9B-A905-1BDFB041B95A}"/>
    <cellStyle name="Normal 51 2 2 2 2 2 2 3" xfId="13259" xr:uid="{00000000-0005-0000-0000-000017320000}"/>
    <cellStyle name="Normal 51 2 2 2 2 2 2 3 2" xfId="13279" xr:uid="{00000000-0005-0000-0000-000018320000}"/>
    <cellStyle name="Normal 51 2 2 2 2 2 2 3 2 2" xfId="13289" xr:uid="{00000000-0005-0000-0000-000019320000}"/>
    <cellStyle name="Normal 51 2 2 2 2 2 2 3 2 2 2" xfId="16070" xr:uid="{00000000-0005-0000-0000-00001A320000}"/>
    <cellStyle name="Normal 51 2 2 2 2 2 2 3 2 2 2 2" xfId="16060" xr:uid="{00000000-0005-0000-0000-00001B320000}"/>
    <cellStyle name="Normal 51 2 2 2 2 2 2 3 2 2 2 2 2" xfId="16104" xr:uid="{00000000-0005-0000-0000-00001C320000}"/>
    <cellStyle name="Normal 51 2 2 2 2 2 2 3 2 2 2 2 2 2" xfId="16105" xr:uid="{00000000-0005-0000-0000-00001D320000}"/>
    <cellStyle name="Normal 51 2 2 2 2 2 2 3 2 2 2 2 3 2" xfId="16142" xr:uid="{00000000-0005-0000-0000-00001E320000}"/>
    <cellStyle name="Normal 51 2 2 2 2 2 2 3 2 2 2 2 3 2 2 2" xfId="16189" xr:uid="{B76C5CD6-0D8A-46C9-8B4B-4FF3FD263731}"/>
    <cellStyle name="Normal 51 2 2 2 2 2 2 3 2 2 2 2 3 2 2 2 2" xfId="16208" xr:uid="{08042033-545F-4578-B874-118247C1BAAB}"/>
    <cellStyle name="Normal 51 2 2 2 2 2 2 3 2 2 2 2 3 2 2 2 2 2 2" xfId="16239" xr:uid="{7AAFCC1F-5A38-4924-A1AE-BEEA467917E3}"/>
    <cellStyle name="Normal 51 2 2 2 2 2 2 3 2 2 2 2 3 2 2 2 2 2 2 2" xfId="16250" xr:uid="{56CE3311-F19C-4736-B512-02449C582431}"/>
    <cellStyle name="Normal 51 2 2 2 2 2 2 3 2 2 2 2 3 2 2 2 2 2 2 2 2" xfId="16260" xr:uid="{61BAB3B3-B7C2-4060-A620-AE10E3FE0E1A}"/>
    <cellStyle name="Normal 51 2 2 2 2 2 2 3 2 2 2 2 3 2 2 2 2 2 2 3" xfId="16295" xr:uid="{D6818439-7DF4-4CDE-94A9-BD68CD7D820C}"/>
    <cellStyle name="Normal 51 2 2 2 2 2 2 3 2 2 2 2 3 2 2 2 2 2 2 3 2" xfId="16359" xr:uid="{7DBA246F-D50B-40B4-934E-CADEE8935F0C}"/>
    <cellStyle name="Normal 51 2 2 2 2 2 2 3 2 2 2 2 3 2 2 2 2 2 2 3 3" xfId="16365" xr:uid="{3F93DABE-77A0-429B-A77B-F424FCBA2E70}"/>
    <cellStyle name="Normal 51 2 2 2 2 2 2 3 2 2 2 2 3 2 2 2 2 2 2 3 3 2" xfId="16372" xr:uid="{31BEBF7D-CB89-4949-8169-DD4F514426DD}"/>
    <cellStyle name="Normal 51 2 2 2 2 2 2 3 2 2 2 2 3 2 2 2 2 2 2 3 3 2 2" xfId="16400" xr:uid="{816DB80A-6A2A-4C61-B0DB-F4607F7E097F}"/>
    <cellStyle name="Normal 51 2 2 3" xfId="13260" xr:uid="{00000000-0005-0000-0000-00001F320000}"/>
    <cellStyle name="Normal 51 2 2 3 2" xfId="13290" xr:uid="{00000000-0005-0000-0000-000020320000}"/>
    <cellStyle name="Normal 51 2 2 3 2 2" xfId="16071" xr:uid="{00000000-0005-0000-0000-000021320000}"/>
    <cellStyle name="Normal 51 2 2 3 2 2 2" xfId="16059" xr:uid="{00000000-0005-0000-0000-000022320000}"/>
    <cellStyle name="Normal 51 2 2 3 2 2 2 2" xfId="16106" xr:uid="{00000000-0005-0000-0000-000023320000}"/>
    <cellStyle name="Normal 51 2 2 3 2 2 2 2 2" xfId="16107" xr:uid="{00000000-0005-0000-0000-000024320000}"/>
    <cellStyle name="Normal 51 2 2 3 2 2 2 3" xfId="16131" xr:uid="{00000000-0005-0000-0000-000025320000}"/>
    <cellStyle name="Normal 51 2 2 3 2 2 2 3 2" xfId="16141" xr:uid="{00000000-0005-0000-0000-000026320000}"/>
    <cellStyle name="Normal 51 2 2 3 2 2 2 3 2 2 2" xfId="16188" xr:uid="{5AE20DB2-DD3A-4702-90BB-245F53CD2FA8}"/>
    <cellStyle name="Normal 51 2 2 3 2 2 2 3 2 2 2 2" xfId="16207" xr:uid="{F36C4058-387F-43F8-9F60-8BA8B73B8046}"/>
    <cellStyle name="Normal 51 2 2 3 2 2 2 3 2 2 2 2 2 2" xfId="16238" xr:uid="{D625B478-CB26-401E-B7C6-297DE3F640BA}"/>
    <cellStyle name="Normal 51 2 2 3 2 2 2 3 2 2 2 2 2 2 2" xfId="16249" xr:uid="{C5B54205-51A4-4A5A-9530-70B47CABA075}"/>
    <cellStyle name="Normal 51 2 2 3 2 2 2 3 2 2 2 2 2 2 2 2" xfId="16259" xr:uid="{80EEE75F-36AD-412F-BD66-E631379D7268}"/>
    <cellStyle name="Normal 51 2 2 3 2 2 2 3 2 2 2 2 2 2 3" xfId="16294" xr:uid="{C525086D-9FF2-4C49-8F0A-66FEE8A6AD0B}"/>
    <cellStyle name="Normal 51 2 2 3 2 2 2 3 2 2 2 2 2 2 3 2" xfId="16358" xr:uid="{7B9A490C-81EA-4E21-BB40-29F29A1ABD2E}"/>
    <cellStyle name="Normal 51 2 2 3 2 2 2 3 2 2 2 2 2 2 3 3" xfId="16364" xr:uid="{E6D170B4-EC83-4C04-B383-C67AA831A885}"/>
    <cellStyle name="Normal 51 2 2 3 2 2 2 3 2 2 2 2 2 2 3 3 2" xfId="16371" xr:uid="{72495350-45DE-4EB8-A734-EC7CA4E7306F}"/>
    <cellStyle name="Normal 51 2 2 3 2 2 2 3 2 2 2 2 2 2 3 3 2 2" xfId="16399" xr:uid="{BB079755-41C8-4B85-A73A-78A29F84AA2C}"/>
    <cellStyle name="Normal 51 2 2 3 2 2 2 3 3" xfId="16204" xr:uid="{340626B1-EFE7-4B73-B3DC-11CA34AA7F8C}"/>
    <cellStyle name="Normal 51 2 2 3 2 2 2 3 3 2" xfId="16219" xr:uid="{F8B42B72-5B8E-46CD-8FAD-3C75E9078C46}"/>
    <cellStyle name="Normal 51 2 2 3 2 2 2 3 3 2 2" xfId="16300" xr:uid="{587FCAB9-E1E8-4E86-B612-05B36B411294}"/>
    <cellStyle name="Normal 51 2 2 3 2 2 2 3 3 2 2 2 2" xfId="16347" xr:uid="{10E9B9F7-8562-4FC1-BE99-DA720969A306}"/>
    <cellStyle name="Normal 51 2 2 3 2 2 2 3 3 2 2 2 2 2 2" xfId="16391" xr:uid="{4134973B-D0FA-4BD7-BCC1-1FB54F90E8D2}"/>
    <cellStyle name="Normal 51 2 2 3 2 2 2 3 3 2 2 2 2 2 2 2" xfId="16417" xr:uid="{00582E7B-65ED-4F00-A001-4F5823321C7A}"/>
    <cellStyle name="Normal 51 2 2 3 2 2 2 3 3 2 2 2 2 2 2 2 2" xfId="16440" xr:uid="{72ACF995-189E-4AFC-B7DD-9DBD3ADBA2FB}"/>
    <cellStyle name="Normal 51 2 2 3 2 2 2 3 3 2 2 2 2 2 2 2 2 2" xfId="16449" xr:uid="{5041C25C-B314-42F5-A030-05B9AE38768A}"/>
    <cellStyle name="Normal 51 2 2 3 2 2 2 3 3 2 2 2 2 2 2 2 2 2 2" xfId="16460" xr:uid="{A25D0239-20A8-409B-B434-ED7C549C58D4}"/>
    <cellStyle name="Normal 51 2 2 3 2 2 2 3 3 2 2 2 2 2 2 2 2 2 2 2 2" xfId="16483" xr:uid="{B6223202-2A1F-41EB-85D8-F4859852F5B5}"/>
    <cellStyle name="Normal 51 2 2 3 2 2 2 3 3 2 2 2 2 2 2 2 2 2 2 2 2 2" xfId="16508" xr:uid="{79C04BCC-651E-4FAF-B152-60D225267E41}"/>
    <cellStyle name="Normal 51 2 2 3 2 2 2 3 3 2 2 2 2 2 2 2 2 2 2 2 2 2 2" xfId="16514" xr:uid="{705308AE-343F-465D-B3ED-C677470DE878}"/>
    <cellStyle name="Normal 51 2 2 3 2 2 2 3 3 2 2 2 2 2 2 2 2 2 2 2 2 2 2 2" xfId="16533" xr:uid="{A8F53311-FE18-4348-848A-0F76E98967FB}"/>
    <cellStyle name="Normal 51 2 2 3 2 2 2 3 3 2 2 2 2 2 2 2 2 2 2 2 2 2 2 2 2" xfId="16536" xr:uid="{2F90498E-6978-40EC-A63A-DED0DB32AD7C}"/>
    <cellStyle name="Normal 51 2 2 3 2 2 2 3 3 2 3" xfId="16308" xr:uid="{ADCFA9F3-8B33-4BAF-8C5D-00D67DF2D36C}"/>
    <cellStyle name="Normal 51 2 2 3 2 2 2 3 3 2 3 2" xfId="16340" xr:uid="{5CF59669-972B-45A6-AC45-DC18111CADC3}"/>
    <cellStyle name="Normal 51 2 2 3 2 2 2 3 3 2 3 2 2" xfId="16393" xr:uid="{22411ECA-0892-441A-AA00-6C7F8FC714E0}"/>
    <cellStyle name="Normal 51 2 2 3 2 2 2 3 3 2 3 2 2 2" xfId="16456" xr:uid="{E9408374-2E88-4F8A-8B6A-70282511FD2F}"/>
    <cellStyle name="Normal 51 2 2 3 2 2 2 3 3 3" xfId="16223" xr:uid="{80A7890C-DF1B-4E83-880C-E45D5649D843}"/>
    <cellStyle name="Normal 51 2 2 3 2 2 2 3 3 4" xfId="16256" xr:uid="{05AA12E5-9435-4E2D-85DD-4297B5174563}"/>
    <cellStyle name="Normal 51 2 2 3 2 3" xfId="16056" xr:uid="{00000000-0005-0000-0000-000027320000}"/>
    <cellStyle name="Normal 51 2 2 3 2 3 2" xfId="16089" xr:uid="{00000000-0005-0000-0000-000028320000}"/>
    <cellStyle name="Normal 51 2 2 3 2 3 2 2" xfId="16130" xr:uid="{00000000-0005-0000-0000-000029320000}"/>
    <cellStyle name="Normal 51 2 2 3 2 3 2 2 2" xfId="16203" xr:uid="{663C92BB-1DD5-454D-B266-D26A1C4526E8}"/>
    <cellStyle name="Normal 51 2 2 3 2 3 2 2 2 2" xfId="16218" xr:uid="{826E6AEB-4D4D-4B1F-971F-4F9E610E6245}"/>
    <cellStyle name="Normal 51 2 2 3 2 3 2 2 2 3" xfId="16222" xr:uid="{E7F8D7D5-51BC-487B-AAE5-C8AF66FB2316}"/>
    <cellStyle name="Normal 51 2 2 3 2 3 2 2 2 3 2" xfId="16307" xr:uid="{F6E20A71-39C5-4829-9798-EAE35D54CE0F}"/>
    <cellStyle name="Normal 51 2 2 3 2 3 2 2 2 3 2 2" xfId="16339" xr:uid="{B794ABE5-6D75-4EF1-A041-BF3BA2F8A45B}"/>
    <cellStyle name="Normal 51 2 2 3 2 3 2 2 2 4" xfId="16255" xr:uid="{8F1E3BF4-D4E7-4FB3-A3A1-16BDDCB94385}"/>
    <cellStyle name="Normal 51 2 2 3 2 3 2 2 2 4 2" xfId="16299" xr:uid="{857F7558-1A69-4F48-A47B-6EB7BB2C479C}"/>
    <cellStyle name="Normal 51 2 2 3 2 3 2 2 2 4 2 2 2" xfId="16349" xr:uid="{DF178934-723B-4857-AAEC-5CE45803C78B}"/>
    <cellStyle name="Normal 51 2 2 3 2 3 2 2 2 4 2 2 2 2 2" xfId="16390" xr:uid="{D55E75D4-01D1-4D0E-825E-4BAE485DC9E6}"/>
    <cellStyle name="Normal 51 2 2 3 2 3 2 2 2 4 2 2 2 2 2 2" xfId="16416" xr:uid="{48370DC5-C300-43A1-B681-37B4A13B1B49}"/>
    <cellStyle name="Normal 51 2 2 3 2 3 2 2 2 4 2 2 2 2 2 2 2" xfId="16438" xr:uid="{52BDC054-D71A-4674-B19E-650CB063EB00}"/>
    <cellStyle name="Normal 51 2 2 3 2 3 2 2 2 4 2 2 2 2 2 2 2 2" xfId="16447" xr:uid="{B72A1A45-E6F9-4359-8E4F-9E38D6AD480E}"/>
    <cellStyle name="Normal 51 2 2 3 2 3 2 2 2 4 2 2 2 2 2 2 2 2 2" xfId="16458" xr:uid="{D39231BE-05FD-4782-82A6-D90F7F303AB6}"/>
    <cellStyle name="Normal 51 2 2 3 2 3 2 2 2 4 2 2 2 2 2 2 2 2 2 2 2" xfId="16481" xr:uid="{303C49B0-9D4B-4ED1-9ACA-568E1C4107CE}"/>
    <cellStyle name="Normal 51 2 2 3 2 3 2 2 2 4 2 2 2 2 2 2 2 2 2 2 2 2" xfId="16506" xr:uid="{18497E99-3306-41A7-B46C-14BB7B3D98E4}"/>
    <cellStyle name="Normal 51 2 2 3 2 3 2 2 2 4 2 2 2 2 2 2 2 2 2 2 2 2 2" xfId="16512" xr:uid="{3C96EAB3-B0CA-4731-A928-C4AC14A28BA3}"/>
    <cellStyle name="Normal 51 2 2 3 2 3 2 2 2 4 2 2 2 2 2 2 2 2 2 2 2 2 2 2" xfId="16532" xr:uid="{C8F249B2-86F4-49EA-8AAE-37714D5B5255}"/>
    <cellStyle name="Normal 51 2 2 3 2 3 2 2 2 4 2 2 2 2 2 2 2 2 2 2 2 2 2 2 2" xfId="16535" xr:uid="{1B041262-A10F-41BC-A904-BE077E815E73}"/>
    <cellStyle name="Normal 51 2 2 3 2 3 2 2 2 4 2 2 2 2 2 3" xfId="16455" xr:uid="{3B28ED09-61AE-4F8B-B39E-DD7684A12482}"/>
    <cellStyle name="Normal 51 2 2 3 2 3 2 2 2 4 3" xfId="16311" xr:uid="{FC46B249-E4F2-4A6D-891B-E4F9218783CF}"/>
    <cellStyle name="Normal 51 2 2 3 2 3 2 2 2 4 3 2" xfId="16338" xr:uid="{2F35D5F8-A706-40AE-95DB-AB20F29002E2}"/>
    <cellStyle name="Normal 51 2 2 3 2 3 2 2 2 4 3 2 2" xfId="16392" xr:uid="{DFAF0716-FFB5-409F-95AE-C7467E788DB8}"/>
    <cellStyle name="Normal 51 2 2 3 2 3 2 2 2 4 3 2 2 2" xfId="16454" xr:uid="{C017FE80-8555-43A6-A01F-A881193D1011}"/>
    <cellStyle name="Normal 51 2 2 4" xfId="13291" xr:uid="{00000000-0005-0000-0000-00002A320000}"/>
    <cellStyle name="Normal 51 2 2 4 2" xfId="16051" xr:uid="{00000000-0005-0000-0000-00002B320000}"/>
    <cellStyle name="Normal 51 2 2 4 2 2" xfId="16086" xr:uid="{00000000-0005-0000-0000-00002C320000}"/>
    <cellStyle name="Normal 51 2 2 4 2 2 2" xfId="16126" xr:uid="{00000000-0005-0000-0000-00002D320000}"/>
    <cellStyle name="Normal 51 2 2 4 2 2 2 2" xfId="16197" xr:uid="{07DA2933-5675-4409-856C-DBBD93D07A88}"/>
    <cellStyle name="Normal 51 2 2 4 2 2 2 2 2" xfId="16304" xr:uid="{A90963C9-D5CE-460A-83BC-B3BFDDF1B620}"/>
    <cellStyle name="Normal 52" xfId="13164" xr:uid="{00000000-0005-0000-0000-00002E320000}"/>
    <cellStyle name="Normal 52 2" xfId="13187" xr:uid="{00000000-0005-0000-0000-00002F320000}"/>
    <cellStyle name="Normal 53" xfId="13166" xr:uid="{00000000-0005-0000-0000-000030320000}"/>
    <cellStyle name="Normal 54" xfId="13167" xr:uid="{00000000-0005-0000-0000-000031320000}"/>
    <cellStyle name="Normal 55" xfId="13168" xr:uid="{00000000-0005-0000-0000-000032320000}"/>
    <cellStyle name="Normal 56" xfId="13169" xr:uid="{00000000-0005-0000-0000-000033320000}"/>
    <cellStyle name="Normal 57" xfId="13165" xr:uid="{00000000-0005-0000-0000-000034320000}"/>
    <cellStyle name="Normal 58" xfId="13170" xr:uid="{00000000-0005-0000-0000-000035320000}"/>
    <cellStyle name="Normal 59" xfId="13179" xr:uid="{00000000-0005-0000-0000-000036320000}"/>
    <cellStyle name="Normal 59 2" xfId="13280" xr:uid="{00000000-0005-0000-0000-000037320000}"/>
    <cellStyle name="Normal 6" xfId="24" xr:uid="{00000000-0005-0000-0000-000038320000}"/>
    <cellStyle name="Normal 6 10" xfId="10141" xr:uid="{00000000-0005-0000-0000-000039320000}"/>
    <cellStyle name="Normal 6 10 2" xfId="10142" xr:uid="{00000000-0005-0000-0000-00003A320000}"/>
    <cellStyle name="Normal 6 11" xfId="10143" xr:uid="{00000000-0005-0000-0000-00003B320000}"/>
    <cellStyle name="Normal 6 11 2" xfId="10144" xr:uid="{00000000-0005-0000-0000-00003C320000}"/>
    <cellStyle name="Normal 6 12" xfId="10145" xr:uid="{00000000-0005-0000-0000-00003D320000}"/>
    <cellStyle name="Normal 6 12 2" xfId="10146" xr:uid="{00000000-0005-0000-0000-00003E320000}"/>
    <cellStyle name="Normal 6 13" xfId="10147" xr:uid="{00000000-0005-0000-0000-00003F320000}"/>
    <cellStyle name="Normal 6 13 2" xfId="10148" xr:uid="{00000000-0005-0000-0000-000040320000}"/>
    <cellStyle name="Normal 6 14" xfId="10149" xr:uid="{00000000-0005-0000-0000-000041320000}"/>
    <cellStyle name="Normal 6 14 2" xfId="10150" xr:uid="{00000000-0005-0000-0000-000042320000}"/>
    <cellStyle name="Normal 6 15" xfId="10151" xr:uid="{00000000-0005-0000-0000-000043320000}"/>
    <cellStyle name="Normal 6 15 2" xfId="10152" xr:uid="{00000000-0005-0000-0000-000044320000}"/>
    <cellStyle name="Normal 6 15 3" xfId="10153" xr:uid="{00000000-0005-0000-0000-000045320000}"/>
    <cellStyle name="Normal 6 15 4" xfId="15806" xr:uid="{00000000-0005-0000-0000-000046320000}"/>
    <cellStyle name="Normal 6 15 5" xfId="15807" xr:uid="{00000000-0005-0000-0000-000047320000}"/>
    <cellStyle name="Normal 6 16" xfId="10154" xr:uid="{00000000-0005-0000-0000-000048320000}"/>
    <cellStyle name="Normal 6 16 2" xfId="10155" xr:uid="{00000000-0005-0000-0000-000049320000}"/>
    <cellStyle name="Normal 6 16 3" xfId="10156" xr:uid="{00000000-0005-0000-0000-00004A320000}"/>
    <cellStyle name="Normal 6 16 4" xfId="15808" xr:uid="{00000000-0005-0000-0000-00004B320000}"/>
    <cellStyle name="Normal 6 16 5" xfId="15809" xr:uid="{00000000-0005-0000-0000-00004C320000}"/>
    <cellStyle name="Normal 6 17" xfId="10157" xr:uid="{00000000-0005-0000-0000-00004D320000}"/>
    <cellStyle name="Normal 6 2" xfId="10158" xr:uid="{00000000-0005-0000-0000-00004E320000}"/>
    <cellStyle name="Normal 6 2 2" xfId="10159" xr:uid="{00000000-0005-0000-0000-00004F320000}"/>
    <cellStyle name="Normal 6 2 3" xfId="10160" xr:uid="{00000000-0005-0000-0000-000050320000}"/>
    <cellStyle name="Normal 6 2 4" xfId="13211" xr:uid="{00000000-0005-0000-0000-000051320000}"/>
    <cellStyle name="Normal 6 2_Template A new" xfId="10161" xr:uid="{00000000-0005-0000-0000-000052320000}"/>
    <cellStyle name="Normal 6 3" xfId="10162" xr:uid="{00000000-0005-0000-0000-000053320000}"/>
    <cellStyle name="Normal 6 3 2" xfId="10163" xr:uid="{00000000-0005-0000-0000-000054320000}"/>
    <cellStyle name="Normal 6 3 3" xfId="10164" xr:uid="{00000000-0005-0000-0000-000055320000}"/>
    <cellStyle name="Normal 6 3_Template A new" xfId="10165" xr:uid="{00000000-0005-0000-0000-000056320000}"/>
    <cellStyle name="Normal 6 4" xfId="10166" xr:uid="{00000000-0005-0000-0000-000057320000}"/>
    <cellStyle name="Normal 6 4 2" xfId="10167" xr:uid="{00000000-0005-0000-0000-000058320000}"/>
    <cellStyle name="Normal 6 5" xfId="10168" xr:uid="{00000000-0005-0000-0000-000059320000}"/>
    <cellStyle name="Normal 6 5 2" xfId="10169" xr:uid="{00000000-0005-0000-0000-00005A320000}"/>
    <cellStyle name="Normal 6 6" xfId="10170" xr:uid="{00000000-0005-0000-0000-00005B320000}"/>
    <cellStyle name="Normal 6 6 2" xfId="10171" xr:uid="{00000000-0005-0000-0000-00005C320000}"/>
    <cellStyle name="Normal 6 7" xfId="10172" xr:uid="{00000000-0005-0000-0000-00005D320000}"/>
    <cellStyle name="Normal 6 7 2" xfId="10173" xr:uid="{00000000-0005-0000-0000-00005E320000}"/>
    <cellStyle name="Normal 6 8" xfId="10174" xr:uid="{00000000-0005-0000-0000-00005F320000}"/>
    <cellStyle name="Normal 6 8 2" xfId="10175" xr:uid="{00000000-0005-0000-0000-000060320000}"/>
    <cellStyle name="Normal 6 9" xfId="10176" xr:uid="{00000000-0005-0000-0000-000061320000}"/>
    <cellStyle name="Normal 6 9 2" xfId="10177" xr:uid="{00000000-0005-0000-0000-000062320000}"/>
    <cellStyle name="Normal 6_ECO Targets" xfId="10178" xr:uid="{00000000-0005-0000-0000-000063320000}"/>
    <cellStyle name="Normal 60" xfId="13184" xr:uid="{00000000-0005-0000-0000-000064320000}"/>
    <cellStyle name="Normal 60 2" xfId="13195" xr:uid="{00000000-0005-0000-0000-000065320000}"/>
    <cellStyle name="Normal 60 2 2" xfId="16182" xr:uid="{6C47669E-D16C-4A07-9646-99D80113DA98}"/>
    <cellStyle name="Normal 61" xfId="13210" xr:uid="{00000000-0005-0000-0000-000066320000}"/>
    <cellStyle name="Normal 61 2" xfId="13245" xr:uid="{00000000-0005-0000-0000-000067320000}"/>
    <cellStyle name="Normal 61 3" xfId="16083" xr:uid="{00000000-0005-0000-0000-000068320000}"/>
    <cellStyle name="Normal 62" xfId="13240" xr:uid="{00000000-0005-0000-0000-000069320000}"/>
    <cellStyle name="Normal 62 2" xfId="16073" xr:uid="{00000000-0005-0000-0000-00006A320000}"/>
    <cellStyle name="Normal 62 2 2" xfId="16114" xr:uid="{00000000-0005-0000-0000-00006B320000}"/>
    <cellStyle name="Normal 62 2 3" xfId="16281" xr:uid="{5CA7F94B-7B38-4054-946C-8B9A39261A03}"/>
    <cellStyle name="Normal 62 2 3 2" xfId="16327" xr:uid="{7BBD0DE2-544A-4368-99A3-4ABBBF5B7A34}"/>
    <cellStyle name="Normal 62 2 3 3" xfId="16419" xr:uid="{97F84823-529F-47C2-A0D0-1726CC53096A}"/>
    <cellStyle name="Normal 63" xfId="16044" xr:uid="{00000000-0005-0000-0000-00006C320000}"/>
    <cellStyle name="Normal 63 2" xfId="16050" xr:uid="{00000000-0005-0000-0000-00006D320000}"/>
    <cellStyle name="Normal 63 2 2" xfId="16108" xr:uid="{00000000-0005-0000-0000-00006E320000}"/>
    <cellStyle name="Normal 63 2 2 2" xfId="16109" xr:uid="{00000000-0005-0000-0000-00006F320000}"/>
    <cellStyle name="Normal 63 2 3 2" xfId="16137" xr:uid="{00000000-0005-0000-0000-000070320000}"/>
    <cellStyle name="Normal 63 2 3 2 2 2" xfId="16184" xr:uid="{D98731DC-9FB5-40A7-A75C-ACCBBC8EC3F5}"/>
    <cellStyle name="Normal 63 2 3 2 2 2 2" xfId="16196" xr:uid="{5F1FB691-CBC7-41D4-B38D-ABE180479ABC}"/>
    <cellStyle name="Normal 63 2 3 2 2 2 2 2" xfId="16246" xr:uid="{D2F0C4B0-66C8-40E4-B3CF-530AC77C5824}"/>
    <cellStyle name="Normal 63 2 3 2 2 2 2 2 2" xfId="16247" xr:uid="{4E37A55D-D44E-4DDC-954F-59D2A88C459D}"/>
    <cellStyle name="Normal 63 2 3 2 2 2 2 2 2 2" xfId="16257" xr:uid="{8707F6FB-E4A8-48F0-95A6-68015FC54EA4}"/>
    <cellStyle name="Normal 63 2 3 2 2 2 2 2 2 2 2 2" xfId="16316" xr:uid="{AFE03068-BACA-43D3-9C45-A12BE437D06B}"/>
    <cellStyle name="Normal 63 2 3 2 2 2 2 2 2 2 2 2 2" xfId="16352" xr:uid="{E8D1311A-840E-4CE2-B159-39FA2168A118}"/>
    <cellStyle name="Normal 63 3" xfId="16049" xr:uid="{00000000-0005-0000-0000-000071320000}"/>
    <cellStyle name="Normal 63 3 2" xfId="16085" xr:uid="{00000000-0005-0000-0000-000072320000}"/>
    <cellStyle name="Normal 63 3 2 2" xfId="16125" xr:uid="{00000000-0005-0000-0000-000073320000}"/>
    <cellStyle name="Normal 63 3 2 2 2" xfId="16195" xr:uid="{81DE80A8-427A-4E1F-ACCF-5A976E9BED30}"/>
    <cellStyle name="Normal 64" xfId="16193" xr:uid="{1D2F77B3-3C81-408C-ACC2-66C0C434CF77}"/>
    <cellStyle name="Normal 64 2" xfId="16211" xr:uid="{5C6C72B5-6D61-46C6-8BE2-199E9FE24EC5}"/>
    <cellStyle name="Normal 64 2 2" xfId="16313" xr:uid="{32C20716-0237-43D2-8C23-AAF6A00F2B2C}"/>
    <cellStyle name="Normal 64 2 2 2" xfId="16350" xr:uid="{00438013-D350-4208-8BA7-2C5D38BC23F6}"/>
    <cellStyle name="Normal 65" xfId="16213" xr:uid="{934D4535-516C-4EB2-B73B-9E71652BB1CE}"/>
    <cellStyle name="Normal 65 2" xfId="16248" xr:uid="{DE8154F1-BC5F-4ED2-96C3-CB99D8F2A8F6}"/>
    <cellStyle name="Normal 65 2 2" xfId="16258" xr:uid="{1AD93F42-D7D7-4FB1-BB06-2B18C51C6E15}"/>
    <cellStyle name="Normal 65 2 2 2 2" xfId="16315" xr:uid="{AA532748-964D-419E-8F4E-3D13A05F243E}"/>
    <cellStyle name="Normal 65 2 2 2 2 2" xfId="16353" xr:uid="{60763F89-F467-4F8B-97F9-1CAAB642971B}"/>
    <cellStyle name="Normal 66" xfId="16214" xr:uid="{E86FFEFE-5BEF-4CF1-AF0C-F6B6607149BC}"/>
    <cellStyle name="Normal 66 2" xfId="16292" xr:uid="{10172259-2E68-4207-B8EF-23DF059C403A}"/>
    <cellStyle name="Normal 66 2 2" xfId="16357" xr:uid="{3CAB56E9-3914-4E11-8993-4341446FC8A7}"/>
    <cellStyle name="Normal 67" xfId="16226" xr:uid="{4F0B3217-EB60-4819-8D92-195359B3C89D}"/>
    <cellStyle name="Normal 68" xfId="16237" xr:uid="{BA03F7E0-484F-4ADB-98AA-9F8E1E4BDADC}"/>
    <cellStyle name="Normal 69" xfId="16254" xr:uid="{DDE43675-6223-44CB-AB05-513407D17193}"/>
    <cellStyle name="Normal 69 2" xfId="16312" xr:uid="{AE086947-E3CC-4C91-8672-847D7EE05D31}"/>
    <cellStyle name="Normal 69 2 2" xfId="16318" xr:uid="{41041A23-FEA2-4770-8D6A-9427EAD389C4}"/>
    <cellStyle name="Normal 69 2 2 2 2" xfId="16346" xr:uid="{E82FD6A6-DE7D-49D2-A5A9-A60FAB773ABE}"/>
    <cellStyle name="Normal 69 2 2 2 2 2 2" xfId="16389" xr:uid="{3395D12F-6C49-4059-A0DF-70A437AF8530}"/>
    <cellStyle name="Normal 69 2 2 2 2 2 2 2" xfId="16415" xr:uid="{1BB7B85C-FCFA-4809-89CE-5253140216E7}"/>
    <cellStyle name="Normal 69 2 2 2 2 2 2 2 2" xfId="16437" xr:uid="{9095D68F-9483-4567-9651-3CC8A4CE4509}"/>
    <cellStyle name="Normal 69 2 2 2 2 2 2 2 2 2" xfId="16446" xr:uid="{92DFDDE1-3D87-4B47-A17D-09E04463C40C}"/>
    <cellStyle name="Normal 69 2 2 2 2 2 2 2 2 2 2" xfId="16453" xr:uid="{EB6FEBE6-B543-4F3D-BB64-CAD4CFFC2EA4}"/>
    <cellStyle name="Normal 69 2 2 2 2 2 2 2 2 2 2 2 2" xfId="16480" xr:uid="{A1472C80-32C9-4AC1-A45D-93DA6B82DDC4}"/>
    <cellStyle name="Normal 69 2 2 2 2 2 2 2 2 2 2 2 2 2" xfId="16505" xr:uid="{7591E8C6-7767-4CEE-AA2C-49127A2134BC}"/>
    <cellStyle name="Normal 69 2 2 2 2 2 2 2 2 2 2 2 2 2 2" xfId="16511" xr:uid="{C92339F9-EBE4-4B27-B24D-ECE946F8E23D}"/>
    <cellStyle name="Normal 69 2 2 2 2 2 2 2 2 2 2 2 2 3" xfId="16517" xr:uid="{3575A596-EE10-42D5-9032-C78C9B24A8CE}"/>
    <cellStyle name="Normal 69 2 3 2" xfId="16345" xr:uid="{476D05DA-7DA4-4F81-8157-4627E62804F7}"/>
    <cellStyle name="Normal 69 2 3 2 2 2" xfId="16387" xr:uid="{CCE9A077-1769-4B8A-BD48-E2D2B1C9A2F9}"/>
    <cellStyle name="Normal 69 2 3 2 2 2 2" xfId="16413" xr:uid="{2AD09660-DCB5-4371-9410-D4F6E9E819F1}"/>
    <cellStyle name="Normal 69 2 3 2 2 2 2 2" xfId="16436" xr:uid="{9FB5EF7D-8CEA-43C8-9951-0861EBB6FF16}"/>
    <cellStyle name="Normal 69 2 3 2 2 2 2 2 2" xfId="16445" xr:uid="{9ED1E89D-B9A0-47C7-BD1E-DB21201BAA73}"/>
    <cellStyle name="Normal 69 2 3 2 2 2 2 2 2 2" xfId="16452" xr:uid="{21C2DADC-E1BE-4918-9EF8-EB2B396FBDAC}"/>
    <cellStyle name="Normal 69 2 3 2 2 2 2 2 2 2 2 2" xfId="16478" xr:uid="{C3BB43D6-928A-4BAF-A869-3A60609B6FAA}"/>
    <cellStyle name="Normal 69 2 3 2 2 2 2 2 2 2 2 2 2" xfId="16503" xr:uid="{3100E86E-DBE2-493E-96E6-EF86B7EF5DFA}"/>
    <cellStyle name="Normal 69 2 3 2 2 2 2 2 2 2 2 2 2 2" xfId="16509" xr:uid="{08BE7829-A876-4C9D-B104-048327618EAD}"/>
    <cellStyle name="Normal 69 2 3 2 2 2 2 2 2 2 2 2 2 2 2" xfId="16531" xr:uid="{3CA1D7C1-69F9-4616-9504-F7BD7C3E8E94}"/>
    <cellStyle name="Normal 69 2 3 2 2 2 2 2 2 2 2 2 2 2 2 2" xfId="16534" xr:uid="{582C1CC2-B6E6-4FDE-8A25-42BBA55146B8}"/>
    <cellStyle name="Normal 69 2 3 2 2 2 2 2 2 2 2 2 3" xfId="16515" xr:uid="{DDD06C6C-61D0-46F0-9D4B-BD88BD0FC5B1}"/>
    <cellStyle name="Normal 7" xfId="25" xr:uid="{00000000-0005-0000-0000-000074320000}"/>
    <cellStyle name="Normal 7 2" xfId="10179" xr:uid="{00000000-0005-0000-0000-000075320000}"/>
    <cellStyle name="Normal 7 2 2" xfId="10180" xr:uid="{00000000-0005-0000-0000-000076320000}"/>
    <cellStyle name="Normal 7 2 3" xfId="10181" xr:uid="{00000000-0005-0000-0000-000077320000}"/>
    <cellStyle name="Normal 7 2 4" xfId="10182" xr:uid="{00000000-0005-0000-0000-000078320000}"/>
    <cellStyle name="Normal 7 2 5" xfId="15810" xr:uid="{00000000-0005-0000-0000-000079320000}"/>
    <cellStyle name="Normal 7 3" xfId="10183" xr:uid="{00000000-0005-0000-0000-00007A320000}"/>
    <cellStyle name="Normal 7 3 2" xfId="10184" xr:uid="{00000000-0005-0000-0000-00007B320000}"/>
    <cellStyle name="Normal 7 3 3" xfId="10185" xr:uid="{00000000-0005-0000-0000-00007C320000}"/>
    <cellStyle name="Normal 7 3 4" xfId="15811" xr:uid="{00000000-0005-0000-0000-00007D320000}"/>
    <cellStyle name="Normal 7 3 5" xfId="15812" xr:uid="{00000000-0005-0000-0000-00007E320000}"/>
    <cellStyle name="Normal 7 4" xfId="10186" xr:uid="{00000000-0005-0000-0000-00007F320000}"/>
    <cellStyle name="Normal 7_Sheet1" xfId="10187" xr:uid="{00000000-0005-0000-0000-000080320000}"/>
    <cellStyle name="Normal 70" xfId="16269" xr:uid="{A4DCC06E-BE02-4E40-B5E2-47412009F675}"/>
    <cellStyle name="Normal 71" xfId="16284" xr:uid="{0888622F-89A4-416E-93FF-43B9782596B2}"/>
    <cellStyle name="Normal 71 2" xfId="16323" xr:uid="{92B05133-25DC-4BAC-8A62-DBCC68405C41}"/>
    <cellStyle name="Normal 71 2 2" xfId="16377" xr:uid="{04F22A56-E93E-47F0-9DD0-96EB9A4FC292}"/>
    <cellStyle name="Normal 71 2 2 2" xfId="16404" xr:uid="{B9409699-D3AC-4D46-A95C-92BDEDF12079}"/>
    <cellStyle name="Normal 71 2 2 2 2" xfId="16424" xr:uid="{35F14A12-A7E9-4F96-8E13-BF97D481DBB7}"/>
    <cellStyle name="Normal 71 2 2 2 2 2" xfId="16463" xr:uid="{D8035FF0-49A7-46B0-9D37-5025FA190FB2}"/>
    <cellStyle name="Normal 71 2 2 2 2 2 2" xfId="16476" xr:uid="{8442CC4F-7BCB-4A3E-BF65-D73C5B606258}"/>
    <cellStyle name="Normal 71 2 2 2 2 2 2 2" xfId="16519" xr:uid="{A53BDBE5-E991-45CD-B376-00A99551D5B0}"/>
    <cellStyle name="Normal 71 2 2 2 2 2 2 2 2" xfId="16538" xr:uid="{42D666CE-364D-4025-9857-D29F7AE60AE4}"/>
    <cellStyle name="Normal 72" xfId="16285" xr:uid="{35551D9B-9AC6-4EA5-9AF3-78E6ABA51AC5}"/>
    <cellStyle name="Normal 73" xfId="16286" xr:uid="{F177B9AE-9FC3-4DD9-AA08-DA01AE0EB622}"/>
    <cellStyle name="Normal 74" xfId="16287" xr:uid="{24539020-E273-4D69-99FD-0B3E2647AAC8}"/>
    <cellStyle name="Normal 75" xfId="16288" xr:uid="{A2D0C228-08DC-4AC5-A6E3-50CB3FB43E67}"/>
    <cellStyle name="Normal 75 2" xfId="16333" xr:uid="{DA08F5D7-9D17-48BF-9ED9-AE8BDA85136C}"/>
    <cellStyle name="Normal 75 2 2" xfId="16383" xr:uid="{5F83DCB7-79F6-4398-8E78-B50417E1C44A}"/>
    <cellStyle name="Normal 76" xfId="16293" xr:uid="{576FB041-52E4-4C28-BC57-556B9E77311C}"/>
    <cellStyle name="Normal 76 2" xfId="16362" xr:uid="{7096FA16-1AEE-4B8B-B06D-A0256C51A557}"/>
    <cellStyle name="Normal 76 3" xfId="16369" xr:uid="{10930EA8-0F80-486E-9160-E02FEE398657}"/>
    <cellStyle name="Normal 77" xfId="16317" xr:uid="{5ED994BB-2A47-4F0F-B54E-2B63081E88D9}"/>
    <cellStyle name="Normal 77 2" xfId="16368" xr:uid="{E0323407-0DFE-4E8A-916F-8189DC036C97}"/>
    <cellStyle name="Normal 77 2 2" xfId="16348" xr:uid="{ABF33262-495F-4AD7-8025-0AD9BAEFE93D}"/>
    <cellStyle name="Normal 78" xfId="16321" xr:uid="{9221FC6C-1D21-43FE-9B30-920C1A6983C4}"/>
    <cellStyle name="Normal 79" xfId="16337" xr:uid="{75DB0782-0359-4361-8C6E-C6DC2563FCE5}"/>
    <cellStyle name="Normal 8" xfId="26" xr:uid="{00000000-0005-0000-0000-000081320000}"/>
    <cellStyle name="Normal 8 2" xfId="10188" xr:uid="{00000000-0005-0000-0000-000082320000}"/>
    <cellStyle name="Normal 8 2 2" xfId="10189" xr:uid="{00000000-0005-0000-0000-000083320000}"/>
    <cellStyle name="Normal 8 2 3" xfId="10190" xr:uid="{00000000-0005-0000-0000-000084320000}"/>
    <cellStyle name="Normal 8 2 4" xfId="10191" xr:uid="{00000000-0005-0000-0000-000085320000}"/>
    <cellStyle name="Normal 8 2 5" xfId="15813" xr:uid="{00000000-0005-0000-0000-000086320000}"/>
    <cellStyle name="Normal 8 2 6" xfId="15814" xr:uid="{00000000-0005-0000-0000-000087320000}"/>
    <cellStyle name="Normal 8 3" xfId="10192" xr:uid="{00000000-0005-0000-0000-000088320000}"/>
    <cellStyle name="Normal 8 3 2" xfId="10193" xr:uid="{00000000-0005-0000-0000-000089320000}"/>
    <cellStyle name="Normal 8 3 3" xfId="10194" xr:uid="{00000000-0005-0000-0000-00008A320000}"/>
    <cellStyle name="Normal 8 3 4" xfId="15815" xr:uid="{00000000-0005-0000-0000-00008B320000}"/>
    <cellStyle name="Normal 8 3 5" xfId="15816" xr:uid="{00000000-0005-0000-0000-00008C320000}"/>
    <cellStyle name="Normal 8 4" xfId="10195" xr:uid="{00000000-0005-0000-0000-00008D320000}"/>
    <cellStyle name="Normal 8_Sheet1" xfId="10196" xr:uid="{00000000-0005-0000-0000-00008E320000}"/>
    <cellStyle name="Normal 80" xfId="16441" xr:uid="{D52EE767-24C5-4FDB-89B7-F090B11AD751}"/>
    <cellStyle name="Normal 81" xfId="16442" xr:uid="{8EC7501A-45A6-4153-9251-C60B6ACE9D71}"/>
    <cellStyle name="Normal 82" xfId="16443" xr:uid="{537E8A2A-4B31-4A09-B369-19CE89C62912}"/>
    <cellStyle name="Normal 82 2" xfId="16464" xr:uid="{5568D4BE-C3C9-42F2-9F82-CA7CF8021356}"/>
    <cellStyle name="Normal 82 2 2" xfId="16474" xr:uid="{6CDC4D04-F83A-47ED-A086-92DE9ADDE352}"/>
    <cellStyle name="Normal 82 2 2 2" xfId="16520" xr:uid="{7138E4E0-D077-4CF5-A0FF-2403FF59A5F9}"/>
    <cellStyle name="Normal 82 2 2 2 2" xfId="16539" xr:uid="{B22A6BA4-ED9E-4B7C-9F2A-711709245B9A}"/>
    <cellStyle name="Normal 83" xfId="16492" xr:uid="{DAE1F426-14BD-4C96-BB7A-64A488DADCB7}"/>
    <cellStyle name="Normal 84" xfId="16493" xr:uid="{1C6ABD2C-BA0A-49CA-BED9-6F3F2CF68139}"/>
    <cellStyle name="Normal 84 2" xfId="16523" xr:uid="{ABE9C3C0-ACC0-4C11-B09F-F1C7058DEC49}"/>
    <cellStyle name="Normal 84 2 2" xfId="16541" xr:uid="{B1BE4DEF-04A3-4D12-A0E7-4C11BF1443FF}"/>
    <cellStyle name="Normal 85" xfId="16494" xr:uid="{28AC4364-0B43-4909-9B3F-CC34AC2F080A}"/>
    <cellStyle name="Normal 86" xfId="16495" xr:uid="{89F508E2-B5C6-40A6-B53D-1C257C1B6797}"/>
    <cellStyle name="Normal 86 2" xfId="16529" xr:uid="{CC176B4C-8B74-4E22-90D4-E3E16EE8B823}"/>
    <cellStyle name="Normal 86 2 2" xfId="16547" xr:uid="{5A80428F-DA1F-4256-A0D2-E57AB0649317}"/>
    <cellStyle name="Normal 87" xfId="16496" xr:uid="{4FF2EB12-25C0-4D38-A25E-FB062B29DC43}"/>
    <cellStyle name="Normal 88" xfId="16497" xr:uid="{A684DE57-21C3-414A-829D-7963BD3DC10F}"/>
    <cellStyle name="Normal 89" xfId="16498" xr:uid="{96552B26-D53A-43A9-997F-2EEF19246729}"/>
    <cellStyle name="Normal 9" xfId="27" xr:uid="{00000000-0005-0000-0000-00008F320000}"/>
    <cellStyle name="Normal 9 2" xfId="10197" xr:uid="{00000000-0005-0000-0000-000090320000}"/>
    <cellStyle name="Normal 9 2 2" xfId="10198" xr:uid="{00000000-0005-0000-0000-000091320000}"/>
    <cellStyle name="Normal 9 2 3" xfId="10199" xr:uid="{00000000-0005-0000-0000-000092320000}"/>
    <cellStyle name="Normal 9 2 4" xfId="10200" xr:uid="{00000000-0005-0000-0000-000093320000}"/>
    <cellStyle name="Normal 9 2 5" xfId="10201" xr:uid="{00000000-0005-0000-0000-000094320000}"/>
    <cellStyle name="Normal 9 2 6" xfId="15817" xr:uid="{00000000-0005-0000-0000-000095320000}"/>
    <cellStyle name="Normal 9 3" xfId="10202" xr:uid="{00000000-0005-0000-0000-000096320000}"/>
    <cellStyle name="Normal 9 3 2" xfId="10203" xr:uid="{00000000-0005-0000-0000-000097320000}"/>
    <cellStyle name="Normal 9 4" xfId="10204" xr:uid="{00000000-0005-0000-0000-000098320000}"/>
    <cellStyle name="Normal 9 5" xfId="10205" xr:uid="{00000000-0005-0000-0000-000099320000}"/>
    <cellStyle name="Normal 9 6" xfId="10206" xr:uid="{00000000-0005-0000-0000-00009A320000}"/>
    <cellStyle name="Normal 9 7" xfId="15818" xr:uid="{00000000-0005-0000-0000-00009B320000}"/>
    <cellStyle name="Normal 9_2011 LE3 PKB Schedule" xfId="10207" xr:uid="{00000000-0005-0000-0000-00009C320000}"/>
    <cellStyle name="Normal 90" xfId="16499" xr:uid="{3420870E-885E-436D-80CE-8BE024561267}"/>
    <cellStyle name="Normal6" xfId="10208" xr:uid="{00000000-0005-0000-0000-00009D320000}"/>
    <cellStyle name="Normal6 2" xfId="10209" xr:uid="{00000000-0005-0000-0000-00009E320000}"/>
    <cellStyle name="Normal6 3" xfId="10210" xr:uid="{00000000-0005-0000-0000-00009F320000}"/>
    <cellStyle name="Normal6 4" xfId="10211" xr:uid="{00000000-0005-0000-0000-0000A0320000}"/>
    <cellStyle name="Normal6 5" xfId="10212" xr:uid="{00000000-0005-0000-0000-0000A1320000}"/>
    <cellStyle name="Normal6 6" xfId="10213" xr:uid="{00000000-0005-0000-0000-0000A2320000}"/>
    <cellStyle name="Normal6 7" xfId="10214" xr:uid="{00000000-0005-0000-0000-0000A3320000}"/>
    <cellStyle name="Normal6_0311 CERT v1" xfId="10215" xr:uid="{00000000-0005-0000-0000-0000A4320000}"/>
    <cellStyle name="Normal6Red" xfId="10216" xr:uid="{00000000-0005-0000-0000-0000A5320000}"/>
    <cellStyle name="Notas" xfId="10217" xr:uid="{00000000-0005-0000-0000-0000A6320000}"/>
    <cellStyle name="Notas 2" xfId="10218" xr:uid="{00000000-0005-0000-0000-0000A7320000}"/>
    <cellStyle name="Note 10" xfId="10219" xr:uid="{00000000-0005-0000-0000-0000A8320000}"/>
    <cellStyle name="Note 10 10" xfId="10220" xr:uid="{00000000-0005-0000-0000-0000A9320000}"/>
    <cellStyle name="Note 10 11" xfId="10221" xr:uid="{00000000-0005-0000-0000-0000AA320000}"/>
    <cellStyle name="Note 10 12" xfId="10222" xr:uid="{00000000-0005-0000-0000-0000AB320000}"/>
    <cellStyle name="Note 10 13" xfId="10223" xr:uid="{00000000-0005-0000-0000-0000AC320000}"/>
    <cellStyle name="Note 10 14" xfId="10224" xr:uid="{00000000-0005-0000-0000-0000AD320000}"/>
    <cellStyle name="Note 10 15" xfId="10225" xr:uid="{00000000-0005-0000-0000-0000AE320000}"/>
    <cellStyle name="Note 10 16" xfId="10226" xr:uid="{00000000-0005-0000-0000-0000AF320000}"/>
    <cellStyle name="Note 10 2" xfId="10227" xr:uid="{00000000-0005-0000-0000-0000B0320000}"/>
    <cellStyle name="Note 10 3" xfId="10228" xr:uid="{00000000-0005-0000-0000-0000B1320000}"/>
    <cellStyle name="Note 10 4" xfId="10229" xr:uid="{00000000-0005-0000-0000-0000B2320000}"/>
    <cellStyle name="Note 10 5" xfId="10230" xr:uid="{00000000-0005-0000-0000-0000B3320000}"/>
    <cellStyle name="Note 10 6" xfId="10231" xr:uid="{00000000-0005-0000-0000-0000B4320000}"/>
    <cellStyle name="Note 10 7" xfId="10232" xr:uid="{00000000-0005-0000-0000-0000B5320000}"/>
    <cellStyle name="Note 10 8" xfId="10233" xr:uid="{00000000-0005-0000-0000-0000B6320000}"/>
    <cellStyle name="Note 10 9" xfId="10234" xr:uid="{00000000-0005-0000-0000-0000B7320000}"/>
    <cellStyle name="Note 10_Model ECO1" xfId="10235" xr:uid="{00000000-0005-0000-0000-0000B8320000}"/>
    <cellStyle name="Note 100" xfId="10236" xr:uid="{00000000-0005-0000-0000-0000B9320000}"/>
    <cellStyle name="Note 101" xfId="10237" xr:uid="{00000000-0005-0000-0000-0000BA320000}"/>
    <cellStyle name="Note 102" xfId="10238" xr:uid="{00000000-0005-0000-0000-0000BB320000}"/>
    <cellStyle name="Note 103" xfId="10239" xr:uid="{00000000-0005-0000-0000-0000BC320000}"/>
    <cellStyle name="Note 104" xfId="10240" xr:uid="{00000000-0005-0000-0000-0000BD320000}"/>
    <cellStyle name="Note 105" xfId="10241" xr:uid="{00000000-0005-0000-0000-0000BE320000}"/>
    <cellStyle name="Note 106" xfId="10242" xr:uid="{00000000-0005-0000-0000-0000BF320000}"/>
    <cellStyle name="Note 107" xfId="10243" xr:uid="{00000000-0005-0000-0000-0000C0320000}"/>
    <cellStyle name="Note 108" xfId="10244" xr:uid="{00000000-0005-0000-0000-0000C1320000}"/>
    <cellStyle name="Note 109" xfId="10245" xr:uid="{00000000-0005-0000-0000-0000C2320000}"/>
    <cellStyle name="Note 11" xfId="10246" xr:uid="{00000000-0005-0000-0000-0000C3320000}"/>
    <cellStyle name="Note 11 10" xfId="10247" xr:uid="{00000000-0005-0000-0000-0000C4320000}"/>
    <cellStyle name="Note 11 11" xfId="10248" xr:uid="{00000000-0005-0000-0000-0000C5320000}"/>
    <cellStyle name="Note 11 12" xfId="10249" xr:uid="{00000000-0005-0000-0000-0000C6320000}"/>
    <cellStyle name="Note 11 13" xfId="10250" xr:uid="{00000000-0005-0000-0000-0000C7320000}"/>
    <cellStyle name="Note 11 14" xfId="10251" xr:uid="{00000000-0005-0000-0000-0000C8320000}"/>
    <cellStyle name="Note 11 15" xfId="10252" xr:uid="{00000000-0005-0000-0000-0000C9320000}"/>
    <cellStyle name="Note 11 16" xfId="10253" xr:uid="{00000000-0005-0000-0000-0000CA320000}"/>
    <cellStyle name="Note 11 17" xfId="15819" xr:uid="{00000000-0005-0000-0000-0000CB320000}"/>
    <cellStyle name="Note 11 18" xfId="15820" xr:uid="{00000000-0005-0000-0000-0000CC320000}"/>
    <cellStyle name="Note 11 2" xfId="10254" xr:uid="{00000000-0005-0000-0000-0000CD320000}"/>
    <cellStyle name="Note 11 3" xfId="10255" xr:uid="{00000000-0005-0000-0000-0000CE320000}"/>
    <cellStyle name="Note 11 3 2" xfId="10256" xr:uid="{00000000-0005-0000-0000-0000CF320000}"/>
    <cellStyle name="Note 11 4" xfId="10257" xr:uid="{00000000-0005-0000-0000-0000D0320000}"/>
    <cellStyle name="Note 11 4 2" xfId="10258" xr:uid="{00000000-0005-0000-0000-0000D1320000}"/>
    <cellStyle name="Note 11 5" xfId="10259" xr:uid="{00000000-0005-0000-0000-0000D2320000}"/>
    <cellStyle name="Note 11 6" xfId="10260" xr:uid="{00000000-0005-0000-0000-0000D3320000}"/>
    <cellStyle name="Note 11 7" xfId="10261" xr:uid="{00000000-0005-0000-0000-0000D4320000}"/>
    <cellStyle name="Note 11 8" xfId="10262" xr:uid="{00000000-0005-0000-0000-0000D5320000}"/>
    <cellStyle name="Note 11 9" xfId="10263" xr:uid="{00000000-0005-0000-0000-0000D6320000}"/>
    <cellStyle name="Note 11_Model ECO1" xfId="10264" xr:uid="{00000000-0005-0000-0000-0000D7320000}"/>
    <cellStyle name="Note 110" xfId="10265" xr:uid="{00000000-0005-0000-0000-0000D8320000}"/>
    <cellStyle name="Note 111" xfId="10266" xr:uid="{00000000-0005-0000-0000-0000D9320000}"/>
    <cellStyle name="Note 112" xfId="10267" xr:uid="{00000000-0005-0000-0000-0000DA320000}"/>
    <cellStyle name="Note 113" xfId="10268" xr:uid="{00000000-0005-0000-0000-0000DB320000}"/>
    <cellStyle name="Note 114" xfId="10269" xr:uid="{00000000-0005-0000-0000-0000DC320000}"/>
    <cellStyle name="Note 115" xfId="10270" xr:uid="{00000000-0005-0000-0000-0000DD320000}"/>
    <cellStyle name="Note 116" xfId="10271" xr:uid="{00000000-0005-0000-0000-0000DE320000}"/>
    <cellStyle name="Note 117" xfId="10272" xr:uid="{00000000-0005-0000-0000-0000DF320000}"/>
    <cellStyle name="Note 118" xfId="10273" xr:uid="{00000000-0005-0000-0000-0000E0320000}"/>
    <cellStyle name="Note 119" xfId="10274" xr:uid="{00000000-0005-0000-0000-0000E1320000}"/>
    <cellStyle name="Note 12" xfId="10275" xr:uid="{00000000-0005-0000-0000-0000E2320000}"/>
    <cellStyle name="Note 12 10" xfId="10276" xr:uid="{00000000-0005-0000-0000-0000E3320000}"/>
    <cellStyle name="Note 12 11" xfId="10277" xr:uid="{00000000-0005-0000-0000-0000E4320000}"/>
    <cellStyle name="Note 12 12" xfId="10278" xr:uid="{00000000-0005-0000-0000-0000E5320000}"/>
    <cellStyle name="Note 12 13" xfId="10279" xr:uid="{00000000-0005-0000-0000-0000E6320000}"/>
    <cellStyle name="Note 12 14" xfId="10280" xr:uid="{00000000-0005-0000-0000-0000E7320000}"/>
    <cellStyle name="Note 12 15" xfId="10281" xr:uid="{00000000-0005-0000-0000-0000E8320000}"/>
    <cellStyle name="Note 12 16" xfId="10282" xr:uid="{00000000-0005-0000-0000-0000E9320000}"/>
    <cellStyle name="Note 12 17" xfId="15821" xr:uid="{00000000-0005-0000-0000-0000EA320000}"/>
    <cellStyle name="Note 12 18" xfId="15822" xr:uid="{00000000-0005-0000-0000-0000EB320000}"/>
    <cellStyle name="Note 12 2" xfId="10283" xr:uid="{00000000-0005-0000-0000-0000EC320000}"/>
    <cellStyle name="Note 12 3" xfId="10284" xr:uid="{00000000-0005-0000-0000-0000ED320000}"/>
    <cellStyle name="Note 12 3 2" xfId="10285" xr:uid="{00000000-0005-0000-0000-0000EE320000}"/>
    <cellStyle name="Note 12 4" xfId="10286" xr:uid="{00000000-0005-0000-0000-0000EF320000}"/>
    <cellStyle name="Note 12 4 2" xfId="10287" xr:uid="{00000000-0005-0000-0000-0000F0320000}"/>
    <cellStyle name="Note 12 5" xfId="10288" xr:uid="{00000000-0005-0000-0000-0000F1320000}"/>
    <cellStyle name="Note 12 6" xfId="10289" xr:uid="{00000000-0005-0000-0000-0000F2320000}"/>
    <cellStyle name="Note 12 7" xfId="10290" xr:uid="{00000000-0005-0000-0000-0000F3320000}"/>
    <cellStyle name="Note 12 8" xfId="10291" xr:uid="{00000000-0005-0000-0000-0000F4320000}"/>
    <cellStyle name="Note 12 9" xfId="10292" xr:uid="{00000000-0005-0000-0000-0000F5320000}"/>
    <cellStyle name="Note 12_Model ECO1" xfId="10293" xr:uid="{00000000-0005-0000-0000-0000F6320000}"/>
    <cellStyle name="Note 120" xfId="10294" xr:uid="{00000000-0005-0000-0000-0000F7320000}"/>
    <cellStyle name="Note 121" xfId="10295" xr:uid="{00000000-0005-0000-0000-0000F8320000}"/>
    <cellStyle name="Note 122" xfId="10296" xr:uid="{00000000-0005-0000-0000-0000F9320000}"/>
    <cellStyle name="Note 123" xfId="10297" xr:uid="{00000000-0005-0000-0000-0000FA320000}"/>
    <cellStyle name="Note 124" xfId="10298" xr:uid="{00000000-0005-0000-0000-0000FB320000}"/>
    <cellStyle name="Note 125" xfId="10299" xr:uid="{00000000-0005-0000-0000-0000FC320000}"/>
    <cellStyle name="Note 126" xfId="10300" xr:uid="{00000000-0005-0000-0000-0000FD320000}"/>
    <cellStyle name="Note 127" xfId="10301" xr:uid="{00000000-0005-0000-0000-0000FE320000}"/>
    <cellStyle name="Note 128" xfId="10302" xr:uid="{00000000-0005-0000-0000-0000FF320000}"/>
    <cellStyle name="Note 129" xfId="10303" xr:uid="{00000000-0005-0000-0000-000000330000}"/>
    <cellStyle name="Note 13" xfId="10304" xr:uid="{00000000-0005-0000-0000-000001330000}"/>
    <cellStyle name="Note 13 10" xfId="10305" xr:uid="{00000000-0005-0000-0000-000002330000}"/>
    <cellStyle name="Note 13 11" xfId="10306" xr:uid="{00000000-0005-0000-0000-000003330000}"/>
    <cellStyle name="Note 13 12" xfId="10307" xr:uid="{00000000-0005-0000-0000-000004330000}"/>
    <cellStyle name="Note 13 13" xfId="10308" xr:uid="{00000000-0005-0000-0000-000005330000}"/>
    <cellStyle name="Note 13 14" xfId="10309" xr:uid="{00000000-0005-0000-0000-000006330000}"/>
    <cellStyle name="Note 13 15" xfId="10310" xr:uid="{00000000-0005-0000-0000-000007330000}"/>
    <cellStyle name="Note 13 16" xfId="10311" xr:uid="{00000000-0005-0000-0000-000008330000}"/>
    <cellStyle name="Note 13 17" xfId="15823" xr:uid="{00000000-0005-0000-0000-000009330000}"/>
    <cellStyle name="Note 13 18" xfId="15824" xr:uid="{00000000-0005-0000-0000-00000A330000}"/>
    <cellStyle name="Note 13 2" xfId="10312" xr:uid="{00000000-0005-0000-0000-00000B330000}"/>
    <cellStyle name="Note 13 3" xfId="10313" xr:uid="{00000000-0005-0000-0000-00000C330000}"/>
    <cellStyle name="Note 13 3 2" xfId="10314" xr:uid="{00000000-0005-0000-0000-00000D330000}"/>
    <cellStyle name="Note 13 4" xfId="10315" xr:uid="{00000000-0005-0000-0000-00000E330000}"/>
    <cellStyle name="Note 13 4 2" xfId="10316" xr:uid="{00000000-0005-0000-0000-00000F330000}"/>
    <cellStyle name="Note 13 5" xfId="10317" xr:uid="{00000000-0005-0000-0000-000010330000}"/>
    <cellStyle name="Note 13 6" xfId="10318" xr:uid="{00000000-0005-0000-0000-000011330000}"/>
    <cellStyle name="Note 13 7" xfId="10319" xr:uid="{00000000-0005-0000-0000-000012330000}"/>
    <cellStyle name="Note 13 8" xfId="10320" xr:uid="{00000000-0005-0000-0000-000013330000}"/>
    <cellStyle name="Note 13 9" xfId="10321" xr:uid="{00000000-0005-0000-0000-000014330000}"/>
    <cellStyle name="Note 13_Model ECO1" xfId="10322" xr:uid="{00000000-0005-0000-0000-000015330000}"/>
    <cellStyle name="Note 130" xfId="10323" xr:uid="{00000000-0005-0000-0000-000016330000}"/>
    <cellStyle name="Note 14" xfId="10324" xr:uid="{00000000-0005-0000-0000-000017330000}"/>
    <cellStyle name="Note 14 10" xfId="10325" xr:uid="{00000000-0005-0000-0000-000018330000}"/>
    <cellStyle name="Note 14 11" xfId="10326" xr:uid="{00000000-0005-0000-0000-000019330000}"/>
    <cellStyle name="Note 14 12" xfId="10327" xr:uid="{00000000-0005-0000-0000-00001A330000}"/>
    <cellStyle name="Note 14 13" xfId="10328" xr:uid="{00000000-0005-0000-0000-00001B330000}"/>
    <cellStyle name="Note 14 14" xfId="10329" xr:uid="{00000000-0005-0000-0000-00001C330000}"/>
    <cellStyle name="Note 14 15" xfId="10330" xr:uid="{00000000-0005-0000-0000-00001D330000}"/>
    <cellStyle name="Note 14 16" xfId="10331" xr:uid="{00000000-0005-0000-0000-00001E330000}"/>
    <cellStyle name="Note 14 17" xfId="15825" xr:uid="{00000000-0005-0000-0000-00001F330000}"/>
    <cellStyle name="Note 14 18" xfId="15826" xr:uid="{00000000-0005-0000-0000-000020330000}"/>
    <cellStyle name="Note 14 2" xfId="10332" xr:uid="{00000000-0005-0000-0000-000021330000}"/>
    <cellStyle name="Note 14 3" xfId="10333" xr:uid="{00000000-0005-0000-0000-000022330000}"/>
    <cellStyle name="Note 14 3 2" xfId="10334" xr:uid="{00000000-0005-0000-0000-000023330000}"/>
    <cellStyle name="Note 14 4" xfId="10335" xr:uid="{00000000-0005-0000-0000-000024330000}"/>
    <cellStyle name="Note 14 4 2" xfId="10336" xr:uid="{00000000-0005-0000-0000-000025330000}"/>
    <cellStyle name="Note 14 5" xfId="10337" xr:uid="{00000000-0005-0000-0000-000026330000}"/>
    <cellStyle name="Note 14 6" xfId="10338" xr:uid="{00000000-0005-0000-0000-000027330000}"/>
    <cellStyle name="Note 14 7" xfId="10339" xr:uid="{00000000-0005-0000-0000-000028330000}"/>
    <cellStyle name="Note 14 8" xfId="10340" xr:uid="{00000000-0005-0000-0000-000029330000}"/>
    <cellStyle name="Note 14 9" xfId="10341" xr:uid="{00000000-0005-0000-0000-00002A330000}"/>
    <cellStyle name="Note 14_Model ECO1" xfId="10342" xr:uid="{00000000-0005-0000-0000-00002B330000}"/>
    <cellStyle name="Note 15" xfId="10343" xr:uid="{00000000-0005-0000-0000-00002C330000}"/>
    <cellStyle name="Note 15 10" xfId="10344" xr:uid="{00000000-0005-0000-0000-00002D330000}"/>
    <cellStyle name="Note 15 11" xfId="10345" xr:uid="{00000000-0005-0000-0000-00002E330000}"/>
    <cellStyle name="Note 15 12" xfId="10346" xr:uid="{00000000-0005-0000-0000-00002F330000}"/>
    <cellStyle name="Note 15 13" xfId="10347" xr:uid="{00000000-0005-0000-0000-000030330000}"/>
    <cellStyle name="Note 15 14" xfId="10348" xr:uid="{00000000-0005-0000-0000-000031330000}"/>
    <cellStyle name="Note 15 15" xfId="10349" xr:uid="{00000000-0005-0000-0000-000032330000}"/>
    <cellStyle name="Note 15 16" xfId="10350" xr:uid="{00000000-0005-0000-0000-000033330000}"/>
    <cellStyle name="Note 15 17" xfId="15827" xr:uid="{00000000-0005-0000-0000-000034330000}"/>
    <cellStyle name="Note 15 18" xfId="15828" xr:uid="{00000000-0005-0000-0000-000035330000}"/>
    <cellStyle name="Note 15 2" xfId="10351" xr:uid="{00000000-0005-0000-0000-000036330000}"/>
    <cellStyle name="Note 15 3" xfId="10352" xr:uid="{00000000-0005-0000-0000-000037330000}"/>
    <cellStyle name="Note 15 3 2" xfId="10353" xr:uid="{00000000-0005-0000-0000-000038330000}"/>
    <cellStyle name="Note 15 4" xfId="10354" xr:uid="{00000000-0005-0000-0000-000039330000}"/>
    <cellStyle name="Note 15 4 2" xfId="10355" xr:uid="{00000000-0005-0000-0000-00003A330000}"/>
    <cellStyle name="Note 15 5" xfId="10356" xr:uid="{00000000-0005-0000-0000-00003B330000}"/>
    <cellStyle name="Note 15 6" xfId="10357" xr:uid="{00000000-0005-0000-0000-00003C330000}"/>
    <cellStyle name="Note 15 7" xfId="10358" xr:uid="{00000000-0005-0000-0000-00003D330000}"/>
    <cellStyle name="Note 15 8" xfId="10359" xr:uid="{00000000-0005-0000-0000-00003E330000}"/>
    <cellStyle name="Note 15 9" xfId="10360" xr:uid="{00000000-0005-0000-0000-00003F330000}"/>
    <cellStyle name="Note 15_Model ECO1" xfId="10361" xr:uid="{00000000-0005-0000-0000-000040330000}"/>
    <cellStyle name="Note 16" xfId="10362" xr:uid="{00000000-0005-0000-0000-000041330000}"/>
    <cellStyle name="Note 16 10" xfId="10363" xr:uid="{00000000-0005-0000-0000-000042330000}"/>
    <cellStyle name="Note 16 11" xfId="10364" xr:uid="{00000000-0005-0000-0000-000043330000}"/>
    <cellStyle name="Note 16 12" xfId="10365" xr:uid="{00000000-0005-0000-0000-000044330000}"/>
    <cellStyle name="Note 16 13" xfId="10366" xr:uid="{00000000-0005-0000-0000-000045330000}"/>
    <cellStyle name="Note 16 14" xfId="10367" xr:uid="{00000000-0005-0000-0000-000046330000}"/>
    <cellStyle name="Note 16 15" xfId="10368" xr:uid="{00000000-0005-0000-0000-000047330000}"/>
    <cellStyle name="Note 16 16" xfId="10369" xr:uid="{00000000-0005-0000-0000-000048330000}"/>
    <cellStyle name="Note 16 17" xfId="15829" xr:uid="{00000000-0005-0000-0000-000049330000}"/>
    <cellStyle name="Note 16 18" xfId="15830" xr:uid="{00000000-0005-0000-0000-00004A330000}"/>
    <cellStyle name="Note 16 2" xfId="10370" xr:uid="{00000000-0005-0000-0000-00004B330000}"/>
    <cellStyle name="Note 16 3" xfId="10371" xr:uid="{00000000-0005-0000-0000-00004C330000}"/>
    <cellStyle name="Note 16 3 2" xfId="10372" xr:uid="{00000000-0005-0000-0000-00004D330000}"/>
    <cellStyle name="Note 16 4" xfId="10373" xr:uid="{00000000-0005-0000-0000-00004E330000}"/>
    <cellStyle name="Note 16 4 2" xfId="10374" xr:uid="{00000000-0005-0000-0000-00004F330000}"/>
    <cellStyle name="Note 16 5" xfId="10375" xr:uid="{00000000-0005-0000-0000-000050330000}"/>
    <cellStyle name="Note 16 6" xfId="10376" xr:uid="{00000000-0005-0000-0000-000051330000}"/>
    <cellStyle name="Note 16 7" xfId="10377" xr:uid="{00000000-0005-0000-0000-000052330000}"/>
    <cellStyle name="Note 16 8" xfId="10378" xr:uid="{00000000-0005-0000-0000-000053330000}"/>
    <cellStyle name="Note 16 9" xfId="10379" xr:uid="{00000000-0005-0000-0000-000054330000}"/>
    <cellStyle name="Note 16_Model ECO1" xfId="10380" xr:uid="{00000000-0005-0000-0000-000055330000}"/>
    <cellStyle name="Note 17" xfId="10381" xr:uid="{00000000-0005-0000-0000-000056330000}"/>
    <cellStyle name="Note 17 10" xfId="10382" xr:uid="{00000000-0005-0000-0000-000057330000}"/>
    <cellStyle name="Note 17 11" xfId="10383" xr:uid="{00000000-0005-0000-0000-000058330000}"/>
    <cellStyle name="Note 17 12" xfId="10384" xr:uid="{00000000-0005-0000-0000-000059330000}"/>
    <cellStyle name="Note 17 13" xfId="10385" xr:uid="{00000000-0005-0000-0000-00005A330000}"/>
    <cellStyle name="Note 17 14" xfId="10386" xr:uid="{00000000-0005-0000-0000-00005B330000}"/>
    <cellStyle name="Note 17 15" xfId="10387" xr:uid="{00000000-0005-0000-0000-00005C330000}"/>
    <cellStyle name="Note 17 16" xfId="10388" xr:uid="{00000000-0005-0000-0000-00005D330000}"/>
    <cellStyle name="Note 17 17" xfId="15831" xr:uid="{00000000-0005-0000-0000-00005E330000}"/>
    <cellStyle name="Note 17 18" xfId="15832" xr:uid="{00000000-0005-0000-0000-00005F330000}"/>
    <cellStyle name="Note 17 2" xfId="10389" xr:uid="{00000000-0005-0000-0000-000060330000}"/>
    <cellStyle name="Note 17 3" xfId="10390" xr:uid="{00000000-0005-0000-0000-000061330000}"/>
    <cellStyle name="Note 17 3 2" xfId="10391" xr:uid="{00000000-0005-0000-0000-000062330000}"/>
    <cellStyle name="Note 17 4" xfId="10392" xr:uid="{00000000-0005-0000-0000-000063330000}"/>
    <cellStyle name="Note 17 4 2" xfId="10393" xr:uid="{00000000-0005-0000-0000-000064330000}"/>
    <cellStyle name="Note 17 5" xfId="10394" xr:uid="{00000000-0005-0000-0000-000065330000}"/>
    <cellStyle name="Note 17 6" xfId="10395" xr:uid="{00000000-0005-0000-0000-000066330000}"/>
    <cellStyle name="Note 17 7" xfId="10396" xr:uid="{00000000-0005-0000-0000-000067330000}"/>
    <cellStyle name="Note 17 8" xfId="10397" xr:uid="{00000000-0005-0000-0000-000068330000}"/>
    <cellStyle name="Note 17 9" xfId="10398" xr:uid="{00000000-0005-0000-0000-000069330000}"/>
    <cellStyle name="Note 17_Model ECO1" xfId="10399" xr:uid="{00000000-0005-0000-0000-00006A330000}"/>
    <cellStyle name="Note 18" xfId="10400" xr:uid="{00000000-0005-0000-0000-00006B330000}"/>
    <cellStyle name="Note 18 10" xfId="10401" xr:uid="{00000000-0005-0000-0000-00006C330000}"/>
    <cellStyle name="Note 18 11" xfId="10402" xr:uid="{00000000-0005-0000-0000-00006D330000}"/>
    <cellStyle name="Note 18 12" xfId="10403" xr:uid="{00000000-0005-0000-0000-00006E330000}"/>
    <cellStyle name="Note 18 13" xfId="10404" xr:uid="{00000000-0005-0000-0000-00006F330000}"/>
    <cellStyle name="Note 18 14" xfId="10405" xr:uid="{00000000-0005-0000-0000-000070330000}"/>
    <cellStyle name="Note 18 15" xfId="10406" xr:uid="{00000000-0005-0000-0000-000071330000}"/>
    <cellStyle name="Note 18 16" xfId="10407" xr:uid="{00000000-0005-0000-0000-000072330000}"/>
    <cellStyle name="Note 18 17" xfId="15833" xr:uid="{00000000-0005-0000-0000-000073330000}"/>
    <cellStyle name="Note 18 18" xfId="15834" xr:uid="{00000000-0005-0000-0000-000074330000}"/>
    <cellStyle name="Note 18 2" xfId="10408" xr:uid="{00000000-0005-0000-0000-000075330000}"/>
    <cellStyle name="Note 18 3" xfId="10409" xr:uid="{00000000-0005-0000-0000-000076330000}"/>
    <cellStyle name="Note 18 3 2" xfId="10410" xr:uid="{00000000-0005-0000-0000-000077330000}"/>
    <cellStyle name="Note 18 4" xfId="10411" xr:uid="{00000000-0005-0000-0000-000078330000}"/>
    <cellStyle name="Note 18 4 2" xfId="10412" xr:uid="{00000000-0005-0000-0000-000079330000}"/>
    <cellStyle name="Note 18 5" xfId="10413" xr:uid="{00000000-0005-0000-0000-00007A330000}"/>
    <cellStyle name="Note 18 6" xfId="10414" xr:uid="{00000000-0005-0000-0000-00007B330000}"/>
    <cellStyle name="Note 18 7" xfId="10415" xr:uid="{00000000-0005-0000-0000-00007C330000}"/>
    <cellStyle name="Note 18 8" xfId="10416" xr:uid="{00000000-0005-0000-0000-00007D330000}"/>
    <cellStyle name="Note 18 9" xfId="10417" xr:uid="{00000000-0005-0000-0000-00007E330000}"/>
    <cellStyle name="Note 18_Model ECO1" xfId="10418" xr:uid="{00000000-0005-0000-0000-00007F330000}"/>
    <cellStyle name="Note 19" xfId="10419" xr:uid="{00000000-0005-0000-0000-000080330000}"/>
    <cellStyle name="Note 19 10" xfId="10420" xr:uid="{00000000-0005-0000-0000-000081330000}"/>
    <cellStyle name="Note 19 11" xfId="10421" xr:uid="{00000000-0005-0000-0000-000082330000}"/>
    <cellStyle name="Note 19 12" xfId="10422" xr:uid="{00000000-0005-0000-0000-000083330000}"/>
    <cellStyle name="Note 19 13" xfId="10423" xr:uid="{00000000-0005-0000-0000-000084330000}"/>
    <cellStyle name="Note 19 14" xfId="10424" xr:uid="{00000000-0005-0000-0000-000085330000}"/>
    <cellStyle name="Note 19 15" xfId="10425" xr:uid="{00000000-0005-0000-0000-000086330000}"/>
    <cellStyle name="Note 19 16" xfId="10426" xr:uid="{00000000-0005-0000-0000-000087330000}"/>
    <cellStyle name="Note 19 17" xfId="15835" xr:uid="{00000000-0005-0000-0000-000088330000}"/>
    <cellStyle name="Note 19 18" xfId="15836" xr:uid="{00000000-0005-0000-0000-000089330000}"/>
    <cellStyle name="Note 19 2" xfId="10427" xr:uid="{00000000-0005-0000-0000-00008A330000}"/>
    <cellStyle name="Note 19 3" xfId="10428" xr:uid="{00000000-0005-0000-0000-00008B330000}"/>
    <cellStyle name="Note 19 3 2" xfId="10429" xr:uid="{00000000-0005-0000-0000-00008C330000}"/>
    <cellStyle name="Note 19 4" xfId="10430" xr:uid="{00000000-0005-0000-0000-00008D330000}"/>
    <cellStyle name="Note 19 4 2" xfId="10431" xr:uid="{00000000-0005-0000-0000-00008E330000}"/>
    <cellStyle name="Note 19 5" xfId="10432" xr:uid="{00000000-0005-0000-0000-00008F330000}"/>
    <cellStyle name="Note 19 6" xfId="10433" xr:uid="{00000000-0005-0000-0000-000090330000}"/>
    <cellStyle name="Note 19 7" xfId="10434" xr:uid="{00000000-0005-0000-0000-000091330000}"/>
    <cellStyle name="Note 19 8" xfId="10435" xr:uid="{00000000-0005-0000-0000-000092330000}"/>
    <cellStyle name="Note 19 9" xfId="10436" xr:uid="{00000000-0005-0000-0000-000093330000}"/>
    <cellStyle name="Note 19_Model ECO1" xfId="10437" xr:uid="{00000000-0005-0000-0000-000094330000}"/>
    <cellStyle name="Note 2" xfId="10438" xr:uid="{00000000-0005-0000-0000-000095330000}"/>
    <cellStyle name="Note 2 10" xfId="10439" xr:uid="{00000000-0005-0000-0000-000096330000}"/>
    <cellStyle name="Note 2 10 10" xfId="10440" xr:uid="{00000000-0005-0000-0000-000097330000}"/>
    <cellStyle name="Note 2 10 11" xfId="10441" xr:uid="{00000000-0005-0000-0000-000098330000}"/>
    <cellStyle name="Note 2 10 12" xfId="15837" xr:uid="{00000000-0005-0000-0000-000099330000}"/>
    <cellStyle name="Note 2 10 13" xfId="15838" xr:uid="{00000000-0005-0000-0000-00009A330000}"/>
    <cellStyle name="Note 2 10 2" xfId="10442" xr:uid="{00000000-0005-0000-0000-00009B330000}"/>
    <cellStyle name="Note 2 10 2 2" xfId="10443" xr:uid="{00000000-0005-0000-0000-00009C330000}"/>
    <cellStyle name="Note 2 10 2 3" xfId="10444" xr:uid="{00000000-0005-0000-0000-00009D330000}"/>
    <cellStyle name="Note 2 10 2 4" xfId="10445" xr:uid="{00000000-0005-0000-0000-00009E330000}"/>
    <cellStyle name="Note 2 10 2 5" xfId="15839" xr:uid="{00000000-0005-0000-0000-00009F330000}"/>
    <cellStyle name="Note 2 10 2 6" xfId="15840" xr:uid="{00000000-0005-0000-0000-0000A0330000}"/>
    <cellStyle name="Note 2 10 2_Template A new" xfId="10446" xr:uid="{00000000-0005-0000-0000-0000A1330000}"/>
    <cellStyle name="Note 2 10 3" xfId="10447" xr:uid="{00000000-0005-0000-0000-0000A2330000}"/>
    <cellStyle name="Note 2 10 3 2" xfId="10448" xr:uid="{00000000-0005-0000-0000-0000A3330000}"/>
    <cellStyle name="Note 2 10 3 3" xfId="10449" xr:uid="{00000000-0005-0000-0000-0000A4330000}"/>
    <cellStyle name="Note 2 10 3 4" xfId="10450" xr:uid="{00000000-0005-0000-0000-0000A5330000}"/>
    <cellStyle name="Note 2 10 3 5" xfId="15841" xr:uid="{00000000-0005-0000-0000-0000A6330000}"/>
    <cellStyle name="Note 2 10 3 6" xfId="15842" xr:uid="{00000000-0005-0000-0000-0000A7330000}"/>
    <cellStyle name="Note 2 10 4" xfId="10451" xr:uid="{00000000-0005-0000-0000-0000A8330000}"/>
    <cellStyle name="Note 2 10 4 2" xfId="10452" xr:uid="{00000000-0005-0000-0000-0000A9330000}"/>
    <cellStyle name="Note 2 10 4 3" xfId="10453" xr:uid="{00000000-0005-0000-0000-0000AA330000}"/>
    <cellStyle name="Note 2 10 4 4" xfId="10454" xr:uid="{00000000-0005-0000-0000-0000AB330000}"/>
    <cellStyle name="Note 2 10 4 5" xfId="15843" xr:uid="{00000000-0005-0000-0000-0000AC330000}"/>
    <cellStyle name="Note 2 10 4 6" xfId="15844" xr:uid="{00000000-0005-0000-0000-0000AD330000}"/>
    <cellStyle name="Note 2 10 5" xfId="10455" xr:uid="{00000000-0005-0000-0000-0000AE330000}"/>
    <cellStyle name="Note 2 10 5 2" xfId="10456" xr:uid="{00000000-0005-0000-0000-0000AF330000}"/>
    <cellStyle name="Note 2 10 5 3" xfId="10457" xr:uid="{00000000-0005-0000-0000-0000B0330000}"/>
    <cellStyle name="Note 2 10 5 4" xfId="10458" xr:uid="{00000000-0005-0000-0000-0000B1330000}"/>
    <cellStyle name="Note 2 10 5 5" xfId="15845" xr:uid="{00000000-0005-0000-0000-0000B2330000}"/>
    <cellStyle name="Note 2 10 5 6" xfId="15846" xr:uid="{00000000-0005-0000-0000-0000B3330000}"/>
    <cellStyle name="Note 2 10 6" xfId="10459" xr:uid="{00000000-0005-0000-0000-0000B4330000}"/>
    <cellStyle name="Note 2 10 6 2" xfId="10460" xr:uid="{00000000-0005-0000-0000-0000B5330000}"/>
    <cellStyle name="Note 2 10 6 3" xfId="10461" xr:uid="{00000000-0005-0000-0000-0000B6330000}"/>
    <cellStyle name="Note 2 10 6 4" xfId="10462" xr:uid="{00000000-0005-0000-0000-0000B7330000}"/>
    <cellStyle name="Note 2 10 6 5" xfId="15847" xr:uid="{00000000-0005-0000-0000-0000B8330000}"/>
    <cellStyle name="Note 2 10 6 6" xfId="15848" xr:uid="{00000000-0005-0000-0000-0000B9330000}"/>
    <cellStyle name="Note 2 10 7" xfId="10463" xr:uid="{00000000-0005-0000-0000-0000BA330000}"/>
    <cellStyle name="Note 2 10 7 2" xfId="10464" xr:uid="{00000000-0005-0000-0000-0000BB330000}"/>
    <cellStyle name="Note 2 10 7 3" xfId="10465" xr:uid="{00000000-0005-0000-0000-0000BC330000}"/>
    <cellStyle name="Note 2 10 7 4" xfId="10466" xr:uid="{00000000-0005-0000-0000-0000BD330000}"/>
    <cellStyle name="Note 2 10 7 5" xfId="15849" xr:uid="{00000000-0005-0000-0000-0000BE330000}"/>
    <cellStyle name="Note 2 10 7 6" xfId="15850" xr:uid="{00000000-0005-0000-0000-0000BF330000}"/>
    <cellStyle name="Note 2 10 8" xfId="10467" xr:uid="{00000000-0005-0000-0000-0000C0330000}"/>
    <cellStyle name="Note 2 10 8 2" xfId="10468" xr:uid="{00000000-0005-0000-0000-0000C1330000}"/>
    <cellStyle name="Note 2 10 8 3" xfId="10469" xr:uid="{00000000-0005-0000-0000-0000C2330000}"/>
    <cellStyle name="Note 2 10 8 4" xfId="10470" xr:uid="{00000000-0005-0000-0000-0000C3330000}"/>
    <cellStyle name="Note 2 10 8 5" xfId="15851" xr:uid="{00000000-0005-0000-0000-0000C4330000}"/>
    <cellStyle name="Note 2 10 8 6" xfId="15852" xr:uid="{00000000-0005-0000-0000-0000C5330000}"/>
    <cellStyle name="Note 2 10 9" xfId="10471" xr:uid="{00000000-0005-0000-0000-0000C6330000}"/>
    <cellStyle name="Note 2 10_ECO Targets" xfId="10472" xr:uid="{00000000-0005-0000-0000-0000C7330000}"/>
    <cellStyle name="Note 2 11" xfId="10473" xr:uid="{00000000-0005-0000-0000-0000C8330000}"/>
    <cellStyle name="Note 2 11 2" xfId="10474" xr:uid="{00000000-0005-0000-0000-0000C9330000}"/>
    <cellStyle name="Note 2 11_Template A new" xfId="10475" xr:uid="{00000000-0005-0000-0000-0000CA330000}"/>
    <cellStyle name="Note 2 12" xfId="10476" xr:uid="{00000000-0005-0000-0000-0000CB330000}"/>
    <cellStyle name="Note 2 12 2" xfId="10477" xr:uid="{00000000-0005-0000-0000-0000CC330000}"/>
    <cellStyle name="Note 2 12_Template A new" xfId="10478" xr:uid="{00000000-0005-0000-0000-0000CD330000}"/>
    <cellStyle name="Note 2 13" xfId="10479" xr:uid="{00000000-0005-0000-0000-0000CE330000}"/>
    <cellStyle name="Note 2 13 2" xfId="10480" xr:uid="{00000000-0005-0000-0000-0000CF330000}"/>
    <cellStyle name="Note 2 13_Template A new" xfId="10481" xr:uid="{00000000-0005-0000-0000-0000D0330000}"/>
    <cellStyle name="Note 2 14" xfId="10482" xr:uid="{00000000-0005-0000-0000-0000D1330000}"/>
    <cellStyle name="Note 2 14 2" xfId="10483" xr:uid="{00000000-0005-0000-0000-0000D2330000}"/>
    <cellStyle name="Note 2 14_Template A new" xfId="10484" xr:uid="{00000000-0005-0000-0000-0000D3330000}"/>
    <cellStyle name="Note 2 15" xfId="10485" xr:uid="{00000000-0005-0000-0000-0000D4330000}"/>
    <cellStyle name="Note 2 15 2" xfId="10486" xr:uid="{00000000-0005-0000-0000-0000D5330000}"/>
    <cellStyle name="Note 2 15_Template A new" xfId="10487" xr:uid="{00000000-0005-0000-0000-0000D6330000}"/>
    <cellStyle name="Note 2 16" xfId="10488" xr:uid="{00000000-0005-0000-0000-0000D7330000}"/>
    <cellStyle name="Note 2 16 2" xfId="10489" xr:uid="{00000000-0005-0000-0000-0000D8330000}"/>
    <cellStyle name="Note 2 16_Template A new" xfId="10490" xr:uid="{00000000-0005-0000-0000-0000D9330000}"/>
    <cellStyle name="Note 2 17" xfId="10491" xr:uid="{00000000-0005-0000-0000-0000DA330000}"/>
    <cellStyle name="Note 2 17 2" xfId="10492" xr:uid="{00000000-0005-0000-0000-0000DB330000}"/>
    <cellStyle name="Note 2 17_Template A new" xfId="10493" xr:uid="{00000000-0005-0000-0000-0000DC330000}"/>
    <cellStyle name="Note 2 18" xfId="10494" xr:uid="{00000000-0005-0000-0000-0000DD330000}"/>
    <cellStyle name="Note 2 18 2" xfId="10495" xr:uid="{00000000-0005-0000-0000-0000DE330000}"/>
    <cellStyle name="Note 2 18_Template A new" xfId="10496" xr:uid="{00000000-0005-0000-0000-0000DF330000}"/>
    <cellStyle name="Note 2 19" xfId="10497" xr:uid="{00000000-0005-0000-0000-0000E0330000}"/>
    <cellStyle name="Note 2 19 2" xfId="10498" xr:uid="{00000000-0005-0000-0000-0000E1330000}"/>
    <cellStyle name="Note 2 19_Template A new" xfId="10499" xr:uid="{00000000-0005-0000-0000-0000E2330000}"/>
    <cellStyle name="Note 2 2" xfId="10500" xr:uid="{00000000-0005-0000-0000-0000E3330000}"/>
    <cellStyle name="Note 2 2 10" xfId="10501" xr:uid="{00000000-0005-0000-0000-0000E4330000}"/>
    <cellStyle name="Note 2 2 10 2" xfId="10502" xr:uid="{00000000-0005-0000-0000-0000E5330000}"/>
    <cellStyle name="Note 2 2 10 3" xfId="10503" xr:uid="{00000000-0005-0000-0000-0000E6330000}"/>
    <cellStyle name="Note 2 2 10 4" xfId="10504" xr:uid="{00000000-0005-0000-0000-0000E7330000}"/>
    <cellStyle name="Note 2 2 10 5" xfId="15853" xr:uid="{00000000-0005-0000-0000-0000E8330000}"/>
    <cellStyle name="Note 2 2 10 6" xfId="15854" xr:uid="{00000000-0005-0000-0000-0000E9330000}"/>
    <cellStyle name="Note 2 2 10_Template A new" xfId="10505" xr:uid="{00000000-0005-0000-0000-0000EA330000}"/>
    <cellStyle name="Note 2 2 11" xfId="10506" xr:uid="{00000000-0005-0000-0000-0000EB330000}"/>
    <cellStyle name="Note 2 2 11 2" xfId="10507" xr:uid="{00000000-0005-0000-0000-0000EC330000}"/>
    <cellStyle name="Note 2 2 11 3" xfId="10508" xr:uid="{00000000-0005-0000-0000-0000ED330000}"/>
    <cellStyle name="Note 2 2 11 4" xfId="10509" xr:uid="{00000000-0005-0000-0000-0000EE330000}"/>
    <cellStyle name="Note 2 2 11 5" xfId="15855" xr:uid="{00000000-0005-0000-0000-0000EF330000}"/>
    <cellStyle name="Note 2 2 11 6" xfId="15856" xr:uid="{00000000-0005-0000-0000-0000F0330000}"/>
    <cellStyle name="Note 2 2 11_Template A new" xfId="10510" xr:uid="{00000000-0005-0000-0000-0000F1330000}"/>
    <cellStyle name="Note 2 2 12" xfId="10511" xr:uid="{00000000-0005-0000-0000-0000F2330000}"/>
    <cellStyle name="Note 2 2 12 2" xfId="10512" xr:uid="{00000000-0005-0000-0000-0000F3330000}"/>
    <cellStyle name="Note 2 2 12 3" xfId="10513" xr:uid="{00000000-0005-0000-0000-0000F4330000}"/>
    <cellStyle name="Note 2 2 12 4" xfId="10514" xr:uid="{00000000-0005-0000-0000-0000F5330000}"/>
    <cellStyle name="Note 2 2 12 5" xfId="15857" xr:uid="{00000000-0005-0000-0000-0000F6330000}"/>
    <cellStyle name="Note 2 2 12 6" xfId="15858" xr:uid="{00000000-0005-0000-0000-0000F7330000}"/>
    <cellStyle name="Note 2 2 12_Template A new" xfId="10515" xr:uid="{00000000-0005-0000-0000-0000F8330000}"/>
    <cellStyle name="Note 2 2 13" xfId="10516" xr:uid="{00000000-0005-0000-0000-0000F9330000}"/>
    <cellStyle name="Note 2 2 13 2" xfId="10517" xr:uid="{00000000-0005-0000-0000-0000FA330000}"/>
    <cellStyle name="Note 2 2 13 3" xfId="10518" xr:uid="{00000000-0005-0000-0000-0000FB330000}"/>
    <cellStyle name="Note 2 2 13 4" xfId="10519" xr:uid="{00000000-0005-0000-0000-0000FC330000}"/>
    <cellStyle name="Note 2 2 13 5" xfId="15859" xr:uid="{00000000-0005-0000-0000-0000FD330000}"/>
    <cellStyle name="Note 2 2 13 6" xfId="15860" xr:uid="{00000000-0005-0000-0000-0000FE330000}"/>
    <cellStyle name="Note 2 2 13_Template A new" xfId="10520" xr:uid="{00000000-0005-0000-0000-0000FF330000}"/>
    <cellStyle name="Note 2 2 14" xfId="10521" xr:uid="{00000000-0005-0000-0000-000000340000}"/>
    <cellStyle name="Note 2 2 14 2" xfId="10522" xr:uid="{00000000-0005-0000-0000-000001340000}"/>
    <cellStyle name="Note 2 2 14 3" xfId="10523" xr:uid="{00000000-0005-0000-0000-000002340000}"/>
    <cellStyle name="Note 2 2 14 4" xfId="10524" xr:uid="{00000000-0005-0000-0000-000003340000}"/>
    <cellStyle name="Note 2 2 14 5" xfId="15861" xr:uid="{00000000-0005-0000-0000-000004340000}"/>
    <cellStyle name="Note 2 2 14 6" xfId="15862" xr:uid="{00000000-0005-0000-0000-000005340000}"/>
    <cellStyle name="Note 2 2 14_Template A new" xfId="10525" xr:uid="{00000000-0005-0000-0000-000006340000}"/>
    <cellStyle name="Note 2 2 15" xfId="10526" xr:uid="{00000000-0005-0000-0000-000007340000}"/>
    <cellStyle name="Note 2 2 16" xfId="10527" xr:uid="{00000000-0005-0000-0000-000008340000}"/>
    <cellStyle name="Note 2 2 17" xfId="10528" xr:uid="{00000000-0005-0000-0000-000009340000}"/>
    <cellStyle name="Note 2 2 18" xfId="10529" xr:uid="{00000000-0005-0000-0000-00000A340000}"/>
    <cellStyle name="Note 2 2 19" xfId="10530" xr:uid="{00000000-0005-0000-0000-00000B340000}"/>
    <cellStyle name="Note 2 2 2" xfId="10531" xr:uid="{00000000-0005-0000-0000-00000C340000}"/>
    <cellStyle name="Note 2 2 2 2" xfId="10532" xr:uid="{00000000-0005-0000-0000-00000D340000}"/>
    <cellStyle name="Note 2 2 2 3" xfId="10533" xr:uid="{00000000-0005-0000-0000-00000E340000}"/>
    <cellStyle name="Note 2 2 2 4" xfId="10534" xr:uid="{00000000-0005-0000-0000-00000F340000}"/>
    <cellStyle name="Note 2 2 2 5" xfId="15863" xr:uid="{00000000-0005-0000-0000-000010340000}"/>
    <cellStyle name="Note 2 2 2 6" xfId="15864" xr:uid="{00000000-0005-0000-0000-000011340000}"/>
    <cellStyle name="Note 2 2 2_Sheet1" xfId="10535" xr:uid="{00000000-0005-0000-0000-000012340000}"/>
    <cellStyle name="Note 2 2 3" xfId="10536" xr:uid="{00000000-0005-0000-0000-000013340000}"/>
    <cellStyle name="Note 2 2 3 2" xfId="10537" xr:uid="{00000000-0005-0000-0000-000014340000}"/>
    <cellStyle name="Note 2 2 3 3" xfId="10538" xr:uid="{00000000-0005-0000-0000-000015340000}"/>
    <cellStyle name="Note 2 2 3 4" xfId="10539" xr:uid="{00000000-0005-0000-0000-000016340000}"/>
    <cellStyle name="Note 2 2 3 5" xfId="15865" xr:uid="{00000000-0005-0000-0000-000017340000}"/>
    <cellStyle name="Note 2 2 3 6" xfId="15866" xr:uid="{00000000-0005-0000-0000-000018340000}"/>
    <cellStyle name="Note 2 2 3_Template A new" xfId="10540" xr:uid="{00000000-0005-0000-0000-000019340000}"/>
    <cellStyle name="Note 2 2 4" xfId="10541" xr:uid="{00000000-0005-0000-0000-00001A340000}"/>
    <cellStyle name="Note 2 2 4 2" xfId="10542" xr:uid="{00000000-0005-0000-0000-00001B340000}"/>
    <cellStyle name="Note 2 2 4 3" xfId="10543" xr:uid="{00000000-0005-0000-0000-00001C340000}"/>
    <cellStyle name="Note 2 2 4 4" xfId="10544" xr:uid="{00000000-0005-0000-0000-00001D340000}"/>
    <cellStyle name="Note 2 2 4 5" xfId="15867" xr:uid="{00000000-0005-0000-0000-00001E340000}"/>
    <cellStyle name="Note 2 2 4 6" xfId="15868" xr:uid="{00000000-0005-0000-0000-00001F340000}"/>
    <cellStyle name="Note 2 2 4_Template A new" xfId="10545" xr:uid="{00000000-0005-0000-0000-000020340000}"/>
    <cellStyle name="Note 2 2 5" xfId="10546" xr:uid="{00000000-0005-0000-0000-000021340000}"/>
    <cellStyle name="Note 2 2 5 2" xfId="10547" xr:uid="{00000000-0005-0000-0000-000022340000}"/>
    <cellStyle name="Note 2 2 5 3" xfId="10548" xr:uid="{00000000-0005-0000-0000-000023340000}"/>
    <cellStyle name="Note 2 2 5 4" xfId="10549" xr:uid="{00000000-0005-0000-0000-000024340000}"/>
    <cellStyle name="Note 2 2 5 5" xfId="15869" xr:uid="{00000000-0005-0000-0000-000025340000}"/>
    <cellStyle name="Note 2 2 5 6" xfId="15870" xr:uid="{00000000-0005-0000-0000-000026340000}"/>
    <cellStyle name="Note 2 2 5_Template A new" xfId="10550" xr:uid="{00000000-0005-0000-0000-000027340000}"/>
    <cellStyle name="Note 2 2 6" xfId="10551" xr:uid="{00000000-0005-0000-0000-000028340000}"/>
    <cellStyle name="Note 2 2 6 2" xfId="10552" xr:uid="{00000000-0005-0000-0000-000029340000}"/>
    <cellStyle name="Note 2 2 6 3" xfId="10553" xr:uid="{00000000-0005-0000-0000-00002A340000}"/>
    <cellStyle name="Note 2 2 6 4" xfId="10554" xr:uid="{00000000-0005-0000-0000-00002B340000}"/>
    <cellStyle name="Note 2 2 6 5" xfId="15871" xr:uid="{00000000-0005-0000-0000-00002C340000}"/>
    <cellStyle name="Note 2 2 6 6" xfId="15872" xr:uid="{00000000-0005-0000-0000-00002D340000}"/>
    <cellStyle name="Note 2 2 6_Template A new" xfId="10555" xr:uid="{00000000-0005-0000-0000-00002E340000}"/>
    <cellStyle name="Note 2 2 7" xfId="10556" xr:uid="{00000000-0005-0000-0000-00002F340000}"/>
    <cellStyle name="Note 2 2 7 2" xfId="10557" xr:uid="{00000000-0005-0000-0000-000030340000}"/>
    <cellStyle name="Note 2 2 7 3" xfId="10558" xr:uid="{00000000-0005-0000-0000-000031340000}"/>
    <cellStyle name="Note 2 2 7 4" xfId="10559" xr:uid="{00000000-0005-0000-0000-000032340000}"/>
    <cellStyle name="Note 2 2 7 5" xfId="15873" xr:uid="{00000000-0005-0000-0000-000033340000}"/>
    <cellStyle name="Note 2 2 7 6" xfId="15874" xr:uid="{00000000-0005-0000-0000-000034340000}"/>
    <cellStyle name="Note 2 2 7_Template A new" xfId="10560" xr:uid="{00000000-0005-0000-0000-000035340000}"/>
    <cellStyle name="Note 2 2 8" xfId="10561" xr:uid="{00000000-0005-0000-0000-000036340000}"/>
    <cellStyle name="Note 2 2 8 2" xfId="10562" xr:uid="{00000000-0005-0000-0000-000037340000}"/>
    <cellStyle name="Note 2 2 8 3" xfId="10563" xr:uid="{00000000-0005-0000-0000-000038340000}"/>
    <cellStyle name="Note 2 2 8 4" xfId="10564" xr:uid="{00000000-0005-0000-0000-000039340000}"/>
    <cellStyle name="Note 2 2 8 5" xfId="15875" xr:uid="{00000000-0005-0000-0000-00003A340000}"/>
    <cellStyle name="Note 2 2 8 6" xfId="15876" xr:uid="{00000000-0005-0000-0000-00003B340000}"/>
    <cellStyle name="Note 2 2 8_Template A new" xfId="10565" xr:uid="{00000000-0005-0000-0000-00003C340000}"/>
    <cellStyle name="Note 2 2 9" xfId="10566" xr:uid="{00000000-0005-0000-0000-00003D340000}"/>
    <cellStyle name="Note 2 2 9 2" xfId="10567" xr:uid="{00000000-0005-0000-0000-00003E340000}"/>
    <cellStyle name="Note 2 2 9 3" xfId="10568" xr:uid="{00000000-0005-0000-0000-00003F340000}"/>
    <cellStyle name="Note 2 2 9 4" xfId="10569" xr:uid="{00000000-0005-0000-0000-000040340000}"/>
    <cellStyle name="Note 2 2 9 5" xfId="15877" xr:uid="{00000000-0005-0000-0000-000041340000}"/>
    <cellStyle name="Note 2 2 9 6" xfId="15878" xr:uid="{00000000-0005-0000-0000-000042340000}"/>
    <cellStyle name="Note 2 2 9_Template A new" xfId="10570" xr:uid="{00000000-0005-0000-0000-000043340000}"/>
    <cellStyle name="Note 2 2_ECO Targets" xfId="10571" xr:uid="{00000000-0005-0000-0000-000044340000}"/>
    <cellStyle name="Note 2 20" xfId="10572" xr:uid="{00000000-0005-0000-0000-000045340000}"/>
    <cellStyle name="Note 2 20 2" xfId="10573" xr:uid="{00000000-0005-0000-0000-000046340000}"/>
    <cellStyle name="Note 2 20_Template A new" xfId="10574" xr:uid="{00000000-0005-0000-0000-000047340000}"/>
    <cellStyle name="Note 2 21" xfId="10575" xr:uid="{00000000-0005-0000-0000-000048340000}"/>
    <cellStyle name="Note 2 21 2" xfId="10576" xr:uid="{00000000-0005-0000-0000-000049340000}"/>
    <cellStyle name="Note 2 21_Template A new" xfId="10577" xr:uid="{00000000-0005-0000-0000-00004A340000}"/>
    <cellStyle name="Note 2 22" xfId="10578" xr:uid="{00000000-0005-0000-0000-00004B340000}"/>
    <cellStyle name="Note 2 22 2" xfId="10579" xr:uid="{00000000-0005-0000-0000-00004C340000}"/>
    <cellStyle name="Note 2 22_Template A new" xfId="10580" xr:uid="{00000000-0005-0000-0000-00004D340000}"/>
    <cellStyle name="Note 2 23" xfId="10581" xr:uid="{00000000-0005-0000-0000-00004E340000}"/>
    <cellStyle name="Note 2 3" xfId="10582" xr:uid="{00000000-0005-0000-0000-00004F340000}"/>
    <cellStyle name="Note 2 3 10" xfId="10583" xr:uid="{00000000-0005-0000-0000-000050340000}"/>
    <cellStyle name="Note 2 3 10 2" xfId="10584" xr:uid="{00000000-0005-0000-0000-000051340000}"/>
    <cellStyle name="Note 2 3 11" xfId="10585" xr:uid="{00000000-0005-0000-0000-000052340000}"/>
    <cellStyle name="Note 2 3 12" xfId="10586" xr:uid="{00000000-0005-0000-0000-000053340000}"/>
    <cellStyle name="Note 2 3 13" xfId="15879" xr:uid="{00000000-0005-0000-0000-000054340000}"/>
    <cellStyle name="Note 2 3 2" xfId="10587" xr:uid="{00000000-0005-0000-0000-000055340000}"/>
    <cellStyle name="Note 2 3 2 2" xfId="10588" xr:uid="{00000000-0005-0000-0000-000056340000}"/>
    <cellStyle name="Note 2 3 2 3" xfId="10589" xr:uid="{00000000-0005-0000-0000-000057340000}"/>
    <cellStyle name="Note 2 3 2 4" xfId="10590" xr:uid="{00000000-0005-0000-0000-000058340000}"/>
    <cellStyle name="Note 2 3 2 5" xfId="15880" xr:uid="{00000000-0005-0000-0000-000059340000}"/>
    <cellStyle name="Note 2 3 2 6" xfId="15881" xr:uid="{00000000-0005-0000-0000-00005A340000}"/>
    <cellStyle name="Note 2 3 2_Sheet1" xfId="10591" xr:uid="{00000000-0005-0000-0000-00005B340000}"/>
    <cellStyle name="Note 2 3 3" xfId="10592" xr:uid="{00000000-0005-0000-0000-00005C340000}"/>
    <cellStyle name="Note 2 3 3 2" xfId="10593" xr:uid="{00000000-0005-0000-0000-00005D340000}"/>
    <cellStyle name="Note 2 3 3 3" xfId="10594" xr:uid="{00000000-0005-0000-0000-00005E340000}"/>
    <cellStyle name="Note 2 3 3 4" xfId="10595" xr:uid="{00000000-0005-0000-0000-00005F340000}"/>
    <cellStyle name="Note 2 3 3 5" xfId="15882" xr:uid="{00000000-0005-0000-0000-000060340000}"/>
    <cellStyle name="Note 2 3 3 6" xfId="15883" xr:uid="{00000000-0005-0000-0000-000061340000}"/>
    <cellStyle name="Note 2 3 3_Template A new" xfId="10596" xr:uid="{00000000-0005-0000-0000-000062340000}"/>
    <cellStyle name="Note 2 3 4" xfId="10597" xr:uid="{00000000-0005-0000-0000-000063340000}"/>
    <cellStyle name="Note 2 3 4 2" xfId="10598" xr:uid="{00000000-0005-0000-0000-000064340000}"/>
    <cellStyle name="Note 2 3 4 3" xfId="10599" xr:uid="{00000000-0005-0000-0000-000065340000}"/>
    <cellStyle name="Note 2 3 4 4" xfId="10600" xr:uid="{00000000-0005-0000-0000-000066340000}"/>
    <cellStyle name="Note 2 3 4 5" xfId="15884" xr:uid="{00000000-0005-0000-0000-000067340000}"/>
    <cellStyle name="Note 2 3 4 6" xfId="15885" xr:uid="{00000000-0005-0000-0000-000068340000}"/>
    <cellStyle name="Note 2 3 4_Template A new" xfId="10601" xr:uid="{00000000-0005-0000-0000-000069340000}"/>
    <cellStyle name="Note 2 3 5" xfId="10602" xr:uid="{00000000-0005-0000-0000-00006A340000}"/>
    <cellStyle name="Note 2 3 5 2" xfId="10603" xr:uid="{00000000-0005-0000-0000-00006B340000}"/>
    <cellStyle name="Note 2 3 5 3" xfId="10604" xr:uid="{00000000-0005-0000-0000-00006C340000}"/>
    <cellStyle name="Note 2 3 5 4" xfId="10605" xr:uid="{00000000-0005-0000-0000-00006D340000}"/>
    <cellStyle name="Note 2 3 5 5" xfId="15886" xr:uid="{00000000-0005-0000-0000-00006E340000}"/>
    <cellStyle name="Note 2 3 5 6" xfId="15887" xr:uid="{00000000-0005-0000-0000-00006F340000}"/>
    <cellStyle name="Note 2 3 5_Template A new" xfId="10606" xr:uid="{00000000-0005-0000-0000-000070340000}"/>
    <cellStyle name="Note 2 3 6" xfId="10607" xr:uid="{00000000-0005-0000-0000-000071340000}"/>
    <cellStyle name="Note 2 3 6 2" xfId="10608" xr:uid="{00000000-0005-0000-0000-000072340000}"/>
    <cellStyle name="Note 2 3 6 3" xfId="10609" xr:uid="{00000000-0005-0000-0000-000073340000}"/>
    <cellStyle name="Note 2 3 6 4" xfId="10610" xr:uid="{00000000-0005-0000-0000-000074340000}"/>
    <cellStyle name="Note 2 3 6 5" xfId="15888" xr:uid="{00000000-0005-0000-0000-000075340000}"/>
    <cellStyle name="Note 2 3 6 6" xfId="15889" xr:uid="{00000000-0005-0000-0000-000076340000}"/>
    <cellStyle name="Note 2 3 6_Template A new" xfId="10611" xr:uid="{00000000-0005-0000-0000-000077340000}"/>
    <cellStyle name="Note 2 3 7" xfId="10612" xr:uid="{00000000-0005-0000-0000-000078340000}"/>
    <cellStyle name="Note 2 3 7 2" xfId="10613" xr:uid="{00000000-0005-0000-0000-000079340000}"/>
    <cellStyle name="Note 2 3 7 3" xfId="10614" xr:uid="{00000000-0005-0000-0000-00007A340000}"/>
    <cellStyle name="Note 2 3 7 4" xfId="10615" xr:uid="{00000000-0005-0000-0000-00007B340000}"/>
    <cellStyle name="Note 2 3 7 5" xfId="15890" xr:uid="{00000000-0005-0000-0000-00007C340000}"/>
    <cellStyle name="Note 2 3 7 6" xfId="15891" xr:uid="{00000000-0005-0000-0000-00007D340000}"/>
    <cellStyle name="Note 2 3 7_Template A new" xfId="10616" xr:uid="{00000000-0005-0000-0000-00007E340000}"/>
    <cellStyle name="Note 2 3 8" xfId="10617" xr:uid="{00000000-0005-0000-0000-00007F340000}"/>
    <cellStyle name="Note 2 3 8 2" xfId="10618" xr:uid="{00000000-0005-0000-0000-000080340000}"/>
    <cellStyle name="Note 2 3 8 3" xfId="10619" xr:uid="{00000000-0005-0000-0000-000081340000}"/>
    <cellStyle name="Note 2 3 8 4" xfId="10620" xr:uid="{00000000-0005-0000-0000-000082340000}"/>
    <cellStyle name="Note 2 3 8 5" xfId="15892" xr:uid="{00000000-0005-0000-0000-000083340000}"/>
    <cellStyle name="Note 2 3 8 6" xfId="15893" xr:uid="{00000000-0005-0000-0000-000084340000}"/>
    <cellStyle name="Note 2 3 8_Template A new" xfId="10621" xr:uid="{00000000-0005-0000-0000-000085340000}"/>
    <cellStyle name="Note 2 3 9" xfId="10622" xr:uid="{00000000-0005-0000-0000-000086340000}"/>
    <cellStyle name="Note 2 3_ECO Targets" xfId="10623" xr:uid="{00000000-0005-0000-0000-000087340000}"/>
    <cellStyle name="Note 2 4" xfId="10624" xr:uid="{00000000-0005-0000-0000-000088340000}"/>
    <cellStyle name="Note 2 4 10" xfId="10625" xr:uid="{00000000-0005-0000-0000-000089340000}"/>
    <cellStyle name="Note 2 4 11" xfId="10626" xr:uid="{00000000-0005-0000-0000-00008A340000}"/>
    <cellStyle name="Note 2 4 12" xfId="10627" xr:uid="{00000000-0005-0000-0000-00008B340000}"/>
    <cellStyle name="Note 2 4 13" xfId="15894" xr:uid="{00000000-0005-0000-0000-00008C340000}"/>
    <cellStyle name="Note 2 4 2" xfId="10628" xr:uid="{00000000-0005-0000-0000-00008D340000}"/>
    <cellStyle name="Note 2 4 2 2" xfId="10629" xr:uid="{00000000-0005-0000-0000-00008E340000}"/>
    <cellStyle name="Note 2 4 2 3" xfId="10630" xr:uid="{00000000-0005-0000-0000-00008F340000}"/>
    <cellStyle name="Note 2 4 2 4" xfId="10631" xr:uid="{00000000-0005-0000-0000-000090340000}"/>
    <cellStyle name="Note 2 4 2 5" xfId="15895" xr:uid="{00000000-0005-0000-0000-000091340000}"/>
    <cellStyle name="Note 2 4 2 6" xfId="15896" xr:uid="{00000000-0005-0000-0000-000092340000}"/>
    <cellStyle name="Note 2 4 2_Sheet1" xfId="10632" xr:uid="{00000000-0005-0000-0000-000093340000}"/>
    <cellStyle name="Note 2 4 3" xfId="10633" xr:uid="{00000000-0005-0000-0000-000094340000}"/>
    <cellStyle name="Note 2 4 3 2" xfId="10634" xr:uid="{00000000-0005-0000-0000-000095340000}"/>
    <cellStyle name="Note 2 4 3 3" xfId="10635" xr:uid="{00000000-0005-0000-0000-000096340000}"/>
    <cellStyle name="Note 2 4 3 4" xfId="10636" xr:uid="{00000000-0005-0000-0000-000097340000}"/>
    <cellStyle name="Note 2 4 3 5" xfId="15897" xr:uid="{00000000-0005-0000-0000-000098340000}"/>
    <cellStyle name="Note 2 4 3 6" xfId="15898" xr:uid="{00000000-0005-0000-0000-000099340000}"/>
    <cellStyle name="Note 2 4 3_Template A new" xfId="10637" xr:uid="{00000000-0005-0000-0000-00009A340000}"/>
    <cellStyle name="Note 2 4 4" xfId="10638" xr:uid="{00000000-0005-0000-0000-00009B340000}"/>
    <cellStyle name="Note 2 4 4 2" xfId="10639" xr:uid="{00000000-0005-0000-0000-00009C340000}"/>
    <cellStyle name="Note 2 4 4 3" xfId="10640" xr:uid="{00000000-0005-0000-0000-00009D340000}"/>
    <cellStyle name="Note 2 4 4 4" xfId="10641" xr:uid="{00000000-0005-0000-0000-00009E340000}"/>
    <cellStyle name="Note 2 4 4 5" xfId="15899" xr:uid="{00000000-0005-0000-0000-00009F340000}"/>
    <cellStyle name="Note 2 4 4 6" xfId="15900" xr:uid="{00000000-0005-0000-0000-0000A0340000}"/>
    <cellStyle name="Note 2 4 4_Template A new" xfId="10642" xr:uid="{00000000-0005-0000-0000-0000A1340000}"/>
    <cellStyle name="Note 2 4 5" xfId="10643" xr:uid="{00000000-0005-0000-0000-0000A2340000}"/>
    <cellStyle name="Note 2 4 5 2" xfId="10644" xr:uid="{00000000-0005-0000-0000-0000A3340000}"/>
    <cellStyle name="Note 2 4 5 3" xfId="10645" xr:uid="{00000000-0005-0000-0000-0000A4340000}"/>
    <cellStyle name="Note 2 4 5 4" xfId="10646" xr:uid="{00000000-0005-0000-0000-0000A5340000}"/>
    <cellStyle name="Note 2 4 5 5" xfId="15901" xr:uid="{00000000-0005-0000-0000-0000A6340000}"/>
    <cellStyle name="Note 2 4 5 6" xfId="15902" xr:uid="{00000000-0005-0000-0000-0000A7340000}"/>
    <cellStyle name="Note 2 4 5_Template A new" xfId="10647" xr:uid="{00000000-0005-0000-0000-0000A8340000}"/>
    <cellStyle name="Note 2 4 6" xfId="10648" xr:uid="{00000000-0005-0000-0000-0000A9340000}"/>
    <cellStyle name="Note 2 4 6 2" xfId="10649" xr:uid="{00000000-0005-0000-0000-0000AA340000}"/>
    <cellStyle name="Note 2 4 6 3" xfId="10650" xr:uid="{00000000-0005-0000-0000-0000AB340000}"/>
    <cellStyle name="Note 2 4 6 4" xfId="10651" xr:uid="{00000000-0005-0000-0000-0000AC340000}"/>
    <cellStyle name="Note 2 4 6 5" xfId="15903" xr:uid="{00000000-0005-0000-0000-0000AD340000}"/>
    <cellStyle name="Note 2 4 6 6" xfId="15904" xr:uid="{00000000-0005-0000-0000-0000AE340000}"/>
    <cellStyle name="Note 2 4 6_Template A new" xfId="10652" xr:uid="{00000000-0005-0000-0000-0000AF340000}"/>
    <cellStyle name="Note 2 4 7" xfId="10653" xr:uid="{00000000-0005-0000-0000-0000B0340000}"/>
    <cellStyle name="Note 2 4 7 2" xfId="10654" xr:uid="{00000000-0005-0000-0000-0000B1340000}"/>
    <cellStyle name="Note 2 4 7 3" xfId="10655" xr:uid="{00000000-0005-0000-0000-0000B2340000}"/>
    <cellStyle name="Note 2 4 7 4" xfId="10656" xr:uid="{00000000-0005-0000-0000-0000B3340000}"/>
    <cellStyle name="Note 2 4 7 5" xfId="15905" xr:uid="{00000000-0005-0000-0000-0000B4340000}"/>
    <cellStyle name="Note 2 4 7 6" xfId="15906" xr:uid="{00000000-0005-0000-0000-0000B5340000}"/>
    <cellStyle name="Note 2 4 7_Template A new" xfId="10657" xr:uid="{00000000-0005-0000-0000-0000B6340000}"/>
    <cellStyle name="Note 2 4 8" xfId="10658" xr:uid="{00000000-0005-0000-0000-0000B7340000}"/>
    <cellStyle name="Note 2 4 8 2" xfId="10659" xr:uid="{00000000-0005-0000-0000-0000B8340000}"/>
    <cellStyle name="Note 2 4 8 3" xfId="10660" xr:uid="{00000000-0005-0000-0000-0000B9340000}"/>
    <cellStyle name="Note 2 4 8 4" xfId="10661" xr:uid="{00000000-0005-0000-0000-0000BA340000}"/>
    <cellStyle name="Note 2 4 8 5" xfId="15907" xr:uid="{00000000-0005-0000-0000-0000BB340000}"/>
    <cellStyle name="Note 2 4 8 6" xfId="15908" xr:uid="{00000000-0005-0000-0000-0000BC340000}"/>
    <cellStyle name="Note 2 4 8_Template A new" xfId="10662" xr:uid="{00000000-0005-0000-0000-0000BD340000}"/>
    <cellStyle name="Note 2 4 9" xfId="10663" xr:uid="{00000000-0005-0000-0000-0000BE340000}"/>
    <cellStyle name="Note 2 4_ECO Targets" xfId="10664" xr:uid="{00000000-0005-0000-0000-0000BF340000}"/>
    <cellStyle name="Note 2 5" xfId="10665" xr:uid="{00000000-0005-0000-0000-0000C0340000}"/>
    <cellStyle name="Note 2 5 10" xfId="10666" xr:uid="{00000000-0005-0000-0000-0000C1340000}"/>
    <cellStyle name="Note 2 5 11" xfId="10667" xr:uid="{00000000-0005-0000-0000-0000C2340000}"/>
    <cellStyle name="Note 2 5 12" xfId="10668" xr:uid="{00000000-0005-0000-0000-0000C3340000}"/>
    <cellStyle name="Note 2 5 13" xfId="15909" xr:uid="{00000000-0005-0000-0000-0000C4340000}"/>
    <cellStyle name="Note 2 5 2" xfId="10669" xr:uid="{00000000-0005-0000-0000-0000C5340000}"/>
    <cellStyle name="Note 2 5 2 2" xfId="10670" xr:uid="{00000000-0005-0000-0000-0000C6340000}"/>
    <cellStyle name="Note 2 5 2 3" xfId="10671" xr:uid="{00000000-0005-0000-0000-0000C7340000}"/>
    <cellStyle name="Note 2 5 2 4" xfId="10672" xr:uid="{00000000-0005-0000-0000-0000C8340000}"/>
    <cellStyle name="Note 2 5 2 5" xfId="15910" xr:uid="{00000000-0005-0000-0000-0000C9340000}"/>
    <cellStyle name="Note 2 5 2 6" xfId="15911" xr:uid="{00000000-0005-0000-0000-0000CA340000}"/>
    <cellStyle name="Note 2 5 2_Sheet1" xfId="10673" xr:uid="{00000000-0005-0000-0000-0000CB340000}"/>
    <cellStyle name="Note 2 5 3" xfId="10674" xr:uid="{00000000-0005-0000-0000-0000CC340000}"/>
    <cellStyle name="Note 2 5 3 2" xfId="10675" xr:uid="{00000000-0005-0000-0000-0000CD340000}"/>
    <cellStyle name="Note 2 5 3 3" xfId="10676" xr:uid="{00000000-0005-0000-0000-0000CE340000}"/>
    <cellStyle name="Note 2 5 3 4" xfId="10677" xr:uid="{00000000-0005-0000-0000-0000CF340000}"/>
    <cellStyle name="Note 2 5 3 5" xfId="15912" xr:uid="{00000000-0005-0000-0000-0000D0340000}"/>
    <cellStyle name="Note 2 5 3 6" xfId="15913" xr:uid="{00000000-0005-0000-0000-0000D1340000}"/>
    <cellStyle name="Note 2 5 3_Template A new" xfId="10678" xr:uid="{00000000-0005-0000-0000-0000D2340000}"/>
    <cellStyle name="Note 2 5 4" xfId="10679" xr:uid="{00000000-0005-0000-0000-0000D3340000}"/>
    <cellStyle name="Note 2 5 4 2" xfId="10680" xr:uid="{00000000-0005-0000-0000-0000D4340000}"/>
    <cellStyle name="Note 2 5 4 3" xfId="10681" xr:uid="{00000000-0005-0000-0000-0000D5340000}"/>
    <cellStyle name="Note 2 5 4 4" xfId="10682" xr:uid="{00000000-0005-0000-0000-0000D6340000}"/>
    <cellStyle name="Note 2 5 4 5" xfId="15914" xr:uid="{00000000-0005-0000-0000-0000D7340000}"/>
    <cellStyle name="Note 2 5 4 6" xfId="15915" xr:uid="{00000000-0005-0000-0000-0000D8340000}"/>
    <cellStyle name="Note 2 5 4_Template A new" xfId="10683" xr:uid="{00000000-0005-0000-0000-0000D9340000}"/>
    <cellStyle name="Note 2 5 5" xfId="10684" xr:uid="{00000000-0005-0000-0000-0000DA340000}"/>
    <cellStyle name="Note 2 5 5 2" xfId="10685" xr:uid="{00000000-0005-0000-0000-0000DB340000}"/>
    <cellStyle name="Note 2 5 5 3" xfId="10686" xr:uid="{00000000-0005-0000-0000-0000DC340000}"/>
    <cellStyle name="Note 2 5 5 4" xfId="10687" xr:uid="{00000000-0005-0000-0000-0000DD340000}"/>
    <cellStyle name="Note 2 5 5 5" xfId="15916" xr:uid="{00000000-0005-0000-0000-0000DE340000}"/>
    <cellStyle name="Note 2 5 5 6" xfId="15917" xr:uid="{00000000-0005-0000-0000-0000DF340000}"/>
    <cellStyle name="Note 2 5 5_Template A new" xfId="10688" xr:uid="{00000000-0005-0000-0000-0000E0340000}"/>
    <cellStyle name="Note 2 5 6" xfId="10689" xr:uid="{00000000-0005-0000-0000-0000E1340000}"/>
    <cellStyle name="Note 2 5 6 2" xfId="10690" xr:uid="{00000000-0005-0000-0000-0000E2340000}"/>
    <cellStyle name="Note 2 5 6 3" xfId="10691" xr:uid="{00000000-0005-0000-0000-0000E3340000}"/>
    <cellStyle name="Note 2 5 6 4" xfId="10692" xr:uid="{00000000-0005-0000-0000-0000E4340000}"/>
    <cellStyle name="Note 2 5 6 5" xfId="15918" xr:uid="{00000000-0005-0000-0000-0000E5340000}"/>
    <cellStyle name="Note 2 5 6 6" xfId="15919" xr:uid="{00000000-0005-0000-0000-0000E6340000}"/>
    <cellStyle name="Note 2 5 6_Template A new" xfId="10693" xr:uid="{00000000-0005-0000-0000-0000E7340000}"/>
    <cellStyle name="Note 2 5 7" xfId="10694" xr:uid="{00000000-0005-0000-0000-0000E8340000}"/>
    <cellStyle name="Note 2 5 7 2" xfId="10695" xr:uid="{00000000-0005-0000-0000-0000E9340000}"/>
    <cellStyle name="Note 2 5 7 3" xfId="10696" xr:uid="{00000000-0005-0000-0000-0000EA340000}"/>
    <cellStyle name="Note 2 5 7 4" xfId="10697" xr:uid="{00000000-0005-0000-0000-0000EB340000}"/>
    <cellStyle name="Note 2 5 7 5" xfId="15920" xr:uid="{00000000-0005-0000-0000-0000EC340000}"/>
    <cellStyle name="Note 2 5 7 6" xfId="15921" xr:uid="{00000000-0005-0000-0000-0000ED340000}"/>
    <cellStyle name="Note 2 5 7_Template A new" xfId="10698" xr:uid="{00000000-0005-0000-0000-0000EE340000}"/>
    <cellStyle name="Note 2 5 8" xfId="10699" xr:uid="{00000000-0005-0000-0000-0000EF340000}"/>
    <cellStyle name="Note 2 5 8 2" xfId="10700" xr:uid="{00000000-0005-0000-0000-0000F0340000}"/>
    <cellStyle name="Note 2 5 8 3" xfId="10701" xr:uid="{00000000-0005-0000-0000-0000F1340000}"/>
    <cellStyle name="Note 2 5 8 4" xfId="10702" xr:uid="{00000000-0005-0000-0000-0000F2340000}"/>
    <cellStyle name="Note 2 5 8 5" xfId="15922" xr:uid="{00000000-0005-0000-0000-0000F3340000}"/>
    <cellStyle name="Note 2 5 8 6" xfId="15923" xr:uid="{00000000-0005-0000-0000-0000F4340000}"/>
    <cellStyle name="Note 2 5 8_Template A new" xfId="10703" xr:uid="{00000000-0005-0000-0000-0000F5340000}"/>
    <cellStyle name="Note 2 5 9" xfId="10704" xr:uid="{00000000-0005-0000-0000-0000F6340000}"/>
    <cellStyle name="Note 2 5_ECO Targets" xfId="10705" xr:uid="{00000000-0005-0000-0000-0000F7340000}"/>
    <cellStyle name="Note 2 6" xfId="10706" xr:uid="{00000000-0005-0000-0000-0000F8340000}"/>
    <cellStyle name="Note 2 6 10" xfId="10707" xr:uid="{00000000-0005-0000-0000-0000F9340000}"/>
    <cellStyle name="Note 2 6 11" xfId="10708" xr:uid="{00000000-0005-0000-0000-0000FA340000}"/>
    <cellStyle name="Note 2 6 12" xfId="15924" xr:uid="{00000000-0005-0000-0000-0000FB340000}"/>
    <cellStyle name="Note 2 6 13" xfId="15925" xr:uid="{00000000-0005-0000-0000-0000FC340000}"/>
    <cellStyle name="Note 2 6 2" xfId="10709" xr:uid="{00000000-0005-0000-0000-0000FD340000}"/>
    <cellStyle name="Note 2 6 2 2" xfId="10710" xr:uid="{00000000-0005-0000-0000-0000FE340000}"/>
    <cellStyle name="Note 2 6 2 3" xfId="10711" xr:uid="{00000000-0005-0000-0000-0000FF340000}"/>
    <cellStyle name="Note 2 6 2 4" xfId="10712" xr:uid="{00000000-0005-0000-0000-000000350000}"/>
    <cellStyle name="Note 2 6 2 5" xfId="15926" xr:uid="{00000000-0005-0000-0000-000001350000}"/>
    <cellStyle name="Note 2 6 2 6" xfId="15927" xr:uid="{00000000-0005-0000-0000-000002350000}"/>
    <cellStyle name="Note 2 6 2_Sheet1" xfId="10713" xr:uid="{00000000-0005-0000-0000-000003350000}"/>
    <cellStyle name="Note 2 6 3" xfId="10714" xr:uid="{00000000-0005-0000-0000-000004350000}"/>
    <cellStyle name="Note 2 6 3 2" xfId="10715" xr:uid="{00000000-0005-0000-0000-000005350000}"/>
    <cellStyle name="Note 2 6 3 3" xfId="10716" xr:uid="{00000000-0005-0000-0000-000006350000}"/>
    <cellStyle name="Note 2 6 3 4" xfId="10717" xr:uid="{00000000-0005-0000-0000-000007350000}"/>
    <cellStyle name="Note 2 6 3 5" xfId="15928" xr:uid="{00000000-0005-0000-0000-000008350000}"/>
    <cellStyle name="Note 2 6 3 6" xfId="15929" xr:uid="{00000000-0005-0000-0000-000009350000}"/>
    <cellStyle name="Note 2 6 3_Template A new" xfId="10718" xr:uid="{00000000-0005-0000-0000-00000A350000}"/>
    <cellStyle name="Note 2 6 4" xfId="10719" xr:uid="{00000000-0005-0000-0000-00000B350000}"/>
    <cellStyle name="Note 2 6 4 2" xfId="10720" xr:uid="{00000000-0005-0000-0000-00000C350000}"/>
    <cellStyle name="Note 2 6 4 3" xfId="10721" xr:uid="{00000000-0005-0000-0000-00000D350000}"/>
    <cellStyle name="Note 2 6 4 4" xfId="10722" xr:uid="{00000000-0005-0000-0000-00000E350000}"/>
    <cellStyle name="Note 2 6 4 5" xfId="15930" xr:uid="{00000000-0005-0000-0000-00000F350000}"/>
    <cellStyle name="Note 2 6 4 6" xfId="15931" xr:uid="{00000000-0005-0000-0000-000010350000}"/>
    <cellStyle name="Note 2 6 4_Template A new" xfId="10723" xr:uid="{00000000-0005-0000-0000-000011350000}"/>
    <cellStyle name="Note 2 6 5" xfId="10724" xr:uid="{00000000-0005-0000-0000-000012350000}"/>
    <cellStyle name="Note 2 6 5 2" xfId="10725" xr:uid="{00000000-0005-0000-0000-000013350000}"/>
    <cellStyle name="Note 2 6 5 3" xfId="10726" xr:uid="{00000000-0005-0000-0000-000014350000}"/>
    <cellStyle name="Note 2 6 5 4" xfId="10727" xr:uid="{00000000-0005-0000-0000-000015350000}"/>
    <cellStyle name="Note 2 6 5 5" xfId="15932" xr:uid="{00000000-0005-0000-0000-000016350000}"/>
    <cellStyle name="Note 2 6 5 6" xfId="15933" xr:uid="{00000000-0005-0000-0000-000017350000}"/>
    <cellStyle name="Note 2 6 5_Template A new" xfId="10728" xr:uid="{00000000-0005-0000-0000-000018350000}"/>
    <cellStyle name="Note 2 6 6" xfId="10729" xr:uid="{00000000-0005-0000-0000-000019350000}"/>
    <cellStyle name="Note 2 6 6 2" xfId="10730" xr:uid="{00000000-0005-0000-0000-00001A350000}"/>
    <cellStyle name="Note 2 6 6 3" xfId="10731" xr:uid="{00000000-0005-0000-0000-00001B350000}"/>
    <cellStyle name="Note 2 6 6 4" xfId="10732" xr:uid="{00000000-0005-0000-0000-00001C350000}"/>
    <cellStyle name="Note 2 6 6 5" xfId="15934" xr:uid="{00000000-0005-0000-0000-00001D350000}"/>
    <cellStyle name="Note 2 6 6 6" xfId="15935" xr:uid="{00000000-0005-0000-0000-00001E350000}"/>
    <cellStyle name="Note 2 6 6_Template A new" xfId="10733" xr:uid="{00000000-0005-0000-0000-00001F350000}"/>
    <cellStyle name="Note 2 6 7" xfId="10734" xr:uid="{00000000-0005-0000-0000-000020350000}"/>
    <cellStyle name="Note 2 6 7 2" xfId="10735" xr:uid="{00000000-0005-0000-0000-000021350000}"/>
    <cellStyle name="Note 2 6 7 3" xfId="10736" xr:uid="{00000000-0005-0000-0000-000022350000}"/>
    <cellStyle name="Note 2 6 7 4" xfId="10737" xr:uid="{00000000-0005-0000-0000-000023350000}"/>
    <cellStyle name="Note 2 6 7 5" xfId="15936" xr:uid="{00000000-0005-0000-0000-000024350000}"/>
    <cellStyle name="Note 2 6 7 6" xfId="15937" xr:uid="{00000000-0005-0000-0000-000025350000}"/>
    <cellStyle name="Note 2 6 7_Template A new" xfId="10738" xr:uid="{00000000-0005-0000-0000-000026350000}"/>
    <cellStyle name="Note 2 6 8" xfId="10739" xr:uid="{00000000-0005-0000-0000-000027350000}"/>
    <cellStyle name="Note 2 6 8 2" xfId="10740" xr:uid="{00000000-0005-0000-0000-000028350000}"/>
    <cellStyle name="Note 2 6 8 3" xfId="10741" xr:uid="{00000000-0005-0000-0000-000029350000}"/>
    <cellStyle name="Note 2 6 8 4" xfId="10742" xr:uid="{00000000-0005-0000-0000-00002A350000}"/>
    <cellStyle name="Note 2 6 8 5" xfId="15938" xr:uid="{00000000-0005-0000-0000-00002B350000}"/>
    <cellStyle name="Note 2 6 8 6" xfId="15939" xr:uid="{00000000-0005-0000-0000-00002C350000}"/>
    <cellStyle name="Note 2 6 8_Template A new" xfId="10743" xr:uid="{00000000-0005-0000-0000-00002D350000}"/>
    <cellStyle name="Note 2 6 9" xfId="10744" xr:uid="{00000000-0005-0000-0000-00002E350000}"/>
    <cellStyle name="Note 2 6_ECO Targets" xfId="10745" xr:uid="{00000000-0005-0000-0000-00002F350000}"/>
    <cellStyle name="Note 2 7" xfId="10746" xr:uid="{00000000-0005-0000-0000-000030350000}"/>
    <cellStyle name="Note 2 7 10" xfId="10747" xr:uid="{00000000-0005-0000-0000-000031350000}"/>
    <cellStyle name="Note 2 7 11" xfId="10748" xr:uid="{00000000-0005-0000-0000-000032350000}"/>
    <cellStyle name="Note 2 7 12" xfId="15940" xr:uid="{00000000-0005-0000-0000-000033350000}"/>
    <cellStyle name="Note 2 7 13" xfId="15941" xr:uid="{00000000-0005-0000-0000-000034350000}"/>
    <cellStyle name="Note 2 7 2" xfId="10749" xr:uid="{00000000-0005-0000-0000-000035350000}"/>
    <cellStyle name="Note 2 7 2 2" xfId="10750" xr:uid="{00000000-0005-0000-0000-000036350000}"/>
    <cellStyle name="Note 2 7 2 3" xfId="10751" xr:uid="{00000000-0005-0000-0000-000037350000}"/>
    <cellStyle name="Note 2 7 2 4" xfId="10752" xr:uid="{00000000-0005-0000-0000-000038350000}"/>
    <cellStyle name="Note 2 7 2 5" xfId="15942" xr:uid="{00000000-0005-0000-0000-000039350000}"/>
    <cellStyle name="Note 2 7 2 6" xfId="15943" xr:uid="{00000000-0005-0000-0000-00003A350000}"/>
    <cellStyle name="Note 2 7 2_Template A new" xfId="10753" xr:uid="{00000000-0005-0000-0000-00003B350000}"/>
    <cellStyle name="Note 2 7 3" xfId="10754" xr:uid="{00000000-0005-0000-0000-00003C350000}"/>
    <cellStyle name="Note 2 7 3 2" xfId="10755" xr:uid="{00000000-0005-0000-0000-00003D350000}"/>
    <cellStyle name="Note 2 7 3 3" xfId="10756" xr:uid="{00000000-0005-0000-0000-00003E350000}"/>
    <cellStyle name="Note 2 7 3 4" xfId="10757" xr:uid="{00000000-0005-0000-0000-00003F350000}"/>
    <cellStyle name="Note 2 7 3 5" xfId="15944" xr:uid="{00000000-0005-0000-0000-000040350000}"/>
    <cellStyle name="Note 2 7 3 6" xfId="15945" xr:uid="{00000000-0005-0000-0000-000041350000}"/>
    <cellStyle name="Note 2 7 3_Template A new" xfId="10758" xr:uid="{00000000-0005-0000-0000-000042350000}"/>
    <cellStyle name="Note 2 7 4" xfId="10759" xr:uid="{00000000-0005-0000-0000-000043350000}"/>
    <cellStyle name="Note 2 7 4 2" xfId="10760" xr:uid="{00000000-0005-0000-0000-000044350000}"/>
    <cellStyle name="Note 2 7 4 3" xfId="10761" xr:uid="{00000000-0005-0000-0000-000045350000}"/>
    <cellStyle name="Note 2 7 4 4" xfId="10762" xr:uid="{00000000-0005-0000-0000-000046350000}"/>
    <cellStyle name="Note 2 7 4 5" xfId="15946" xr:uid="{00000000-0005-0000-0000-000047350000}"/>
    <cellStyle name="Note 2 7 4 6" xfId="15947" xr:uid="{00000000-0005-0000-0000-000048350000}"/>
    <cellStyle name="Note 2 7 5" xfId="10763" xr:uid="{00000000-0005-0000-0000-000049350000}"/>
    <cellStyle name="Note 2 7 5 2" xfId="10764" xr:uid="{00000000-0005-0000-0000-00004A350000}"/>
    <cellStyle name="Note 2 7 5 3" xfId="10765" xr:uid="{00000000-0005-0000-0000-00004B350000}"/>
    <cellStyle name="Note 2 7 5 4" xfId="10766" xr:uid="{00000000-0005-0000-0000-00004C350000}"/>
    <cellStyle name="Note 2 7 5 5" xfId="15948" xr:uid="{00000000-0005-0000-0000-00004D350000}"/>
    <cellStyle name="Note 2 7 5 6" xfId="15949" xr:uid="{00000000-0005-0000-0000-00004E350000}"/>
    <cellStyle name="Note 2 7 6" xfId="10767" xr:uid="{00000000-0005-0000-0000-00004F350000}"/>
    <cellStyle name="Note 2 7 6 2" xfId="10768" xr:uid="{00000000-0005-0000-0000-000050350000}"/>
    <cellStyle name="Note 2 7 6 3" xfId="10769" xr:uid="{00000000-0005-0000-0000-000051350000}"/>
    <cellStyle name="Note 2 7 6 4" xfId="10770" xr:uid="{00000000-0005-0000-0000-000052350000}"/>
    <cellStyle name="Note 2 7 6 5" xfId="15950" xr:uid="{00000000-0005-0000-0000-000053350000}"/>
    <cellStyle name="Note 2 7 6 6" xfId="15951" xr:uid="{00000000-0005-0000-0000-000054350000}"/>
    <cellStyle name="Note 2 7 7" xfId="10771" xr:uid="{00000000-0005-0000-0000-000055350000}"/>
    <cellStyle name="Note 2 7 7 2" xfId="10772" xr:uid="{00000000-0005-0000-0000-000056350000}"/>
    <cellStyle name="Note 2 7 7 3" xfId="10773" xr:uid="{00000000-0005-0000-0000-000057350000}"/>
    <cellStyle name="Note 2 7 7 4" xfId="10774" xr:uid="{00000000-0005-0000-0000-000058350000}"/>
    <cellStyle name="Note 2 7 7 5" xfId="15952" xr:uid="{00000000-0005-0000-0000-000059350000}"/>
    <cellStyle name="Note 2 7 7 6" xfId="15953" xr:uid="{00000000-0005-0000-0000-00005A350000}"/>
    <cellStyle name="Note 2 7 8" xfId="10775" xr:uid="{00000000-0005-0000-0000-00005B350000}"/>
    <cellStyle name="Note 2 7 8 2" xfId="10776" xr:uid="{00000000-0005-0000-0000-00005C350000}"/>
    <cellStyle name="Note 2 7 8 3" xfId="10777" xr:uid="{00000000-0005-0000-0000-00005D350000}"/>
    <cellStyle name="Note 2 7 8 4" xfId="10778" xr:uid="{00000000-0005-0000-0000-00005E350000}"/>
    <cellStyle name="Note 2 7 8 5" xfId="15954" xr:uid="{00000000-0005-0000-0000-00005F350000}"/>
    <cellStyle name="Note 2 7 8 6" xfId="15955" xr:uid="{00000000-0005-0000-0000-000060350000}"/>
    <cellStyle name="Note 2 7 9" xfId="10779" xr:uid="{00000000-0005-0000-0000-000061350000}"/>
    <cellStyle name="Note 2 7_ECO Targets" xfId="10780" xr:uid="{00000000-0005-0000-0000-000062350000}"/>
    <cellStyle name="Note 2 8" xfId="10781" xr:uid="{00000000-0005-0000-0000-000063350000}"/>
    <cellStyle name="Note 2 8 10" xfId="10782" xr:uid="{00000000-0005-0000-0000-000064350000}"/>
    <cellStyle name="Note 2 8 11" xfId="10783" xr:uid="{00000000-0005-0000-0000-000065350000}"/>
    <cellStyle name="Note 2 8 12" xfId="15956" xr:uid="{00000000-0005-0000-0000-000066350000}"/>
    <cellStyle name="Note 2 8 13" xfId="15957" xr:uid="{00000000-0005-0000-0000-000067350000}"/>
    <cellStyle name="Note 2 8 2" xfId="10784" xr:uid="{00000000-0005-0000-0000-000068350000}"/>
    <cellStyle name="Note 2 8 2 2" xfId="10785" xr:uid="{00000000-0005-0000-0000-000069350000}"/>
    <cellStyle name="Note 2 8 2 3" xfId="10786" xr:uid="{00000000-0005-0000-0000-00006A350000}"/>
    <cellStyle name="Note 2 8 2 4" xfId="10787" xr:uid="{00000000-0005-0000-0000-00006B350000}"/>
    <cellStyle name="Note 2 8 2 5" xfId="15958" xr:uid="{00000000-0005-0000-0000-00006C350000}"/>
    <cellStyle name="Note 2 8 2 6" xfId="15959" xr:uid="{00000000-0005-0000-0000-00006D350000}"/>
    <cellStyle name="Note 2 8 2_Template A new" xfId="10788" xr:uid="{00000000-0005-0000-0000-00006E350000}"/>
    <cellStyle name="Note 2 8 3" xfId="10789" xr:uid="{00000000-0005-0000-0000-00006F350000}"/>
    <cellStyle name="Note 2 8 3 2" xfId="10790" xr:uid="{00000000-0005-0000-0000-000070350000}"/>
    <cellStyle name="Note 2 8 3 3" xfId="10791" xr:uid="{00000000-0005-0000-0000-000071350000}"/>
    <cellStyle name="Note 2 8 3 4" xfId="10792" xr:uid="{00000000-0005-0000-0000-000072350000}"/>
    <cellStyle name="Note 2 8 3 5" xfId="15960" xr:uid="{00000000-0005-0000-0000-000073350000}"/>
    <cellStyle name="Note 2 8 3 6" xfId="15961" xr:uid="{00000000-0005-0000-0000-000074350000}"/>
    <cellStyle name="Note 2 8 4" xfId="10793" xr:uid="{00000000-0005-0000-0000-000075350000}"/>
    <cellStyle name="Note 2 8 4 2" xfId="10794" xr:uid="{00000000-0005-0000-0000-000076350000}"/>
    <cellStyle name="Note 2 8 4 3" xfId="10795" xr:uid="{00000000-0005-0000-0000-000077350000}"/>
    <cellStyle name="Note 2 8 4 4" xfId="10796" xr:uid="{00000000-0005-0000-0000-000078350000}"/>
    <cellStyle name="Note 2 8 4 5" xfId="15962" xr:uid="{00000000-0005-0000-0000-000079350000}"/>
    <cellStyle name="Note 2 8 4 6" xfId="15963" xr:uid="{00000000-0005-0000-0000-00007A350000}"/>
    <cellStyle name="Note 2 8 5" xfId="10797" xr:uid="{00000000-0005-0000-0000-00007B350000}"/>
    <cellStyle name="Note 2 8 5 2" xfId="10798" xr:uid="{00000000-0005-0000-0000-00007C350000}"/>
    <cellStyle name="Note 2 8 5 3" xfId="10799" xr:uid="{00000000-0005-0000-0000-00007D350000}"/>
    <cellStyle name="Note 2 8 5 4" xfId="10800" xr:uid="{00000000-0005-0000-0000-00007E350000}"/>
    <cellStyle name="Note 2 8 5 5" xfId="15964" xr:uid="{00000000-0005-0000-0000-00007F350000}"/>
    <cellStyle name="Note 2 8 5 6" xfId="15965" xr:uid="{00000000-0005-0000-0000-000080350000}"/>
    <cellStyle name="Note 2 8 6" xfId="10801" xr:uid="{00000000-0005-0000-0000-000081350000}"/>
    <cellStyle name="Note 2 8 6 2" xfId="10802" xr:uid="{00000000-0005-0000-0000-000082350000}"/>
    <cellStyle name="Note 2 8 6 3" xfId="10803" xr:uid="{00000000-0005-0000-0000-000083350000}"/>
    <cellStyle name="Note 2 8 6 4" xfId="10804" xr:uid="{00000000-0005-0000-0000-000084350000}"/>
    <cellStyle name="Note 2 8 6 5" xfId="15966" xr:uid="{00000000-0005-0000-0000-000085350000}"/>
    <cellStyle name="Note 2 8 6 6" xfId="15967" xr:uid="{00000000-0005-0000-0000-000086350000}"/>
    <cellStyle name="Note 2 8 7" xfId="10805" xr:uid="{00000000-0005-0000-0000-000087350000}"/>
    <cellStyle name="Note 2 8 7 2" xfId="10806" xr:uid="{00000000-0005-0000-0000-000088350000}"/>
    <cellStyle name="Note 2 8 7 3" xfId="10807" xr:uid="{00000000-0005-0000-0000-000089350000}"/>
    <cellStyle name="Note 2 8 7 4" xfId="10808" xr:uid="{00000000-0005-0000-0000-00008A350000}"/>
    <cellStyle name="Note 2 8 7 5" xfId="15968" xr:uid="{00000000-0005-0000-0000-00008B350000}"/>
    <cellStyle name="Note 2 8 7 6" xfId="15969" xr:uid="{00000000-0005-0000-0000-00008C350000}"/>
    <cellStyle name="Note 2 8 8" xfId="10809" xr:uid="{00000000-0005-0000-0000-00008D350000}"/>
    <cellStyle name="Note 2 8 8 2" xfId="10810" xr:uid="{00000000-0005-0000-0000-00008E350000}"/>
    <cellStyle name="Note 2 8 8 3" xfId="10811" xr:uid="{00000000-0005-0000-0000-00008F350000}"/>
    <cellStyle name="Note 2 8 8 4" xfId="10812" xr:uid="{00000000-0005-0000-0000-000090350000}"/>
    <cellStyle name="Note 2 8 8 5" xfId="15970" xr:uid="{00000000-0005-0000-0000-000091350000}"/>
    <cellStyle name="Note 2 8 8 6" xfId="15971" xr:uid="{00000000-0005-0000-0000-000092350000}"/>
    <cellStyle name="Note 2 8 9" xfId="10813" xr:uid="{00000000-0005-0000-0000-000093350000}"/>
    <cellStyle name="Note 2 8_ECO Targets" xfId="10814" xr:uid="{00000000-0005-0000-0000-000094350000}"/>
    <cellStyle name="Note 2 9" xfId="10815" xr:uid="{00000000-0005-0000-0000-000095350000}"/>
    <cellStyle name="Note 2 9 10" xfId="10816" xr:uid="{00000000-0005-0000-0000-000096350000}"/>
    <cellStyle name="Note 2 9 11" xfId="10817" xr:uid="{00000000-0005-0000-0000-000097350000}"/>
    <cellStyle name="Note 2 9 12" xfId="15972" xr:uid="{00000000-0005-0000-0000-000098350000}"/>
    <cellStyle name="Note 2 9 13" xfId="15973" xr:uid="{00000000-0005-0000-0000-000099350000}"/>
    <cellStyle name="Note 2 9 2" xfId="10818" xr:uid="{00000000-0005-0000-0000-00009A350000}"/>
    <cellStyle name="Note 2 9 2 2" xfId="10819" xr:uid="{00000000-0005-0000-0000-00009B350000}"/>
    <cellStyle name="Note 2 9 2 3" xfId="10820" xr:uid="{00000000-0005-0000-0000-00009C350000}"/>
    <cellStyle name="Note 2 9 2 4" xfId="10821" xr:uid="{00000000-0005-0000-0000-00009D350000}"/>
    <cellStyle name="Note 2 9 2 5" xfId="15974" xr:uid="{00000000-0005-0000-0000-00009E350000}"/>
    <cellStyle name="Note 2 9 2 6" xfId="15975" xr:uid="{00000000-0005-0000-0000-00009F350000}"/>
    <cellStyle name="Note 2 9 2_Template A new" xfId="10822" xr:uid="{00000000-0005-0000-0000-0000A0350000}"/>
    <cellStyle name="Note 2 9 3" xfId="10823" xr:uid="{00000000-0005-0000-0000-0000A1350000}"/>
    <cellStyle name="Note 2 9 3 2" xfId="10824" xr:uid="{00000000-0005-0000-0000-0000A2350000}"/>
    <cellStyle name="Note 2 9 3 3" xfId="10825" xr:uid="{00000000-0005-0000-0000-0000A3350000}"/>
    <cellStyle name="Note 2 9 3 4" xfId="10826" xr:uid="{00000000-0005-0000-0000-0000A4350000}"/>
    <cellStyle name="Note 2 9 3 5" xfId="15976" xr:uid="{00000000-0005-0000-0000-0000A5350000}"/>
    <cellStyle name="Note 2 9 3 6" xfId="15977" xr:uid="{00000000-0005-0000-0000-0000A6350000}"/>
    <cellStyle name="Note 2 9 4" xfId="10827" xr:uid="{00000000-0005-0000-0000-0000A7350000}"/>
    <cellStyle name="Note 2 9 4 2" xfId="10828" xr:uid="{00000000-0005-0000-0000-0000A8350000}"/>
    <cellStyle name="Note 2 9 4 3" xfId="10829" xr:uid="{00000000-0005-0000-0000-0000A9350000}"/>
    <cellStyle name="Note 2 9 4 4" xfId="10830" xr:uid="{00000000-0005-0000-0000-0000AA350000}"/>
    <cellStyle name="Note 2 9 4 5" xfId="15978" xr:uid="{00000000-0005-0000-0000-0000AB350000}"/>
    <cellStyle name="Note 2 9 4 6" xfId="15979" xr:uid="{00000000-0005-0000-0000-0000AC350000}"/>
    <cellStyle name="Note 2 9 5" xfId="10831" xr:uid="{00000000-0005-0000-0000-0000AD350000}"/>
    <cellStyle name="Note 2 9 5 2" xfId="10832" xr:uid="{00000000-0005-0000-0000-0000AE350000}"/>
    <cellStyle name="Note 2 9 5 3" xfId="10833" xr:uid="{00000000-0005-0000-0000-0000AF350000}"/>
    <cellStyle name="Note 2 9 5 4" xfId="10834" xr:uid="{00000000-0005-0000-0000-0000B0350000}"/>
    <cellStyle name="Note 2 9 5 5" xfId="15980" xr:uid="{00000000-0005-0000-0000-0000B1350000}"/>
    <cellStyle name="Note 2 9 5 6" xfId="15981" xr:uid="{00000000-0005-0000-0000-0000B2350000}"/>
    <cellStyle name="Note 2 9 6" xfId="10835" xr:uid="{00000000-0005-0000-0000-0000B3350000}"/>
    <cellStyle name="Note 2 9 6 2" xfId="10836" xr:uid="{00000000-0005-0000-0000-0000B4350000}"/>
    <cellStyle name="Note 2 9 6 3" xfId="10837" xr:uid="{00000000-0005-0000-0000-0000B5350000}"/>
    <cellStyle name="Note 2 9 6 4" xfId="10838" xr:uid="{00000000-0005-0000-0000-0000B6350000}"/>
    <cellStyle name="Note 2 9 6 5" xfId="15982" xr:uid="{00000000-0005-0000-0000-0000B7350000}"/>
    <cellStyle name="Note 2 9 6 6" xfId="15983" xr:uid="{00000000-0005-0000-0000-0000B8350000}"/>
    <cellStyle name="Note 2 9 7" xfId="10839" xr:uid="{00000000-0005-0000-0000-0000B9350000}"/>
    <cellStyle name="Note 2 9 7 2" xfId="10840" xr:uid="{00000000-0005-0000-0000-0000BA350000}"/>
    <cellStyle name="Note 2 9 7 3" xfId="10841" xr:uid="{00000000-0005-0000-0000-0000BB350000}"/>
    <cellStyle name="Note 2 9 7 4" xfId="10842" xr:uid="{00000000-0005-0000-0000-0000BC350000}"/>
    <cellStyle name="Note 2 9 7 5" xfId="15984" xr:uid="{00000000-0005-0000-0000-0000BD350000}"/>
    <cellStyle name="Note 2 9 7 6" xfId="15985" xr:uid="{00000000-0005-0000-0000-0000BE350000}"/>
    <cellStyle name="Note 2 9 8" xfId="10843" xr:uid="{00000000-0005-0000-0000-0000BF350000}"/>
    <cellStyle name="Note 2 9 8 2" xfId="10844" xr:uid="{00000000-0005-0000-0000-0000C0350000}"/>
    <cellStyle name="Note 2 9 8 3" xfId="10845" xr:uid="{00000000-0005-0000-0000-0000C1350000}"/>
    <cellStyle name="Note 2 9 8 4" xfId="10846" xr:uid="{00000000-0005-0000-0000-0000C2350000}"/>
    <cellStyle name="Note 2 9 8 5" xfId="15986" xr:uid="{00000000-0005-0000-0000-0000C3350000}"/>
    <cellStyle name="Note 2 9 8 6" xfId="15987" xr:uid="{00000000-0005-0000-0000-0000C4350000}"/>
    <cellStyle name="Note 2 9 9" xfId="10847" xr:uid="{00000000-0005-0000-0000-0000C5350000}"/>
    <cellStyle name="Note 2 9_ECO Targets" xfId="10848" xr:uid="{00000000-0005-0000-0000-0000C6350000}"/>
    <cellStyle name="Note 2_ECO Targets" xfId="10849" xr:uid="{00000000-0005-0000-0000-0000C7350000}"/>
    <cellStyle name="Note 20" xfId="10850" xr:uid="{00000000-0005-0000-0000-0000C8350000}"/>
    <cellStyle name="Note 20 10" xfId="10851" xr:uid="{00000000-0005-0000-0000-0000C9350000}"/>
    <cellStyle name="Note 20 11" xfId="10852" xr:uid="{00000000-0005-0000-0000-0000CA350000}"/>
    <cellStyle name="Note 20 12" xfId="10853" xr:uid="{00000000-0005-0000-0000-0000CB350000}"/>
    <cellStyle name="Note 20 13" xfId="10854" xr:uid="{00000000-0005-0000-0000-0000CC350000}"/>
    <cellStyle name="Note 20 14" xfId="10855" xr:uid="{00000000-0005-0000-0000-0000CD350000}"/>
    <cellStyle name="Note 20 15" xfId="10856" xr:uid="{00000000-0005-0000-0000-0000CE350000}"/>
    <cellStyle name="Note 20 16" xfId="10857" xr:uid="{00000000-0005-0000-0000-0000CF350000}"/>
    <cellStyle name="Note 20 17" xfId="15988" xr:uid="{00000000-0005-0000-0000-0000D0350000}"/>
    <cellStyle name="Note 20 18" xfId="15989" xr:uid="{00000000-0005-0000-0000-0000D1350000}"/>
    <cellStyle name="Note 20 2" xfId="10858" xr:uid="{00000000-0005-0000-0000-0000D2350000}"/>
    <cellStyle name="Note 20 3" xfId="10859" xr:uid="{00000000-0005-0000-0000-0000D3350000}"/>
    <cellStyle name="Note 20 3 2" xfId="10860" xr:uid="{00000000-0005-0000-0000-0000D4350000}"/>
    <cellStyle name="Note 20 4" xfId="10861" xr:uid="{00000000-0005-0000-0000-0000D5350000}"/>
    <cellStyle name="Note 20 4 2" xfId="10862" xr:uid="{00000000-0005-0000-0000-0000D6350000}"/>
    <cellStyle name="Note 20 5" xfId="10863" xr:uid="{00000000-0005-0000-0000-0000D7350000}"/>
    <cellStyle name="Note 20 6" xfId="10864" xr:uid="{00000000-0005-0000-0000-0000D8350000}"/>
    <cellStyle name="Note 20 7" xfId="10865" xr:uid="{00000000-0005-0000-0000-0000D9350000}"/>
    <cellStyle name="Note 20 8" xfId="10866" xr:uid="{00000000-0005-0000-0000-0000DA350000}"/>
    <cellStyle name="Note 20 9" xfId="10867" xr:uid="{00000000-0005-0000-0000-0000DB350000}"/>
    <cellStyle name="Note 20_Model ECO1" xfId="10868" xr:uid="{00000000-0005-0000-0000-0000DC350000}"/>
    <cellStyle name="Note 21" xfId="10869" xr:uid="{00000000-0005-0000-0000-0000DD350000}"/>
    <cellStyle name="Note 21 10" xfId="10870" xr:uid="{00000000-0005-0000-0000-0000DE350000}"/>
    <cellStyle name="Note 21 11" xfId="10871" xr:uid="{00000000-0005-0000-0000-0000DF350000}"/>
    <cellStyle name="Note 21 12" xfId="10872" xr:uid="{00000000-0005-0000-0000-0000E0350000}"/>
    <cellStyle name="Note 21 13" xfId="10873" xr:uid="{00000000-0005-0000-0000-0000E1350000}"/>
    <cellStyle name="Note 21 14" xfId="10874" xr:uid="{00000000-0005-0000-0000-0000E2350000}"/>
    <cellStyle name="Note 21 15" xfId="10875" xr:uid="{00000000-0005-0000-0000-0000E3350000}"/>
    <cellStyle name="Note 21 16" xfId="10876" xr:uid="{00000000-0005-0000-0000-0000E4350000}"/>
    <cellStyle name="Note 21 17" xfId="15990" xr:uid="{00000000-0005-0000-0000-0000E5350000}"/>
    <cellStyle name="Note 21 18" xfId="15991" xr:uid="{00000000-0005-0000-0000-0000E6350000}"/>
    <cellStyle name="Note 21 2" xfId="10877" xr:uid="{00000000-0005-0000-0000-0000E7350000}"/>
    <cellStyle name="Note 21 3" xfId="10878" xr:uid="{00000000-0005-0000-0000-0000E8350000}"/>
    <cellStyle name="Note 21 3 2" xfId="10879" xr:uid="{00000000-0005-0000-0000-0000E9350000}"/>
    <cellStyle name="Note 21 4" xfId="10880" xr:uid="{00000000-0005-0000-0000-0000EA350000}"/>
    <cellStyle name="Note 21 4 2" xfId="10881" xr:uid="{00000000-0005-0000-0000-0000EB350000}"/>
    <cellStyle name="Note 21 5" xfId="10882" xr:uid="{00000000-0005-0000-0000-0000EC350000}"/>
    <cellStyle name="Note 21 6" xfId="10883" xr:uid="{00000000-0005-0000-0000-0000ED350000}"/>
    <cellStyle name="Note 21 7" xfId="10884" xr:uid="{00000000-0005-0000-0000-0000EE350000}"/>
    <cellStyle name="Note 21 8" xfId="10885" xr:uid="{00000000-0005-0000-0000-0000EF350000}"/>
    <cellStyle name="Note 21 9" xfId="10886" xr:uid="{00000000-0005-0000-0000-0000F0350000}"/>
    <cellStyle name="Note 21_Model ECO1" xfId="10887" xr:uid="{00000000-0005-0000-0000-0000F1350000}"/>
    <cellStyle name="Note 22" xfId="10888" xr:uid="{00000000-0005-0000-0000-0000F2350000}"/>
    <cellStyle name="Note 22 10" xfId="10889" xr:uid="{00000000-0005-0000-0000-0000F3350000}"/>
    <cellStyle name="Note 22 11" xfId="10890" xr:uid="{00000000-0005-0000-0000-0000F4350000}"/>
    <cellStyle name="Note 22 12" xfId="10891" xr:uid="{00000000-0005-0000-0000-0000F5350000}"/>
    <cellStyle name="Note 22 13" xfId="10892" xr:uid="{00000000-0005-0000-0000-0000F6350000}"/>
    <cellStyle name="Note 22 14" xfId="10893" xr:uid="{00000000-0005-0000-0000-0000F7350000}"/>
    <cellStyle name="Note 22 15" xfId="10894" xr:uid="{00000000-0005-0000-0000-0000F8350000}"/>
    <cellStyle name="Note 22 16" xfId="10895" xr:uid="{00000000-0005-0000-0000-0000F9350000}"/>
    <cellStyle name="Note 22 17" xfId="15992" xr:uid="{00000000-0005-0000-0000-0000FA350000}"/>
    <cellStyle name="Note 22 18" xfId="15993" xr:uid="{00000000-0005-0000-0000-0000FB350000}"/>
    <cellStyle name="Note 22 2" xfId="10896" xr:uid="{00000000-0005-0000-0000-0000FC350000}"/>
    <cellStyle name="Note 22 3" xfId="10897" xr:uid="{00000000-0005-0000-0000-0000FD350000}"/>
    <cellStyle name="Note 22 3 2" xfId="10898" xr:uid="{00000000-0005-0000-0000-0000FE350000}"/>
    <cellStyle name="Note 22 4" xfId="10899" xr:uid="{00000000-0005-0000-0000-0000FF350000}"/>
    <cellStyle name="Note 22 4 2" xfId="10900" xr:uid="{00000000-0005-0000-0000-000000360000}"/>
    <cellStyle name="Note 22 5" xfId="10901" xr:uid="{00000000-0005-0000-0000-000001360000}"/>
    <cellStyle name="Note 22 6" xfId="10902" xr:uid="{00000000-0005-0000-0000-000002360000}"/>
    <cellStyle name="Note 22 7" xfId="10903" xr:uid="{00000000-0005-0000-0000-000003360000}"/>
    <cellStyle name="Note 22 8" xfId="10904" xr:uid="{00000000-0005-0000-0000-000004360000}"/>
    <cellStyle name="Note 22 9" xfId="10905" xr:uid="{00000000-0005-0000-0000-000005360000}"/>
    <cellStyle name="Note 22_Template A new" xfId="10906" xr:uid="{00000000-0005-0000-0000-000006360000}"/>
    <cellStyle name="Note 23" xfId="10907" xr:uid="{00000000-0005-0000-0000-000007360000}"/>
    <cellStyle name="Note 23 10" xfId="10908" xr:uid="{00000000-0005-0000-0000-000008360000}"/>
    <cellStyle name="Note 23 11" xfId="10909" xr:uid="{00000000-0005-0000-0000-000009360000}"/>
    <cellStyle name="Note 23 12" xfId="10910" xr:uid="{00000000-0005-0000-0000-00000A360000}"/>
    <cellStyle name="Note 23 13" xfId="10911" xr:uid="{00000000-0005-0000-0000-00000B360000}"/>
    <cellStyle name="Note 23 14" xfId="10912" xr:uid="{00000000-0005-0000-0000-00000C360000}"/>
    <cellStyle name="Note 23 15" xfId="10913" xr:uid="{00000000-0005-0000-0000-00000D360000}"/>
    <cellStyle name="Note 23 16" xfId="10914" xr:uid="{00000000-0005-0000-0000-00000E360000}"/>
    <cellStyle name="Note 23 17" xfId="15994" xr:uid="{00000000-0005-0000-0000-00000F360000}"/>
    <cellStyle name="Note 23 18" xfId="15995" xr:uid="{00000000-0005-0000-0000-000010360000}"/>
    <cellStyle name="Note 23 2" xfId="10915" xr:uid="{00000000-0005-0000-0000-000011360000}"/>
    <cellStyle name="Note 23 3" xfId="10916" xr:uid="{00000000-0005-0000-0000-000012360000}"/>
    <cellStyle name="Note 23 3 2" xfId="10917" xr:uid="{00000000-0005-0000-0000-000013360000}"/>
    <cellStyle name="Note 23 4" xfId="10918" xr:uid="{00000000-0005-0000-0000-000014360000}"/>
    <cellStyle name="Note 23 4 2" xfId="10919" xr:uid="{00000000-0005-0000-0000-000015360000}"/>
    <cellStyle name="Note 23 5" xfId="10920" xr:uid="{00000000-0005-0000-0000-000016360000}"/>
    <cellStyle name="Note 23 6" xfId="10921" xr:uid="{00000000-0005-0000-0000-000017360000}"/>
    <cellStyle name="Note 23 7" xfId="10922" xr:uid="{00000000-0005-0000-0000-000018360000}"/>
    <cellStyle name="Note 23 8" xfId="10923" xr:uid="{00000000-0005-0000-0000-000019360000}"/>
    <cellStyle name="Note 23 9" xfId="10924" xr:uid="{00000000-0005-0000-0000-00001A360000}"/>
    <cellStyle name="Note 23_Template A new" xfId="10925" xr:uid="{00000000-0005-0000-0000-00001B360000}"/>
    <cellStyle name="Note 24" xfId="10926" xr:uid="{00000000-0005-0000-0000-00001C360000}"/>
    <cellStyle name="Note 24 10" xfId="10927" xr:uid="{00000000-0005-0000-0000-00001D360000}"/>
    <cellStyle name="Note 24 11" xfId="10928" xr:uid="{00000000-0005-0000-0000-00001E360000}"/>
    <cellStyle name="Note 24 12" xfId="10929" xr:uid="{00000000-0005-0000-0000-00001F360000}"/>
    <cellStyle name="Note 24 13" xfId="10930" xr:uid="{00000000-0005-0000-0000-000020360000}"/>
    <cellStyle name="Note 24 14" xfId="10931" xr:uid="{00000000-0005-0000-0000-000021360000}"/>
    <cellStyle name="Note 24 15" xfId="10932" xr:uid="{00000000-0005-0000-0000-000022360000}"/>
    <cellStyle name="Note 24 16" xfId="10933" xr:uid="{00000000-0005-0000-0000-000023360000}"/>
    <cellStyle name="Note 24 17" xfId="15996" xr:uid="{00000000-0005-0000-0000-000024360000}"/>
    <cellStyle name="Note 24 2" xfId="10934" xr:uid="{00000000-0005-0000-0000-000025360000}"/>
    <cellStyle name="Note 24 3" xfId="10935" xr:uid="{00000000-0005-0000-0000-000026360000}"/>
    <cellStyle name="Note 24 4" xfId="10936" xr:uid="{00000000-0005-0000-0000-000027360000}"/>
    <cellStyle name="Note 24 5" xfId="10937" xr:uid="{00000000-0005-0000-0000-000028360000}"/>
    <cellStyle name="Note 24 6" xfId="10938" xr:uid="{00000000-0005-0000-0000-000029360000}"/>
    <cellStyle name="Note 24 7" xfId="10939" xr:uid="{00000000-0005-0000-0000-00002A360000}"/>
    <cellStyle name="Note 24 8" xfId="10940" xr:uid="{00000000-0005-0000-0000-00002B360000}"/>
    <cellStyle name="Note 24 9" xfId="10941" xr:uid="{00000000-0005-0000-0000-00002C360000}"/>
    <cellStyle name="Note 25" xfId="10942" xr:uid="{00000000-0005-0000-0000-00002D360000}"/>
    <cellStyle name="Note 25 10" xfId="10943" xr:uid="{00000000-0005-0000-0000-00002E360000}"/>
    <cellStyle name="Note 25 11" xfId="10944" xr:uid="{00000000-0005-0000-0000-00002F360000}"/>
    <cellStyle name="Note 25 12" xfId="10945" xr:uid="{00000000-0005-0000-0000-000030360000}"/>
    <cellStyle name="Note 25 13" xfId="10946" xr:uid="{00000000-0005-0000-0000-000031360000}"/>
    <cellStyle name="Note 25 14" xfId="10947" xr:uid="{00000000-0005-0000-0000-000032360000}"/>
    <cellStyle name="Note 25 15" xfId="10948" xr:uid="{00000000-0005-0000-0000-000033360000}"/>
    <cellStyle name="Note 25 16" xfId="10949" xr:uid="{00000000-0005-0000-0000-000034360000}"/>
    <cellStyle name="Note 25 2" xfId="10950" xr:uid="{00000000-0005-0000-0000-000035360000}"/>
    <cellStyle name="Note 25 3" xfId="10951" xr:uid="{00000000-0005-0000-0000-000036360000}"/>
    <cellStyle name="Note 25 4" xfId="10952" xr:uid="{00000000-0005-0000-0000-000037360000}"/>
    <cellStyle name="Note 25 5" xfId="10953" xr:uid="{00000000-0005-0000-0000-000038360000}"/>
    <cellStyle name="Note 25 6" xfId="10954" xr:uid="{00000000-0005-0000-0000-000039360000}"/>
    <cellStyle name="Note 25 7" xfId="10955" xr:uid="{00000000-0005-0000-0000-00003A360000}"/>
    <cellStyle name="Note 25 8" xfId="10956" xr:uid="{00000000-0005-0000-0000-00003B360000}"/>
    <cellStyle name="Note 25 9" xfId="10957" xr:uid="{00000000-0005-0000-0000-00003C360000}"/>
    <cellStyle name="Note 26" xfId="10958" xr:uid="{00000000-0005-0000-0000-00003D360000}"/>
    <cellStyle name="Note 26 10" xfId="10959" xr:uid="{00000000-0005-0000-0000-00003E360000}"/>
    <cellStyle name="Note 26 11" xfId="10960" xr:uid="{00000000-0005-0000-0000-00003F360000}"/>
    <cellStyle name="Note 26 12" xfId="10961" xr:uid="{00000000-0005-0000-0000-000040360000}"/>
    <cellStyle name="Note 26 13" xfId="10962" xr:uid="{00000000-0005-0000-0000-000041360000}"/>
    <cellStyle name="Note 26 14" xfId="10963" xr:uid="{00000000-0005-0000-0000-000042360000}"/>
    <cellStyle name="Note 26 15" xfId="10964" xr:uid="{00000000-0005-0000-0000-000043360000}"/>
    <cellStyle name="Note 26 16" xfId="10965" xr:uid="{00000000-0005-0000-0000-000044360000}"/>
    <cellStyle name="Note 26 2" xfId="10966" xr:uid="{00000000-0005-0000-0000-000045360000}"/>
    <cellStyle name="Note 26 3" xfId="10967" xr:uid="{00000000-0005-0000-0000-000046360000}"/>
    <cellStyle name="Note 26 4" xfId="10968" xr:uid="{00000000-0005-0000-0000-000047360000}"/>
    <cellStyle name="Note 26 5" xfId="10969" xr:uid="{00000000-0005-0000-0000-000048360000}"/>
    <cellStyle name="Note 26 6" xfId="10970" xr:uid="{00000000-0005-0000-0000-000049360000}"/>
    <cellStyle name="Note 26 7" xfId="10971" xr:uid="{00000000-0005-0000-0000-00004A360000}"/>
    <cellStyle name="Note 26 8" xfId="10972" xr:uid="{00000000-0005-0000-0000-00004B360000}"/>
    <cellStyle name="Note 26 9" xfId="10973" xr:uid="{00000000-0005-0000-0000-00004C360000}"/>
    <cellStyle name="Note 27" xfId="10974" xr:uid="{00000000-0005-0000-0000-00004D360000}"/>
    <cellStyle name="Note 27 10" xfId="10975" xr:uid="{00000000-0005-0000-0000-00004E360000}"/>
    <cellStyle name="Note 27 11" xfId="10976" xr:uid="{00000000-0005-0000-0000-00004F360000}"/>
    <cellStyle name="Note 27 12" xfId="10977" xr:uid="{00000000-0005-0000-0000-000050360000}"/>
    <cellStyle name="Note 27 13" xfId="10978" xr:uid="{00000000-0005-0000-0000-000051360000}"/>
    <cellStyle name="Note 27 14" xfId="10979" xr:uid="{00000000-0005-0000-0000-000052360000}"/>
    <cellStyle name="Note 27 15" xfId="10980" xr:uid="{00000000-0005-0000-0000-000053360000}"/>
    <cellStyle name="Note 27 16" xfId="10981" xr:uid="{00000000-0005-0000-0000-000054360000}"/>
    <cellStyle name="Note 27 2" xfId="10982" xr:uid="{00000000-0005-0000-0000-000055360000}"/>
    <cellStyle name="Note 27 3" xfId="10983" xr:uid="{00000000-0005-0000-0000-000056360000}"/>
    <cellStyle name="Note 27 4" xfId="10984" xr:uid="{00000000-0005-0000-0000-000057360000}"/>
    <cellStyle name="Note 27 5" xfId="10985" xr:uid="{00000000-0005-0000-0000-000058360000}"/>
    <cellStyle name="Note 27 6" xfId="10986" xr:uid="{00000000-0005-0000-0000-000059360000}"/>
    <cellStyle name="Note 27 7" xfId="10987" xr:uid="{00000000-0005-0000-0000-00005A360000}"/>
    <cellStyle name="Note 27 8" xfId="10988" xr:uid="{00000000-0005-0000-0000-00005B360000}"/>
    <cellStyle name="Note 27 9" xfId="10989" xr:uid="{00000000-0005-0000-0000-00005C360000}"/>
    <cellStyle name="Note 28" xfId="10990" xr:uid="{00000000-0005-0000-0000-00005D360000}"/>
    <cellStyle name="Note 28 10" xfId="10991" xr:uid="{00000000-0005-0000-0000-00005E360000}"/>
    <cellStyle name="Note 28 11" xfId="10992" xr:uid="{00000000-0005-0000-0000-00005F360000}"/>
    <cellStyle name="Note 28 12" xfId="10993" xr:uid="{00000000-0005-0000-0000-000060360000}"/>
    <cellStyle name="Note 28 13" xfId="10994" xr:uid="{00000000-0005-0000-0000-000061360000}"/>
    <cellStyle name="Note 28 14" xfId="10995" xr:uid="{00000000-0005-0000-0000-000062360000}"/>
    <cellStyle name="Note 28 15" xfId="10996" xr:uid="{00000000-0005-0000-0000-000063360000}"/>
    <cellStyle name="Note 28 16" xfId="10997" xr:uid="{00000000-0005-0000-0000-000064360000}"/>
    <cellStyle name="Note 28 2" xfId="10998" xr:uid="{00000000-0005-0000-0000-000065360000}"/>
    <cellStyle name="Note 28 3" xfId="10999" xr:uid="{00000000-0005-0000-0000-000066360000}"/>
    <cellStyle name="Note 28 4" xfId="11000" xr:uid="{00000000-0005-0000-0000-000067360000}"/>
    <cellStyle name="Note 28 5" xfId="11001" xr:uid="{00000000-0005-0000-0000-000068360000}"/>
    <cellStyle name="Note 28 6" xfId="11002" xr:uid="{00000000-0005-0000-0000-000069360000}"/>
    <cellStyle name="Note 28 7" xfId="11003" xr:uid="{00000000-0005-0000-0000-00006A360000}"/>
    <cellStyle name="Note 28 8" xfId="11004" xr:uid="{00000000-0005-0000-0000-00006B360000}"/>
    <cellStyle name="Note 28 9" xfId="11005" xr:uid="{00000000-0005-0000-0000-00006C360000}"/>
    <cellStyle name="Note 29" xfId="11006" xr:uid="{00000000-0005-0000-0000-00006D360000}"/>
    <cellStyle name="Note 29 10" xfId="11007" xr:uid="{00000000-0005-0000-0000-00006E360000}"/>
    <cellStyle name="Note 29 11" xfId="11008" xr:uid="{00000000-0005-0000-0000-00006F360000}"/>
    <cellStyle name="Note 29 12" xfId="11009" xr:uid="{00000000-0005-0000-0000-000070360000}"/>
    <cellStyle name="Note 29 13" xfId="11010" xr:uid="{00000000-0005-0000-0000-000071360000}"/>
    <cellStyle name="Note 29 14" xfId="11011" xr:uid="{00000000-0005-0000-0000-000072360000}"/>
    <cellStyle name="Note 29 15" xfId="11012" xr:uid="{00000000-0005-0000-0000-000073360000}"/>
    <cellStyle name="Note 29 16" xfId="11013" xr:uid="{00000000-0005-0000-0000-000074360000}"/>
    <cellStyle name="Note 29 2" xfId="11014" xr:uid="{00000000-0005-0000-0000-000075360000}"/>
    <cellStyle name="Note 29 3" xfId="11015" xr:uid="{00000000-0005-0000-0000-000076360000}"/>
    <cellStyle name="Note 29 4" xfId="11016" xr:uid="{00000000-0005-0000-0000-000077360000}"/>
    <cellStyle name="Note 29 5" xfId="11017" xr:uid="{00000000-0005-0000-0000-000078360000}"/>
    <cellStyle name="Note 29 6" xfId="11018" xr:uid="{00000000-0005-0000-0000-000079360000}"/>
    <cellStyle name="Note 29 7" xfId="11019" xr:uid="{00000000-0005-0000-0000-00007A360000}"/>
    <cellStyle name="Note 29 8" xfId="11020" xr:uid="{00000000-0005-0000-0000-00007B360000}"/>
    <cellStyle name="Note 29 9" xfId="11021" xr:uid="{00000000-0005-0000-0000-00007C360000}"/>
    <cellStyle name="Note 3" xfId="11022" xr:uid="{00000000-0005-0000-0000-00007D360000}"/>
    <cellStyle name="Note 3 10" xfId="11023" xr:uid="{00000000-0005-0000-0000-00007E360000}"/>
    <cellStyle name="Note 3 10 2" xfId="11024" xr:uid="{00000000-0005-0000-0000-00007F360000}"/>
    <cellStyle name="Note 3 10 3" xfId="11025" xr:uid="{00000000-0005-0000-0000-000080360000}"/>
    <cellStyle name="Note 3 10 4" xfId="11026" xr:uid="{00000000-0005-0000-0000-000081360000}"/>
    <cellStyle name="Note 3 10 5" xfId="15997" xr:uid="{00000000-0005-0000-0000-000082360000}"/>
    <cellStyle name="Note 3 10 6" xfId="15998" xr:uid="{00000000-0005-0000-0000-000083360000}"/>
    <cellStyle name="Note 3 10_Template A new" xfId="11027" xr:uid="{00000000-0005-0000-0000-000084360000}"/>
    <cellStyle name="Note 3 11" xfId="11028" xr:uid="{00000000-0005-0000-0000-000085360000}"/>
    <cellStyle name="Note 3 11 2" xfId="11029" xr:uid="{00000000-0005-0000-0000-000086360000}"/>
    <cellStyle name="Note 3 11 3" xfId="11030" xr:uid="{00000000-0005-0000-0000-000087360000}"/>
    <cellStyle name="Note 3 11 4" xfId="11031" xr:uid="{00000000-0005-0000-0000-000088360000}"/>
    <cellStyle name="Note 3 11 5" xfId="15999" xr:uid="{00000000-0005-0000-0000-000089360000}"/>
    <cellStyle name="Note 3 11 6" xfId="16000" xr:uid="{00000000-0005-0000-0000-00008A360000}"/>
    <cellStyle name="Note 3 11_Template A new" xfId="11032" xr:uid="{00000000-0005-0000-0000-00008B360000}"/>
    <cellStyle name="Note 3 12" xfId="11033" xr:uid="{00000000-0005-0000-0000-00008C360000}"/>
    <cellStyle name="Note 3 12 2" xfId="11034" xr:uid="{00000000-0005-0000-0000-00008D360000}"/>
    <cellStyle name="Note 3 12 3" xfId="11035" xr:uid="{00000000-0005-0000-0000-00008E360000}"/>
    <cellStyle name="Note 3 12 4" xfId="11036" xr:uid="{00000000-0005-0000-0000-00008F360000}"/>
    <cellStyle name="Note 3 12 5" xfId="16001" xr:uid="{00000000-0005-0000-0000-000090360000}"/>
    <cellStyle name="Note 3 12 6" xfId="16002" xr:uid="{00000000-0005-0000-0000-000091360000}"/>
    <cellStyle name="Note 3 12_Template A new" xfId="11037" xr:uid="{00000000-0005-0000-0000-000092360000}"/>
    <cellStyle name="Note 3 13" xfId="11038" xr:uid="{00000000-0005-0000-0000-000093360000}"/>
    <cellStyle name="Note 3 13 2" xfId="11039" xr:uid="{00000000-0005-0000-0000-000094360000}"/>
    <cellStyle name="Note 3 13 3" xfId="11040" xr:uid="{00000000-0005-0000-0000-000095360000}"/>
    <cellStyle name="Note 3 13 4" xfId="11041" xr:uid="{00000000-0005-0000-0000-000096360000}"/>
    <cellStyle name="Note 3 13 5" xfId="16003" xr:uid="{00000000-0005-0000-0000-000097360000}"/>
    <cellStyle name="Note 3 13 6" xfId="16004" xr:uid="{00000000-0005-0000-0000-000098360000}"/>
    <cellStyle name="Note 3 13_Template A new" xfId="11042" xr:uid="{00000000-0005-0000-0000-000099360000}"/>
    <cellStyle name="Note 3 14" xfId="11043" xr:uid="{00000000-0005-0000-0000-00009A360000}"/>
    <cellStyle name="Note 3 14 2" xfId="11044" xr:uid="{00000000-0005-0000-0000-00009B360000}"/>
    <cellStyle name="Note 3 14 3" xfId="11045" xr:uid="{00000000-0005-0000-0000-00009C360000}"/>
    <cellStyle name="Note 3 14 4" xfId="11046" xr:uid="{00000000-0005-0000-0000-00009D360000}"/>
    <cellStyle name="Note 3 14 5" xfId="16005" xr:uid="{00000000-0005-0000-0000-00009E360000}"/>
    <cellStyle name="Note 3 14 6" xfId="16006" xr:uid="{00000000-0005-0000-0000-00009F360000}"/>
    <cellStyle name="Note 3 14_Template A new" xfId="11047" xr:uid="{00000000-0005-0000-0000-0000A0360000}"/>
    <cellStyle name="Note 3 15" xfId="11048" xr:uid="{00000000-0005-0000-0000-0000A1360000}"/>
    <cellStyle name="Note 3 16" xfId="11049" xr:uid="{00000000-0005-0000-0000-0000A2360000}"/>
    <cellStyle name="Note 3 17" xfId="11050" xr:uid="{00000000-0005-0000-0000-0000A3360000}"/>
    <cellStyle name="Note 3 18" xfId="11051" xr:uid="{00000000-0005-0000-0000-0000A4360000}"/>
    <cellStyle name="Note 3 19" xfId="11052" xr:uid="{00000000-0005-0000-0000-0000A5360000}"/>
    <cellStyle name="Note 3 2" xfId="11053" xr:uid="{00000000-0005-0000-0000-0000A6360000}"/>
    <cellStyle name="Note 3 2 10" xfId="11054" xr:uid="{00000000-0005-0000-0000-0000A7360000}"/>
    <cellStyle name="Note 3 2 11" xfId="11055" xr:uid="{00000000-0005-0000-0000-0000A8360000}"/>
    <cellStyle name="Note 3 2 12" xfId="11056" xr:uid="{00000000-0005-0000-0000-0000A9360000}"/>
    <cellStyle name="Note 3 2 13" xfId="11057" xr:uid="{00000000-0005-0000-0000-0000AA360000}"/>
    <cellStyle name="Note 3 2 14" xfId="11058" xr:uid="{00000000-0005-0000-0000-0000AB360000}"/>
    <cellStyle name="Note 3 2 15" xfId="11059" xr:uid="{00000000-0005-0000-0000-0000AC360000}"/>
    <cellStyle name="Note 3 2 16" xfId="11060" xr:uid="{00000000-0005-0000-0000-0000AD360000}"/>
    <cellStyle name="Note 3 2 17" xfId="11061" xr:uid="{00000000-0005-0000-0000-0000AE360000}"/>
    <cellStyle name="Note 3 2 18" xfId="11062" xr:uid="{00000000-0005-0000-0000-0000AF360000}"/>
    <cellStyle name="Note 3 2 19" xfId="16007" xr:uid="{00000000-0005-0000-0000-0000B0360000}"/>
    <cellStyle name="Note 3 2 2" xfId="11063" xr:uid="{00000000-0005-0000-0000-0000B1360000}"/>
    <cellStyle name="Note 3 2 2 2" xfId="11064" xr:uid="{00000000-0005-0000-0000-0000B2360000}"/>
    <cellStyle name="Note 3 2 2_Sheet1" xfId="11065" xr:uid="{00000000-0005-0000-0000-0000B3360000}"/>
    <cellStyle name="Note 3 2 3" xfId="11066" xr:uid="{00000000-0005-0000-0000-0000B4360000}"/>
    <cellStyle name="Note 3 2 3 2" xfId="11067" xr:uid="{00000000-0005-0000-0000-0000B5360000}"/>
    <cellStyle name="Note 3 2 4" xfId="11068" xr:uid="{00000000-0005-0000-0000-0000B6360000}"/>
    <cellStyle name="Note 3 2 4 2" xfId="11069" xr:uid="{00000000-0005-0000-0000-0000B7360000}"/>
    <cellStyle name="Note 3 2 5" xfId="11070" xr:uid="{00000000-0005-0000-0000-0000B8360000}"/>
    <cellStyle name="Note 3 2 6" xfId="11071" xr:uid="{00000000-0005-0000-0000-0000B9360000}"/>
    <cellStyle name="Note 3 2 7" xfId="11072" xr:uid="{00000000-0005-0000-0000-0000BA360000}"/>
    <cellStyle name="Note 3 2 8" xfId="11073" xr:uid="{00000000-0005-0000-0000-0000BB360000}"/>
    <cellStyle name="Note 3 2 9" xfId="11074" xr:uid="{00000000-0005-0000-0000-0000BC360000}"/>
    <cellStyle name="Note 3 2_Model ECO1" xfId="11075" xr:uid="{00000000-0005-0000-0000-0000BD360000}"/>
    <cellStyle name="Note 3 3" xfId="11076" xr:uid="{00000000-0005-0000-0000-0000BE360000}"/>
    <cellStyle name="Note 3 3 10" xfId="11077" xr:uid="{00000000-0005-0000-0000-0000BF360000}"/>
    <cellStyle name="Note 3 3 11" xfId="11078" xr:uid="{00000000-0005-0000-0000-0000C0360000}"/>
    <cellStyle name="Note 3 3 12" xfId="11079" xr:uid="{00000000-0005-0000-0000-0000C1360000}"/>
    <cellStyle name="Note 3 3 13" xfId="16008" xr:uid="{00000000-0005-0000-0000-0000C2360000}"/>
    <cellStyle name="Note 3 3 2" xfId="11080" xr:uid="{00000000-0005-0000-0000-0000C3360000}"/>
    <cellStyle name="Note 3 3 2 2" xfId="11081" xr:uid="{00000000-0005-0000-0000-0000C4360000}"/>
    <cellStyle name="Note 3 3 2_Sheet1" xfId="11082" xr:uid="{00000000-0005-0000-0000-0000C5360000}"/>
    <cellStyle name="Note 3 3 3" xfId="11083" xr:uid="{00000000-0005-0000-0000-0000C6360000}"/>
    <cellStyle name="Note 3 3 3 2" xfId="11084" xr:uid="{00000000-0005-0000-0000-0000C7360000}"/>
    <cellStyle name="Note 3 3 4" xfId="11085" xr:uid="{00000000-0005-0000-0000-0000C8360000}"/>
    <cellStyle name="Note 3 3 4 2" xfId="11086" xr:uid="{00000000-0005-0000-0000-0000C9360000}"/>
    <cellStyle name="Note 3 3 5" xfId="11087" xr:uid="{00000000-0005-0000-0000-0000CA360000}"/>
    <cellStyle name="Note 3 3 6" xfId="11088" xr:uid="{00000000-0005-0000-0000-0000CB360000}"/>
    <cellStyle name="Note 3 3 7" xfId="11089" xr:uid="{00000000-0005-0000-0000-0000CC360000}"/>
    <cellStyle name="Note 3 3 8" xfId="11090" xr:uid="{00000000-0005-0000-0000-0000CD360000}"/>
    <cellStyle name="Note 3 3 9" xfId="11091" xr:uid="{00000000-0005-0000-0000-0000CE360000}"/>
    <cellStyle name="Note 3 3_Model ECO1" xfId="11092" xr:uid="{00000000-0005-0000-0000-0000CF360000}"/>
    <cellStyle name="Note 3 4" xfId="11093" xr:uid="{00000000-0005-0000-0000-0000D0360000}"/>
    <cellStyle name="Note 3 4 10" xfId="11094" xr:uid="{00000000-0005-0000-0000-0000D1360000}"/>
    <cellStyle name="Note 3 4 11" xfId="11095" xr:uid="{00000000-0005-0000-0000-0000D2360000}"/>
    <cellStyle name="Note 3 4 12" xfId="11096" xr:uid="{00000000-0005-0000-0000-0000D3360000}"/>
    <cellStyle name="Note 3 4 13" xfId="16009" xr:uid="{00000000-0005-0000-0000-0000D4360000}"/>
    <cellStyle name="Note 3 4 2" xfId="11097" xr:uid="{00000000-0005-0000-0000-0000D5360000}"/>
    <cellStyle name="Note 3 4 2 2" xfId="11098" xr:uid="{00000000-0005-0000-0000-0000D6360000}"/>
    <cellStyle name="Note 3 4 2_Sheet1" xfId="11099" xr:uid="{00000000-0005-0000-0000-0000D7360000}"/>
    <cellStyle name="Note 3 4 3" xfId="11100" xr:uid="{00000000-0005-0000-0000-0000D8360000}"/>
    <cellStyle name="Note 3 4 3 2" xfId="11101" xr:uid="{00000000-0005-0000-0000-0000D9360000}"/>
    <cellStyle name="Note 3 4 4" xfId="11102" xr:uid="{00000000-0005-0000-0000-0000DA360000}"/>
    <cellStyle name="Note 3 4 4 2" xfId="11103" xr:uid="{00000000-0005-0000-0000-0000DB360000}"/>
    <cellStyle name="Note 3 4 5" xfId="11104" xr:uid="{00000000-0005-0000-0000-0000DC360000}"/>
    <cellStyle name="Note 3 4 6" xfId="11105" xr:uid="{00000000-0005-0000-0000-0000DD360000}"/>
    <cellStyle name="Note 3 4 7" xfId="11106" xr:uid="{00000000-0005-0000-0000-0000DE360000}"/>
    <cellStyle name="Note 3 4 8" xfId="11107" xr:uid="{00000000-0005-0000-0000-0000DF360000}"/>
    <cellStyle name="Note 3 4 9" xfId="11108" xr:uid="{00000000-0005-0000-0000-0000E0360000}"/>
    <cellStyle name="Note 3 4_Model ECO1" xfId="11109" xr:uid="{00000000-0005-0000-0000-0000E1360000}"/>
    <cellStyle name="Note 3 5" xfId="11110" xr:uid="{00000000-0005-0000-0000-0000E2360000}"/>
    <cellStyle name="Note 3 5 10" xfId="11111" xr:uid="{00000000-0005-0000-0000-0000E3360000}"/>
    <cellStyle name="Note 3 5 11" xfId="11112" xr:uid="{00000000-0005-0000-0000-0000E4360000}"/>
    <cellStyle name="Note 3 5 12" xfId="11113" xr:uid="{00000000-0005-0000-0000-0000E5360000}"/>
    <cellStyle name="Note 3 5 13" xfId="16010" xr:uid="{00000000-0005-0000-0000-0000E6360000}"/>
    <cellStyle name="Note 3 5 2" xfId="11114" xr:uid="{00000000-0005-0000-0000-0000E7360000}"/>
    <cellStyle name="Note 3 5 2 2" xfId="11115" xr:uid="{00000000-0005-0000-0000-0000E8360000}"/>
    <cellStyle name="Note 3 5 2_Sheet1" xfId="11116" xr:uid="{00000000-0005-0000-0000-0000E9360000}"/>
    <cellStyle name="Note 3 5 3" xfId="11117" xr:uid="{00000000-0005-0000-0000-0000EA360000}"/>
    <cellStyle name="Note 3 5 3 2" xfId="11118" xr:uid="{00000000-0005-0000-0000-0000EB360000}"/>
    <cellStyle name="Note 3 5 4" xfId="11119" xr:uid="{00000000-0005-0000-0000-0000EC360000}"/>
    <cellStyle name="Note 3 5 4 2" xfId="11120" xr:uid="{00000000-0005-0000-0000-0000ED360000}"/>
    <cellStyle name="Note 3 5 5" xfId="11121" xr:uid="{00000000-0005-0000-0000-0000EE360000}"/>
    <cellStyle name="Note 3 5 6" xfId="11122" xr:uid="{00000000-0005-0000-0000-0000EF360000}"/>
    <cellStyle name="Note 3 5 7" xfId="11123" xr:uid="{00000000-0005-0000-0000-0000F0360000}"/>
    <cellStyle name="Note 3 5 8" xfId="11124" xr:uid="{00000000-0005-0000-0000-0000F1360000}"/>
    <cellStyle name="Note 3 5 9" xfId="11125" xr:uid="{00000000-0005-0000-0000-0000F2360000}"/>
    <cellStyle name="Note 3 5_Model ECO1" xfId="11126" xr:uid="{00000000-0005-0000-0000-0000F3360000}"/>
    <cellStyle name="Note 3 6" xfId="11127" xr:uid="{00000000-0005-0000-0000-0000F4360000}"/>
    <cellStyle name="Note 3 6 10" xfId="11128" xr:uid="{00000000-0005-0000-0000-0000F5360000}"/>
    <cellStyle name="Note 3 6 11" xfId="16011" xr:uid="{00000000-0005-0000-0000-0000F6360000}"/>
    <cellStyle name="Note 3 6 12" xfId="16012" xr:uid="{00000000-0005-0000-0000-0000F7360000}"/>
    <cellStyle name="Note 3 6 2" xfId="11129" xr:uid="{00000000-0005-0000-0000-0000F8360000}"/>
    <cellStyle name="Note 3 6 3" xfId="11130" xr:uid="{00000000-0005-0000-0000-0000F9360000}"/>
    <cellStyle name="Note 3 6 3 2" xfId="11131" xr:uid="{00000000-0005-0000-0000-0000FA360000}"/>
    <cellStyle name="Note 3 6 4" xfId="11132" xr:uid="{00000000-0005-0000-0000-0000FB360000}"/>
    <cellStyle name="Note 3 6 4 2" xfId="11133" xr:uid="{00000000-0005-0000-0000-0000FC360000}"/>
    <cellStyle name="Note 3 6 5" xfId="11134" xr:uid="{00000000-0005-0000-0000-0000FD360000}"/>
    <cellStyle name="Note 3 6 6" xfId="11135" xr:uid="{00000000-0005-0000-0000-0000FE360000}"/>
    <cellStyle name="Note 3 6 7" xfId="11136" xr:uid="{00000000-0005-0000-0000-0000FF360000}"/>
    <cellStyle name="Note 3 6 8" xfId="11137" xr:uid="{00000000-0005-0000-0000-000000370000}"/>
    <cellStyle name="Note 3 6 9" xfId="11138" xr:uid="{00000000-0005-0000-0000-000001370000}"/>
    <cellStyle name="Note 3 6_Model ECO1" xfId="11139" xr:uid="{00000000-0005-0000-0000-000002370000}"/>
    <cellStyle name="Note 3 7" xfId="11140" xr:uid="{00000000-0005-0000-0000-000003370000}"/>
    <cellStyle name="Note 3 7 10" xfId="11141" xr:uid="{00000000-0005-0000-0000-000004370000}"/>
    <cellStyle name="Note 3 7 11" xfId="16013" xr:uid="{00000000-0005-0000-0000-000005370000}"/>
    <cellStyle name="Note 3 7 12" xfId="16014" xr:uid="{00000000-0005-0000-0000-000006370000}"/>
    <cellStyle name="Note 3 7 2" xfId="11142" xr:uid="{00000000-0005-0000-0000-000007370000}"/>
    <cellStyle name="Note 3 7 3" xfId="11143" xr:uid="{00000000-0005-0000-0000-000008370000}"/>
    <cellStyle name="Note 3 7 3 2" xfId="11144" xr:uid="{00000000-0005-0000-0000-000009370000}"/>
    <cellStyle name="Note 3 7 4" xfId="11145" xr:uid="{00000000-0005-0000-0000-00000A370000}"/>
    <cellStyle name="Note 3 7 4 2" xfId="11146" xr:uid="{00000000-0005-0000-0000-00000B370000}"/>
    <cellStyle name="Note 3 7 5" xfId="11147" xr:uid="{00000000-0005-0000-0000-00000C370000}"/>
    <cellStyle name="Note 3 7 6" xfId="11148" xr:uid="{00000000-0005-0000-0000-00000D370000}"/>
    <cellStyle name="Note 3 7 7" xfId="11149" xr:uid="{00000000-0005-0000-0000-00000E370000}"/>
    <cellStyle name="Note 3 7 8" xfId="11150" xr:uid="{00000000-0005-0000-0000-00000F370000}"/>
    <cellStyle name="Note 3 7 9" xfId="11151" xr:uid="{00000000-0005-0000-0000-000010370000}"/>
    <cellStyle name="Note 3 7_Model ECO1" xfId="11152" xr:uid="{00000000-0005-0000-0000-000011370000}"/>
    <cellStyle name="Note 3 8" xfId="11153" xr:uid="{00000000-0005-0000-0000-000012370000}"/>
    <cellStyle name="Note 3 8 2" xfId="11154" xr:uid="{00000000-0005-0000-0000-000013370000}"/>
    <cellStyle name="Note 3 8 3" xfId="11155" xr:uid="{00000000-0005-0000-0000-000014370000}"/>
    <cellStyle name="Note 3 8 4" xfId="11156" xr:uid="{00000000-0005-0000-0000-000015370000}"/>
    <cellStyle name="Note 3 8 5" xfId="16015" xr:uid="{00000000-0005-0000-0000-000016370000}"/>
    <cellStyle name="Note 3 8 6" xfId="16016" xr:uid="{00000000-0005-0000-0000-000017370000}"/>
    <cellStyle name="Note 3 8_Model ECO1" xfId="11157" xr:uid="{00000000-0005-0000-0000-000018370000}"/>
    <cellStyle name="Note 3 9" xfId="11158" xr:uid="{00000000-0005-0000-0000-000019370000}"/>
    <cellStyle name="Note 3 9 2" xfId="11159" xr:uid="{00000000-0005-0000-0000-00001A370000}"/>
    <cellStyle name="Note 3 9 3" xfId="11160" xr:uid="{00000000-0005-0000-0000-00001B370000}"/>
    <cellStyle name="Note 3 9 4" xfId="11161" xr:uid="{00000000-0005-0000-0000-00001C370000}"/>
    <cellStyle name="Note 3 9 5" xfId="16017" xr:uid="{00000000-0005-0000-0000-00001D370000}"/>
    <cellStyle name="Note 3 9 6" xfId="16018" xr:uid="{00000000-0005-0000-0000-00001E370000}"/>
    <cellStyle name="Note 3 9_Template A new" xfId="11162" xr:uid="{00000000-0005-0000-0000-00001F370000}"/>
    <cellStyle name="Note 3_ECO Targets" xfId="11163" xr:uid="{00000000-0005-0000-0000-000020370000}"/>
    <cellStyle name="Note 30" xfId="11164" xr:uid="{00000000-0005-0000-0000-000021370000}"/>
    <cellStyle name="Note 30 10" xfId="11165" xr:uid="{00000000-0005-0000-0000-000022370000}"/>
    <cellStyle name="Note 30 11" xfId="11166" xr:uid="{00000000-0005-0000-0000-000023370000}"/>
    <cellStyle name="Note 30 12" xfId="11167" xr:uid="{00000000-0005-0000-0000-000024370000}"/>
    <cellStyle name="Note 30 13" xfId="11168" xr:uid="{00000000-0005-0000-0000-000025370000}"/>
    <cellStyle name="Note 30 14" xfId="11169" xr:uid="{00000000-0005-0000-0000-000026370000}"/>
    <cellStyle name="Note 30 15" xfId="11170" xr:uid="{00000000-0005-0000-0000-000027370000}"/>
    <cellStyle name="Note 30 16" xfId="11171" xr:uid="{00000000-0005-0000-0000-000028370000}"/>
    <cellStyle name="Note 30 2" xfId="11172" xr:uid="{00000000-0005-0000-0000-000029370000}"/>
    <cellStyle name="Note 30 3" xfId="11173" xr:uid="{00000000-0005-0000-0000-00002A370000}"/>
    <cellStyle name="Note 30 4" xfId="11174" xr:uid="{00000000-0005-0000-0000-00002B370000}"/>
    <cellStyle name="Note 30 5" xfId="11175" xr:uid="{00000000-0005-0000-0000-00002C370000}"/>
    <cellStyle name="Note 30 6" xfId="11176" xr:uid="{00000000-0005-0000-0000-00002D370000}"/>
    <cellStyle name="Note 30 7" xfId="11177" xr:uid="{00000000-0005-0000-0000-00002E370000}"/>
    <cellStyle name="Note 30 8" xfId="11178" xr:uid="{00000000-0005-0000-0000-00002F370000}"/>
    <cellStyle name="Note 30 9" xfId="11179" xr:uid="{00000000-0005-0000-0000-000030370000}"/>
    <cellStyle name="Note 31" xfId="11180" xr:uid="{00000000-0005-0000-0000-000031370000}"/>
    <cellStyle name="Note 31 10" xfId="11181" xr:uid="{00000000-0005-0000-0000-000032370000}"/>
    <cellStyle name="Note 31 11" xfId="11182" xr:uid="{00000000-0005-0000-0000-000033370000}"/>
    <cellStyle name="Note 31 12" xfId="11183" xr:uid="{00000000-0005-0000-0000-000034370000}"/>
    <cellStyle name="Note 31 13" xfId="11184" xr:uid="{00000000-0005-0000-0000-000035370000}"/>
    <cellStyle name="Note 31 14" xfId="11185" xr:uid="{00000000-0005-0000-0000-000036370000}"/>
    <cellStyle name="Note 31 15" xfId="11186" xr:uid="{00000000-0005-0000-0000-000037370000}"/>
    <cellStyle name="Note 31 16" xfId="11187" xr:uid="{00000000-0005-0000-0000-000038370000}"/>
    <cellStyle name="Note 31 2" xfId="11188" xr:uid="{00000000-0005-0000-0000-000039370000}"/>
    <cellStyle name="Note 31 3" xfId="11189" xr:uid="{00000000-0005-0000-0000-00003A370000}"/>
    <cellStyle name="Note 31 4" xfId="11190" xr:uid="{00000000-0005-0000-0000-00003B370000}"/>
    <cellStyle name="Note 31 5" xfId="11191" xr:uid="{00000000-0005-0000-0000-00003C370000}"/>
    <cellStyle name="Note 31 6" xfId="11192" xr:uid="{00000000-0005-0000-0000-00003D370000}"/>
    <cellStyle name="Note 31 7" xfId="11193" xr:uid="{00000000-0005-0000-0000-00003E370000}"/>
    <cellStyle name="Note 31 8" xfId="11194" xr:uid="{00000000-0005-0000-0000-00003F370000}"/>
    <cellStyle name="Note 31 9" xfId="11195" xr:uid="{00000000-0005-0000-0000-000040370000}"/>
    <cellStyle name="Note 32" xfId="11196" xr:uid="{00000000-0005-0000-0000-000041370000}"/>
    <cellStyle name="Note 32 10" xfId="11197" xr:uid="{00000000-0005-0000-0000-000042370000}"/>
    <cellStyle name="Note 32 11" xfId="11198" xr:uid="{00000000-0005-0000-0000-000043370000}"/>
    <cellStyle name="Note 32 12" xfId="11199" xr:uid="{00000000-0005-0000-0000-000044370000}"/>
    <cellStyle name="Note 32 13" xfId="11200" xr:uid="{00000000-0005-0000-0000-000045370000}"/>
    <cellStyle name="Note 32 14" xfId="11201" xr:uid="{00000000-0005-0000-0000-000046370000}"/>
    <cellStyle name="Note 32 15" xfId="11202" xr:uid="{00000000-0005-0000-0000-000047370000}"/>
    <cellStyle name="Note 32 16" xfId="11203" xr:uid="{00000000-0005-0000-0000-000048370000}"/>
    <cellStyle name="Note 32 2" xfId="11204" xr:uid="{00000000-0005-0000-0000-000049370000}"/>
    <cellStyle name="Note 32 3" xfId="11205" xr:uid="{00000000-0005-0000-0000-00004A370000}"/>
    <cellStyle name="Note 32 4" xfId="11206" xr:uid="{00000000-0005-0000-0000-00004B370000}"/>
    <cellStyle name="Note 32 5" xfId="11207" xr:uid="{00000000-0005-0000-0000-00004C370000}"/>
    <cellStyle name="Note 32 6" xfId="11208" xr:uid="{00000000-0005-0000-0000-00004D370000}"/>
    <cellStyle name="Note 32 7" xfId="11209" xr:uid="{00000000-0005-0000-0000-00004E370000}"/>
    <cellStyle name="Note 32 8" xfId="11210" xr:uid="{00000000-0005-0000-0000-00004F370000}"/>
    <cellStyle name="Note 32 9" xfId="11211" xr:uid="{00000000-0005-0000-0000-000050370000}"/>
    <cellStyle name="Note 33" xfId="11212" xr:uid="{00000000-0005-0000-0000-000051370000}"/>
    <cellStyle name="Note 33 10" xfId="11213" xr:uid="{00000000-0005-0000-0000-000052370000}"/>
    <cellStyle name="Note 33 11" xfId="11214" xr:uid="{00000000-0005-0000-0000-000053370000}"/>
    <cellStyle name="Note 33 12" xfId="11215" xr:uid="{00000000-0005-0000-0000-000054370000}"/>
    <cellStyle name="Note 33 13" xfId="11216" xr:uid="{00000000-0005-0000-0000-000055370000}"/>
    <cellStyle name="Note 33 14" xfId="11217" xr:uid="{00000000-0005-0000-0000-000056370000}"/>
    <cellStyle name="Note 33 15" xfId="11218" xr:uid="{00000000-0005-0000-0000-000057370000}"/>
    <cellStyle name="Note 33 16" xfId="11219" xr:uid="{00000000-0005-0000-0000-000058370000}"/>
    <cellStyle name="Note 33 2" xfId="11220" xr:uid="{00000000-0005-0000-0000-000059370000}"/>
    <cellStyle name="Note 33 3" xfId="11221" xr:uid="{00000000-0005-0000-0000-00005A370000}"/>
    <cellStyle name="Note 33 4" xfId="11222" xr:uid="{00000000-0005-0000-0000-00005B370000}"/>
    <cellStyle name="Note 33 5" xfId="11223" xr:uid="{00000000-0005-0000-0000-00005C370000}"/>
    <cellStyle name="Note 33 6" xfId="11224" xr:uid="{00000000-0005-0000-0000-00005D370000}"/>
    <cellStyle name="Note 33 7" xfId="11225" xr:uid="{00000000-0005-0000-0000-00005E370000}"/>
    <cellStyle name="Note 33 8" xfId="11226" xr:uid="{00000000-0005-0000-0000-00005F370000}"/>
    <cellStyle name="Note 33 9" xfId="11227" xr:uid="{00000000-0005-0000-0000-000060370000}"/>
    <cellStyle name="Note 34" xfId="11228" xr:uid="{00000000-0005-0000-0000-000061370000}"/>
    <cellStyle name="Note 34 10" xfId="11229" xr:uid="{00000000-0005-0000-0000-000062370000}"/>
    <cellStyle name="Note 34 11" xfId="11230" xr:uid="{00000000-0005-0000-0000-000063370000}"/>
    <cellStyle name="Note 34 12" xfId="11231" xr:uid="{00000000-0005-0000-0000-000064370000}"/>
    <cellStyle name="Note 34 13" xfId="11232" xr:uid="{00000000-0005-0000-0000-000065370000}"/>
    <cellStyle name="Note 34 14" xfId="11233" xr:uid="{00000000-0005-0000-0000-000066370000}"/>
    <cellStyle name="Note 34 15" xfId="11234" xr:uid="{00000000-0005-0000-0000-000067370000}"/>
    <cellStyle name="Note 34 16" xfId="11235" xr:uid="{00000000-0005-0000-0000-000068370000}"/>
    <cellStyle name="Note 34 2" xfId="11236" xr:uid="{00000000-0005-0000-0000-000069370000}"/>
    <cellStyle name="Note 34 3" xfId="11237" xr:uid="{00000000-0005-0000-0000-00006A370000}"/>
    <cellStyle name="Note 34 4" xfId="11238" xr:uid="{00000000-0005-0000-0000-00006B370000}"/>
    <cellStyle name="Note 34 5" xfId="11239" xr:uid="{00000000-0005-0000-0000-00006C370000}"/>
    <cellStyle name="Note 34 6" xfId="11240" xr:uid="{00000000-0005-0000-0000-00006D370000}"/>
    <cellStyle name="Note 34 7" xfId="11241" xr:uid="{00000000-0005-0000-0000-00006E370000}"/>
    <cellStyle name="Note 34 8" xfId="11242" xr:uid="{00000000-0005-0000-0000-00006F370000}"/>
    <cellStyle name="Note 34 9" xfId="11243" xr:uid="{00000000-0005-0000-0000-000070370000}"/>
    <cellStyle name="Note 35" xfId="11244" xr:uid="{00000000-0005-0000-0000-000071370000}"/>
    <cellStyle name="Note 35 10" xfId="11245" xr:uid="{00000000-0005-0000-0000-000072370000}"/>
    <cellStyle name="Note 35 11" xfId="11246" xr:uid="{00000000-0005-0000-0000-000073370000}"/>
    <cellStyle name="Note 35 12" xfId="11247" xr:uid="{00000000-0005-0000-0000-000074370000}"/>
    <cellStyle name="Note 35 13" xfId="11248" xr:uid="{00000000-0005-0000-0000-000075370000}"/>
    <cellStyle name="Note 35 14" xfId="11249" xr:uid="{00000000-0005-0000-0000-000076370000}"/>
    <cellStyle name="Note 35 15" xfId="11250" xr:uid="{00000000-0005-0000-0000-000077370000}"/>
    <cellStyle name="Note 35 16" xfId="11251" xr:uid="{00000000-0005-0000-0000-000078370000}"/>
    <cellStyle name="Note 35 2" xfId="11252" xr:uid="{00000000-0005-0000-0000-000079370000}"/>
    <cellStyle name="Note 35 3" xfId="11253" xr:uid="{00000000-0005-0000-0000-00007A370000}"/>
    <cellStyle name="Note 35 4" xfId="11254" xr:uid="{00000000-0005-0000-0000-00007B370000}"/>
    <cellStyle name="Note 35 5" xfId="11255" xr:uid="{00000000-0005-0000-0000-00007C370000}"/>
    <cellStyle name="Note 35 6" xfId="11256" xr:uid="{00000000-0005-0000-0000-00007D370000}"/>
    <cellStyle name="Note 35 7" xfId="11257" xr:uid="{00000000-0005-0000-0000-00007E370000}"/>
    <cellStyle name="Note 35 8" xfId="11258" xr:uid="{00000000-0005-0000-0000-00007F370000}"/>
    <cellStyle name="Note 35 9" xfId="11259" xr:uid="{00000000-0005-0000-0000-000080370000}"/>
    <cellStyle name="Note 36" xfId="11260" xr:uid="{00000000-0005-0000-0000-000081370000}"/>
    <cellStyle name="Note 36 10" xfId="11261" xr:uid="{00000000-0005-0000-0000-000082370000}"/>
    <cellStyle name="Note 36 11" xfId="11262" xr:uid="{00000000-0005-0000-0000-000083370000}"/>
    <cellStyle name="Note 36 12" xfId="11263" xr:uid="{00000000-0005-0000-0000-000084370000}"/>
    <cellStyle name="Note 36 13" xfId="11264" xr:uid="{00000000-0005-0000-0000-000085370000}"/>
    <cellStyle name="Note 36 14" xfId="11265" xr:uid="{00000000-0005-0000-0000-000086370000}"/>
    <cellStyle name="Note 36 15" xfId="11266" xr:uid="{00000000-0005-0000-0000-000087370000}"/>
    <cellStyle name="Note 36 16" xfId="11267" xr:uid="{00000000-0005-0000-0000-000088370000}"/>
    <cellStyle name="Note 36 2" xfId="11268" xr:uid="{00000000-0005-0000-0000-000089370000}"/>
    <cellStyle name="Note 36 3" xfId="11269" xr:uid="{00000000-0005-0000-0000-00008A370000}"/>
    <cellStyle name="Note 36 4" xfId="11270" xr:uid="{00000000-0005-0000-0000-00008B370000}"/>
    <cellStyle name="Note 36 5" xfId="11271" xr:uid="{00000000-0005-0000-0000-00008C370000}"/>
    <cellStyle name="Note 36 6" xfId="11272" xr:uid="{00000000-0005-0000-0000-00008D370000}"/>
    <cellStyle name="Note 36 7" xfId="11273" xr:uid="{00000000-0005-0000-0000-00008E370000}"/>
    <cellStyle name="Note 36 8" xfId="11274" xr:uid="{00000000-0005-0000-0000-00008F370000}"/>
    <cellStyle name="Note 36 9" xfId="11275" xr:uid="{00000000-0005-0000-0000-000090370000}"/>
    <cellStyle name="Note 37" xfId="11276" xr:uid="{00000000-0005-0000-0000-000091370000}"/>
    <cellStyle name="Note 37 10" xfId="11277" xr:uid="{00000000-0005-0000-0000-000092370000}"/>
    <cellStyle name="Note 37 11" xfId="11278" xr:uid="{00000000-0005-0000-0000-000093370000}"/>
    <cellStyle name="Note 37 12" xfId="11279" xr:uid="{00000000-0005-0000-0000-000094370000}"/>
    <cellStyle name="Note 37 13" xfId="11280" xr:uid="{00000000-0005-0000-0000-000095370000}"/>
    <cellStyle name="Note 37 14" xfId="11281" xr:uid="{00000000-0005-0000-0000-000096370000}"/>
    <cellStyle name="Note 37 15" xfId="11282" xr:uid="{00000000-0005-0000-0000-000097370000}"/>
    <cellStyle name="Note 37 16" xfId="11283" xr:uid="{00000000-0005-0000-0000-000098370000}"/>
    <cellStyle name="Note 37 2" xfId="11284" xr:uid="{00000000-0005-0000-0000-000099370000}"/>
    <cellStyle name="Note 37 3" xfId="11285" xr:uid="{00000000-0005-0000-0000-00009A370000}"/>
    <cellStyle name="Note 37 4" xfId="11286" xr:uid="{00000000-0005-0000-0000-00009B370000}"/>
    <cellStyle name="Note 37 5" xfId="11287" xr:uid="{00000000-0005-0000-0000-00009C370000}"/>
    <cellStyle name="Note 37 6" xfId="11288" xr:uid="{00000000-0005-0000-0000-00009D370000}"/>
    <cellStyle name="Note 37 7" xfId="11289" xr:uid="{00000000-0005-0000-0000-00009E370000}"/>
    <cellStyle name="Note 37 8" xfId="11290" xr:uid="{00000000-0005-0000-0000-00009F370000}"/>
    <cellStyle name="Note 37 9" xfId="11291" xr:uid="{00000000-0005-0000-0000-0000A0370000}"/>
    <cellStyle name="Note 38" xfId="11292" xr:uid="{00000000-0005-0000-0000-0000A1370000}"/>
    <cellStyle name="Note 38 10" xfId="11293" xr:uid="{00000000-0005-0000-0000-0000A2370000}"/>
    <cellStyle name="Note 38 11" xfId="11294" xr:uid="{00000000-0005-0000-0000-0000A3370000}"/>
    <cellStyle name="Note 38 12" xfId="11295" xr:uid="{00000000-0005-0000-0000-0000A4370000}"/>
    <cellStyle name="Note 38 13" xfId="11296" xr:uid="{00000000-0005-0000-0000-0000A5370000}"/>
    <cellStyle name="Note 38 14" xfId="11297" xr:uid="{00000000-0005-0000-0000-0000A6370000}"/>
    <cellStyle name="Note 38 15" xfId="11298" xr:uid="{00000000-0005-0000-0000-0000A7370000}"/>
    <cellStyle name="Note 38 16" xfId="11299" xr:uid="{00000000-0005-0000-0000-0000A8370000}"/>
    <cellStyle name="Note 38 2" xfId="11300" xr:uid="{00000000-0005-0000-0000-0000A9370000}"/>
    <cellStyle name="Note 38 3" xfId="11301" xr:uid="{00000000-0005-0000-0000-0000AA370000}"/>
    <cellStyle name="Note 38 4" xfId="11302" xr:uid="{00000000-0005-0000-0000-0000AB370000}"/>
    <cellStyle name="Note 38 5" xfId="11303" xr:uid="{00000000-0005-0000-0000-0000AC370000}"/>
    <cellStyle name="Note 38 6" xfId="11304" xr:uid="{00000000-0005-0000-0000-0000AD370000}"/>
    <cellStyle name="Note 38 7" xfId="11305" xr:uid="{00000000-0005-0000-0000-0000AE370000}"/>
    <cellStyle name="Note 38 8" xfId="11306" xr:uid="{00000000-0005-0000-0000-0000AF370000}"/>
    <cellStyle name="Note 38 9" xfId="11307" xr:uid="{00000000-0005-0000-0000-0000B0370000}"/>
    <cellStyle name="Note 39" xfId="11308" xr:uid="{00000000-0005-0000-0000-0000B1370000}"/>
    <cellStyle name="Note 39 10" xfId="11309" xr:uid="{00000000-0005-0000-0000-0000B2370000}"/>
    <cellStyle name="Note 39 11" xfId="11310" xr:uid="{00000000-0005-0000-0000-0000B3370000}"/>
    <cellStyle name="Note 39 12" xfId="11311" xr:uid="{00000000-0005-0000-0000-0000B4370000}"/>
    <cellStyle name="Note 39 13" xfId="11312" xr:uid="{00000000-0005-0000-0000-0000B5370000}"/>
    <cellStyle name="Note 39 14" xfId="11313" xr:uid="{00000000-0005-0000-0000-0000B6370000}"/>
    <cellStyle name="Note 39 15" xfId="11314" xr:uid="{00000000-0005-0000-0000-0000B7370000}"/>
    <cellStyle name="Note 39 16" xfId="11315" xr:uid="{00000000-0005-0000-0000-0000B8370000}"/>
    <cellStyle name="Note 39 2" xfId="11316" xr:uid="{00000000-0005-0000-0000-0000B9370000}"/>
    <cellStyle name="Note 39 3" xfId="11317" xr:uid="{00000000-0005-0000-0000-0000BA370000}"/>
    <cellStyle name="Note 39 4" xfId="11318" xr:uid="{00000000-0005-0000-0000-0000BB370000}"/>
    <cellStyle name="Note 39 5" xfId="11319" xr:uid="{00000000-0005-0000-0000-0000BC370000}"/>
    <cellStyle name="Note 39 6" xfId="11320" xr:uid="{00000000-0005-0000-0000-0000BD370000}"/>
    <cellStyle name="Note 39 7" xfId="11321" xr:uid="{00000000-0005-0000-0000-0000BE370000}"/>
    <cellStyle name="Note 39 8" xfId="11322" xr:uid="{00000000-0005-0000-0000-0000BF370000}"/>
    <cellStyle name="Note 39 9" xfId="11323" xr:uid="{00000000-0005-0000-0000-0000C0370000}"/>
    <cellStyle name="Note 4" xfId="11324" xr:uid="{00000000-0005-0000-0000-0000C1370000}"/>
    <cellStyle name="Note 4 10" xfId="11325" xr:uid="{00000000-0005-0000-0000-0000C2370000}"/>
    <cellStyle name="Note 4 10 2" xfId="11326" xr:uid="{00000000-0005-0000-0000-0000C3370000}"/>
    <cellStyle name="Note 4 10 3" xfId="11327" xr:uid="{00000000-0005-0000-0000-0000C4370000}"/>
    <cellStyle name="Note 4 10 4" xfId="11328" xr:uid="{00000000-0005-0000-0000-0000C5370000}"/>
    <cellStyle name="Note 4 10 5" xfId="16019" xr:uid="{00000000-0005-0000-0000-0000C6370000}"/>
    <cellStyle name="Note 4 10 6" xfId="16020" xr:uid="{00000000-0005-0000-0000-0000C7370000}"/>
    <cellStyle name="Note 4 10_Template A new" xfId="11329" xr:uid="{00000000-0005-0000-0000-0000C8370000}"/>
    <cellStyle name="Note 4 11" xfId="11330" xr:uid="{00000000-0005-0000-0000-0000C9370000}"/>
    <cellStyle name="Note 4 11 2" xfId="11331" xr:uid="{00000000-0005-0000-0000-0000CA370000}"/>
    <cellStyle name="Note 4 11 3" xfId="11332" xr:uid="{00000000-0005-0000-0000-0000CB370000}"/>
    <cellStyle name="Note 4 11 4" xfId="11333" xr:uid="{00000000-0005-0000-0000-0000CC370000}"/>
    <cellStyle name="Note 4 11 5" xfId="16021" xr:uid="{00000000-0005-0000-0000-0000CD370000}"/>
    <cellStyle name="Note 4 11 6" xfId="16022" xr:uid="{00000000-0005-0000-0000-0000CE370000}"/>
    <cellStyle name="Note 4 11_Template A new" xfId="11334" xr:uid="{00000000-0005-0000-0000-0000CF370000}"/>
    <cellStyle name="Note 4 12" xfId="11335" xr:uid="{00000000-0005-0000-0000-0000D0370000}"/>
    <cellStyle name="Note 4 12 2" xfId="11336" xr:uid="{00000000-0005-0000-0000-0000D1370000}"/>
    <cellStyle name="Note 4 12 3" xfId="11337" xr:uid="{00000000-0005-0000-0000-0000D2370000}"/>
    <cellStyle name="Note 4 12 4" xfId="11338" xr:uid="{00000000-0005-0000-0000-0000D3370000}"/>
    <cellStyle name="Note 4 12 5" xfId="16023" xr:uid="{00000000-0005-0000-0000-0000D4370000}"/>
    <cellStyle name="Note 4 12 6" xfId="16024" xr:uid="{00000000-0005-0000-0000-0000D5370000}"/>
    <cellStyle name="Note 4 12_Template A new" xfId="11339" xr:uid="{00000000-0005-0000-0000-0000D6370000}"/>
    <cellStyle name="Note 4 13" xfId="11340" xr:uid="{00000000-0005-0000-0000-0000D7370000}"/>
    <cellStyle name="Note 4 13 2" xfId="11341" xr:uid="{00000000-0005-0000-0000-0000D8370000}"/>
    <cellStyle name="Note 4 13 3" xfId="11342" xr:uid="{00000000-0005-0000-0000-0000D9370000}"/>
    <cellStyle name="Note 4 13 4" xfId="11343" xr:uid="{00000000-0005-0000-0000-0000DA370000}"/>
    <cellStyle name="Note 4 13 5" xfId="16025" xr:uid="{00000000-0005-0000-0000-0000DB370000}"/>
    <cellStyle name="Note 4 13 6" xfId="16026" xr:uid="{00000000-0005-0000-0000-0000DC370000}"/>
    <cellStyle name="Note 4 13_Template A new" xfId="11344" xr:uid="{00000000-0005-0000-0000-0000DD370000}"/>
    <cellStyle name="Note 4 14" xfId="11345" xr:uid="{00000000-0005-0000-0000-0000DE370000}"/>
    <cellStyle name="Note 4 14 2" xfId="11346" xr:uid="{00000000-0005-0000-0000-0000DF370000}"/>
    <cellStyle name="Note 4 14 3" xfId="11347" xr:uid="{00000000-0005-0000-0000-0000E0370000}"/>
    <cellStyle name="Note 4 14 4" xfId="11348" xr:uid="{00000000-0005-0000-0000-0000E1370000}"/>
    <cellStyle name="Note 4 14 5" xfId="16027" xr:uid="{00000000-0005-0000-0000-0000E2370000}"/>
    <cellStyle name="Note 4 14 6" xfId="16028" xr:uid="{00000000-0005-0000-0000-0000E3370000}"/>
    <cellStyle name="Note 4 14_Template A new" xfId="11349" xr:uid="{00000000-0005-0000-0000-0000E4370000}"/>
    <cellStyle name="Note 4 15" xfId="11350" xr:uid="{00000000-0005-0000-0000-0000E5370000}"/>
    <cellStyle name="Note 4 16" xfId="11351" xr:uid="{00000000-0005-0000-0000-0000E6370000}"/>
    <cellStyle name="Note 4 17" xfId="11352" xr:uid="{00000000-0005-0000-0000-0000E7370000}"/>
    <cellStyle name="Note 4 2" xfId="11353" xr:uid="{00000000-0005-0000-0000-0000E8370000}"/>
    <cellStyle name="Note 4 2 10" xfId="11354" xr:uid="{00000000-0005-0000-0000-0000E9370000}"/>
    <cellStyle name="Note 4 2 11" xfId="11355" xr:uid="{00000000-0005-0000-0000-0000EA370000}"/>
    <cellStyle name="Note 4 2 12" xfId="16029" xr:uid="{00000000-0005-0000-0000-0000EB370000}"/>
    <cellStyle name="Note 4 2 2" xfId="11356" xr:uid="{00000000-0005-0000-0000-0000EC370000}"/>
    <cellStyle name="Note 4 2 2 2" xfId="11357" xr:uid="{00000000-0005-0000-0000-0000ED370000}"/>
    <cellStyle name="Note 4 2 2_Sheet1" xfId="11358" xr:uid="{00000000-0005-0000-0000-0000EE370000}"/>
    <cellStyle name="Note 4 2 3" xfId="11359" xr:uid="{00000000-0005-0000-0000-0000EF370000}"/>
    <cellStyle name="Note 4 2 3 2" xfId="11360" xr:uid="{00000000-0005-0000-0000-0000F0370000}"/>
    <cellStyle name="Note 4 2 4" xfId="11361" xr:uid="{00000000-0005-0000-0000-0000F1370000}"/>
    <cellStyle name="Note 4 2 4 2" xfId="11362" xr:uid="{00000000-0005-0000-0000-0000F2370000}"/>
    <cellStyle name="Note 4 2 5" xfId="11363" xr:uid="{00000000-0005-0000-0000-0000F3370000}"/>
    <cellStyle name="Note 4 2 6" xfId="11364" xr:uid="{00000000-0005-0000-0000-0000F4370000}"/>
    <cellStyle name="Note 4 2 7" xfId="11365" xr:uid="{00000000-0005-0000-0000-0000F5370000}"/>
    <cellStyle name="Note 4 2 8" xfId="11366" xr:uid="{00000000-0005-0000-0000-0000F6370000}"/>
    <cellStyle name="Note 4 2 9" xfId="11367" xr:uid="{00000000-0005-0000-0000-0000F7370000}"/>
    <cellStyle name="Note 4 2_Model ECO1" xfId="11368" xr:uid="{00000000-0005-0000-0000-0000F8370000}"/>
    <cellStyle name="Note 4 3" xfId="11369" xr:uid="{00000000-0005-0000-0000-0000F9370000}"/>
    <cellStyle name="Note 4 3 10" xfId="11370" xr:uid="{00000000-0005-0000-0000-0000FA370000}"/>
    <cellStyle name="Note 4 3 11" xfId="11371" xr:uid="{00000000-0005-0000-0000-0000FB370000}"/>
    <cellStyle name="Note 4 3 12" xfId="16030" xr:uid="{00000000-0005-0000-0000-0000FC370000}"/>
    <cellStyle name="Note 4 3 2" xfId="11372" xr:uid="{00000000-0005-0000-0000-0000FD370000}"/>
    <cellStyle name="Note 4 3 2 2" xfId="11373" xr:uid="{00000000-0005-0000-0000-0000FE370000}"/>
    <cellStyle name="Note 4 3 2_Sheet1" xfId="11374" xr:uid="{00000000-0005-0000-0000-0000FF370000}"/>
    <cellStyle name="Note 4 3 3" xfId="11375" xr:uid="{00000000-0005-0000-0000-000000380000}"/>
    <cellStyle name="Note 4 3 3 2" xfId="11376" xr:uid="{00000000-0005-0000-0000-000001380000}"/>
    <cellStyle name="Note 4 3 4" xfId="11377" xr:uid="{00000000-0005-0000-0000-000002380000}"/>
    <cellStyle name="Note 4 3 4 2" xfId="11378" xr:uid="{00000000-0005-0000-0000-000003380000}"/>
    <cellStyle name="Note 4 3 5" xfId="11379" xr:uid="{00000000-0005-0000-0000-000004380000}"/>
    <cellStyle name="Note 4 3 6" xfId="11380" xr:uid="{00000000-0005-0000-0000-000005380000}"/>
    <cellStyle name="Note 4 3 7" xfId="11381" xr:uid="{00000000-0005-0000-0000-000006380000}"/>
    <cellStyle name="Note 4 3 8" xfId="11382" xr:uid="{00000000-0005-0000-0000-000007380000}"/>
    <cellStyle name="Note 4 3 9" xfId="11383" xr:uid="{00000000-0005-0000-0000-000008380000}"/>
    <cellStyle name="Note 4 3_Model ECO1" xfId="11384" xr:uid="{00000000-0005-0000-0000-000009380000}"/>
    <cellStyle name="Note 4 4" xfId="11385" xr:uid="{00000000-0005-0000-0000-00000A380000}"/>
    <cellStyle name="Note 4 4 10" xfId="11386" xr:uid="{00000000-0005-0000-0000-00000B380000}"/>
    <cellStyle name="Note 4 4 11" xfId="11387" xr:uid="{00000000-0005-0000-0000-00000C380000}"/>
    <cellStyle name="Note 4 4 12" xfId="16031" xr:uid="{00000000-0005-0000-0000-00000D380000}"/>
    <cellStyle name="Note 4 4 2" xfId="11388" xr:uid="{00000000-0005-0000-0000-00000E380000}"/>
    <cellStyle name="Note 4 4 2 2" xfId="11389" xr:uid="{00000000-0005-0000-0000-00000F380000}"/>
    <cellStyle name="Note 4 4 2_Sheet1" xfId="11390" xr:uid="{00000000-0005-0000-0000-000010380000}"/>
    <cellStyle name="Note 4 4 3" xfId="11391" xr:uid="{00000000-0005-0000-0000-000011380000}"/>
    <cellStyle name="Note 4 4 3 2" xfId="11392" xr:uid="{00000000-0005-0000-0000-000012380000}"/>
    <cellStyle name="Note 4 4 4" xfId="11393" xr:uid="{00000000-0005-0000-0000-000013380000}"/>
    <cellStyle name="Note 4 4 4 2" xfId="11394" xr:uid="{00000000-0005-0000-0000-000014380000}"/>
    <cellStyle name="Note 4 4 5" xfId="11395" xr:uid="{00000000-0005-0000-0000-000015380000}"/>
    <cellStyle name="Note 4 4 6" xfId="11396" xr:uid="{00000000-0005-0000-0000-000016380000}"/>
    <cellStyle name="Note 4 4 7" xfId="11397" xr:uid="{00000000-0005-0000-0000-000017380000}"/>
    <cellStyle name="Note 4 4 8" xfId="11398" xr:uid="{00000000-0005-0000-0000-000018380000}"/>
    <cellStyle name="Note 4 4 9" xfId="11399" xr:uid="{00000000-0005-0000-0000-000019380000}"/>
    <cellStyle name="Note 4 4_Model ECO1" xfId="11400" xr:uid="{00000000-0005-0000-0000-00001A380000}"/>
    <cellStyle name="Note 4 5" xfId="11401" xr:uid="{00000000-0005-0000-0000-00001B380000}"/>
    <cellStyle name="Note 4 5 10" xfId="11402" xr:uid="{00000000-0005-0000-0000-00001C380000}"/>
    <cellStyle name="Note 4 5 11" xfId="11403" xr:uid="{00000000-0005-0000-0000-00001D380000}"/>
    <cellStyle name="Note 4 5 12" xfId="16032" xr:uid="{00000000-0005-0000-0000-00001E380000}"/>
    <cellStyle name="Note 4 5 2" xfId="11404" xr:uid="{00000000-0005-0000-0000-00001F380000}"/>
    <cellStyle name="Note 4 5 2 2" xfId="11405" xr:uid="{00000000-0005-0000-0000-000020380000}"/>
    <cellStyle name="Note 4 5 2_Sheet1" xfId="11406" xr:uid="{00000000-0005-0000-0000-000021380000}"/>
    <cellStyle name="Note 4 5 3" xfId="11407" xr:uid="{00000000-0005-0000-0000-000022380000}"/>
    <cellStyle name="Note 4 5 3 2" xfId="11408" xr:uid="{00000000-0005-0000-0000-000023380000}"/>
    <cellStyle name="Note 4 5 4" xfId="11409" xr:uid="{00000000-0005-0000-0000-000024380000}"/>
    <cellStyle name="Note 4 5 4 2" xfId="11410" xr:uid="{00000000-0005-0000-0000-000025380000}"/>
    <cellStyle name="Note 4 5 5" xfId="11411" xr:uid="{00000000-0005-0000-0000-000026380000}"/>
    <cellStyle name="Note 4 5 6" xfId="11412" xr:uid="{00000000-0005-0000-0000-000027380000}"/>
    <cellStyle name="Note 4 5 7" xfId="11413" xr:uid="{00000000-0005-0000-0000-000028380000}"/>
    <cellStyle name="Note 4 5 8" xfId="11414" xr:uid="{00000000-0005-0000-0000-000029380000}"/>
    <cellStyle name="Note 4 5 9" xfId="11415" xr:uid="{00000000-0005-0000-0000-00002A380000}"/>
    <cellStyle name="Note 4 5_Model ECO1" xfId="11416" xr:uid="{00000000-0005-0000-0000-00002B380000}"/>
    <cellStyle name="Note 4 6" xfId="11417" xr:uid="{00000000-0005-0000-0000-00002C380000}"/>
    <cellStyle name="Note 4 6 2" xfId="11418" xr:uid="{00000000-0005-0000-0000-00002D380000}"/>
    <cellStyle name="Note 4 6 3" xfId="11419" xr:uid="{00000000-0005-0000-0000-00002E380000}"/>
    <cellStyle name="Note 4 6 3 2" xfId="11420" xr:uid="{00000000-0005-0000-0000-00002F380000}"/>
    <cellStyle name="Note 4 6 4" xfId="11421" xr:uid="{00000000-0005-0000-0000-000030380000}"/>
    <cellStyle name="Note 4 6 5" xfId="16033" xr:uid="{00000000-0005-0000-0000-000031380000}"/>
    <cellStyle name="Note 4 6 6" xfId="16034" xr:uid="{00000000-0005-0000-0000-000032380000}"/>
    <cellStyle name="Note 4 6_Model ECO1" xfId="11422" xr:uid="{00000000-0005-0000-0000-000033380000}"/>
    <cellStyle name="Note 4 7" xfId="11423" xr:uid="{00000000-0005-0000-0000-000034380000}"/>
    <cellStyle name="Note 4 7 2" xfId="11424" xr:uid="{00000000-0005-0000-0000-000035380000}"/>
    <cellStyle name="Note 4 7 3" xfId="11425" xr:uid="{00000000-0005-0000-0000-000036380000}"/>
    <cellStyle name="Note 4 7 4" xfId="11426" xr:uid="{00000000-0005-0000-0000-000037380000}"/>
    <cellStyle name="Note 4 7 5" xfId="16035" xr:uid="{00000000-0005-0000-0000-000038380000}"/>
    <cellStyle name="Note 4 7 6" xfId="16036" xr:uid="{00000000-0005-0000-0000-000039380000}"/>
    <cellStyle name="Note 4 7_Model ECO1" xfId="11427" xr:uid="{00000000-0005-0000-0000-00003A380000}"/>
    <cellStyle name="Note 4 8" xfId="11428" xr:uid="{00000000-0005-0000-0000-00003B380000}"/>
    <cellStyle name="Note 4 8 2" xfId="11429" xr:uid="{00000000-0005-0000-0000-00003C380000}"/>
    <cellStyle name="Note 4 8 3" xfId="11430" xr:uid="{00000000-0005-0000-0000-00003D380000}"/>
    <cellStyle name="Note 4 8 4" xfId="11431" xr:uid="{00000000-0005-0000-0000-00003E380000}"/>
    <cellStyle name="Note 4 8 5" xfId="16037" xr:uid="{00000000-0005-0000-0000-00003F380000}"/>
    <cellStyle name="Note 4 8 6" xfId="16038" xr:uid="{00000000-0005-0000-0000-000040380000}"/>
    <cellStyle name="Note 4 8_Model ECO1" xfId="11432" xr:uid="{00000000-0005-0000-0000-000041380000}"/>
    <cellStyle name="Note 4 9" xfId="11433" xr:uid="{00000000-0005-0000-0000-000042380000}"/>
    <cellStyle name="Note 4 9 2" xfId="11434" xr:uid="{00000000-0005-0000-0000-000043380000}"/>
    <cellStyle name="Note 4 9 3" xfId="11435" xr:uid="{00000000-0005-0000-0000-000044380000}"/>
    <cellStyle name="Note 4 9 4" xfId="11436" xr:uid="{00000000-0005-0000-0000-000045380000}"/>
    <cellStyle name="Note 4 9 5" xfId="16039" xr:uid="{00000000-0005-0000-0000-000046380000}"/>
    <cellStyle name="Note 4 9 6" xfId="16040" xr:uid="{00000000-0005-0000-0000-000047380000}"/>
    <cellStyle name="Note 4 9_Template A new" xfId="11437" xr:uid="{00000000-0005-0000-0000-000048380000}"/>
    <cellStyle name="Note 4_ECO Targets" xfId="11438" xr:uid="{00000000-0005-0000-0000-000049380000}"/>
    <cellStyle name="Note 40" xfId="11439" xr:uid="{00000000-0005-0000-0000-00004A380000}"/>
    <cellStyle name="Note 40 10" xfId="11440" xr:uid="{00000000-0005-0000-0000-00004B380000}"/>
    <cellStyle name="Note 40 11" xfId="11441" xr:uid="{00000000-0005-0000-0000-00004C380000}"/>
    <cellStyle name="Note 40 12" xfId="11442" xr:uid="{00000000-0005-0000-0000-00004D380000}"/>
    <cellStyle name="Note 40 13" xfId="11443" xr:uid="{00000000-0005-0000-0000-00004E380000}"/>
    <cellStyle name="Note 40 14" xfId="11444" xr:uid="{00000000-0005-0000-0000-00004F380000}"/>
    <cellStyle name="Note 40 15" xfId="11445" xr:uid="{00000000-0005-0000-0000-000050380000}"/>
    <cellStyle name="Note 40 16" xfId="11446" xr:uid="{00000000-0005-0000-0000-000051380000}"/>
    <cellStyle name="Note 40 2" xfId="11447" xr:uid="{00000000-0005-0000-0000-000052380000}"/>
    <cellStyle name="Note 40 3" xfId="11448" xr:uid="{00000000-0005-0000-0000-000053380000}"/>
    <cellStyle name="Note 40 4" xfId="11449" xr:uid="{00000000-0005-0000-0000-000054380000}"/>
    <cellStyle name="Note 40 5" xfId="11450" xr:uid="{00000000-0005-0000-0000-000055380000}"/>
    <cellStyle name="Note 40 6" xfId="11451" xr:uid="{00000000-0005-0000-0000-000056380000}"/>
    <cellStyle name="Note 40 7" xfId="11452" xr:uid="{00000000-0005-0000-0000-000057380000}"/>
    <cellStyle name="Note 40 8" xfId="11453" xr:uid="{00000000-0005-0000-0000-000058380000}"/>
    <cellStyle name="Note 40 9" xfId="11454" xr:uid="{00000000-0005-0000-0000-000059380000}"/>
    <cellStyle name="Note 40_Template A new" xfId="11455" xr:uid="{00000000-0005-0000-0000-00005A380000}"/>
    <cellStyle name="Note 41" xfId="11456" xr:uid="{00000000-0005-0000-0000-00005B380000}"/>
    <cellStyle name="Note 41 10" xfId="11457" xr:uid="{00000000-0005-0000-0000-00005C380000}"/>
    <cellStyle name="Note 41 11" xfId="11458" xr:uid="{00000000-0005-0000-0000-00005D380000}"/>
    <cellStyle name="Note 41 12" xfId="11459" xr:uid="{00000000-0005-0000-0000-00005E380000}"/>
    <cellStyle name="Note 41 13" xfId="11460" xr:uid="{00000000-0005-0000-0000-00005F380000}"/>
    <cellStyle name="Note 41 14" xfId="11461" xr:uid="{00000000-0005-0000-0000-000060380000}"/>
    <cellStyle name="Note 41 15" xfId="11462" xr:uid="{00000000-0005-0000-0000-000061380000}"/>
    <cellStyle name="Note 41 16" xfId="11463" xr:uid="{00000000-0005-0000-0000-000062380000}"/>
    <cellStyle name="Note 41 2" xfId="11464" xr:uid="{00000000-0005-0000-0000-000063380000}"/>
    <cellStyle name="Note 41 3" xfId="11465" xr:uid="{00000000-0005-0000-0000-000064380000}"/>
    <cellStyle name="Note 41 4" xfId="11466" xr:uid="{00000000-0005-0000-0000-000065380000}"/>
    <cellStyle name="Note 41 5" xfId="11467" xr:uid="{00000000-0005-0000-0000-000066380000}"/>
    <cellStyle name="Note 41 6" xfId="11468" xr:uid="{00000000-0005-0000-0000-000067380000}"/>
    <cellStyle name="Note 41 7" xfId="11469" xr:uid="{00000000-0005-0000-0000-000068380000}"/>
    <cellStyle name="Note 41 8" xfId="11470" xr:uid="{00000000-0005-0000-0000-000069380000}"/>
    <cellStyle name="Note 41 9" xfId="11471" xr:uid="{00000000-0005-0000-0000-00006A380000}"/>
    <cellStyle name="Note 41_Template A new" xfId="11472" xr:uid="{00000000-0005-0000-0000-00006B380000}"/>
    <cellStyle name="Note 42" xfId="11473" xr:uid="{00000000-0005-0000-0000-00006C380000}"/>
    <cellStyle name="Note 42 10" xfId="11474" xr:uid="{00000000-0005-0000-0000-00006D380000}"/>
    <cellStyle name="Note 42 11" xfId="11475" xr:uid="{00000000-0005-0000-0000-00006E380000}"/>
    <cellStyle name="Note 42 12" xfId="11476" xr:uid="{00000000-0005-0000-0000-00006F380000}"/>
    <cellStyle name="Note 42 13" xfId="11477" xr:uid="{00000000-0005-0000-0000-000070380000}"/>
    <cellStyle name="Note 42 14" xfId="11478" xr:uid="{00000000-0005-0000-0000-000071380000}"/>
    <cellStyle name="Note 42 15" xfId="11479" xr:uid="{00000000-0005-0000-0000-000072380000}"/>
    <cellStyle name="Note 42 16" xfId="11480" xr:uid="{00000000-0005-0000-0000-000073380000}"/>
    <cellStyle name="Note 42 2" xfId="11481" xr:uid="{00000000-0005-0000-0000-000074380000}"/>
    <cellStyle name="Note 42 3" xfId="11482" xr:uid="{00000000-0005-0000-0000-000075380000}"/>
    <cellStyle name="Note 42 4" xfId="11483" xr:uid="{00000000-0005-0000-0000-000076380000}"/>
    <cellStyle name="Note 42 5" xfId="11484" xr:uid="{00000000-0005-0000-0000-000077380000}"/>
    <cellStyle name="Note 42 6" xfId="11485" xr:uid="{00000000-0005-0000-0000-000078380000}"/>
    <cellStyle name="Note 42 7" xfId="11486" xr:uid="{00000000-0005-0000-0000-000079380000}"/>
    <cellStyle name="Note 42 8" xfId="11487" xr:uid="{00000000-0005-0000-0000-00007A380000}"/>
    <cellStyle name="Note 42 9" xfId="11488" xr:uid="{00000000-0005-0000-0000-00007B380000}"/>
    <cellStyle name="Note 42_Template A new" xfId="11489" xr:uid="{00000000-0005-0000-0000-00007C380000}"/>
    <cellStyle name="Note 43" xfId="11490" xr:uid="{00000000-0005-0000-0000-00007D380000}"/>
    <cellStyle name="Note 43 10" xfId="11491" xr:uid="{00000000-0005-0000-0000-00007E380000}"/>
    <cellStyle name="Note 43 11" xfId="11492" xr:uid="{00000000-0005-0000-0000-00007F380000}"/>
    <cellStyle name="Note 43 12" xfId="11493" xr:uid="{00000000-0005-0000-0000-000080380000}"/>
    <cellStyle name="Note 43 13" xfId="11494" xr:uid="{00000000-0005-0000-0000-000081380000}"/>
    <cellStyle name="Note 43 14" xfId="11495" xr:uid="{00000000-0005-0000-0000-000082380000}"/>
    <cellStyle name="Note 43 15" xfId="11496" xr:uid="{00000000-0005-0000-0000-000083380000}"/>
    <cellStyle name="Note 43 16" xfId="11497" xr:uid="{00000000-0005-0000-0000-000084380000}"/>
    <cellStyle name="Note 43 2" xfId="11498" xr:uid="{00000000-0005-0000-0000-000085380000}"/>
    <cellStyle name="Note 43 3" xfId="11499" xr:uid="{00000000-0005-0000-0000-000086380000}"/>
    <cellStyle name="Note 43 4" xfId="11500" xr:uid="{00000000-0005-0000-0000-000087380000}"/>
    <cellStyle name="Note 43 5" xfId="11501" xr:uid="{00000000-0005-0000-0000-000088380000}"/>
    <cellStyle name="Note 43 6" xfId="11502" xr:uid="{00000000-0005-0000-0000-000089380000}"/>
    <cellStyle name="Note 43 7" xfId="11503" xr:uid="{00000000-0005-0000-0000-00008A380000}"/>
    <cellStyle name="Note 43 8" xfId="11504" xr:uid="{00000000-0005-0000-0000-00008B380000}"/>
    <cellStyle name="Note 43 9" xfId="11505" xr:uid="{00000000-0005-0000-0000-00008C380000}"/>
    <cellStyle name="Note 43_Template A new" xfId="11506" xr:uid="{00000000-0005-0000-0000-00008D380000}"/>
    <cellStyle name="Note 44" xfId="11507" xr:uid="{00000000-0005-0000-0000-00008E380000}"/>
    <cellStyle name="Note 44 10" xfId="11508" xr:uid="{00000000-0005-0000-0000-00008F380000}"/>
    <cellStyle name="Note 44 11" xfId="11509" xr:uid="{00000000-0005-0000-0000-000090380000}"/>
    <cellStyle name="Note 44 12" xfId="11510" xr:uid="{00000000-0005-0000-0000-000091380000}"/>
    <cellStyle name="Note 44 13" xfId="11511" xr:uid="{00000000-0005-0000-0000-000092380000}"/>
    <cellStyle name="Note 44 14" xfId="11512" xr:uid="{00000000-0005-0000-0000-000093380000}"/>
    <cellStyle name="Note 44 15" xfId="11513" xr:uid="{00000000-0005-0000-0000-000094380000}"/>
    <cellStyle name="Note 44 16" xfId="11514" xr:uid="{00000000-0005-0000-0000-000095380000}"/>
    <cellStyle name="Note 44 2" xfId="11515" xr:uid="{00000000-0005-0000-0000-000096380000}"/>
    <cellStyle name="Note 44 3" xfId="11516" xr:uid="{00000000-0005-0000-0000-000097380000}"/>
    <cellStyle name="Note 44 4" xfId="11517" xr:uid="{00000000-0005-0000-0000-000098380000}"/>
    <cellStyle name="Note 44 5" xfId="11518" xr:uid="{00000000-0005-0000-0000-000099380000}"/>
    <cellStyle name="Note 44 6" xfId="11519" xr:uid="{00000000-0005-0000-0000-00009A380000}"/>
    <cellStyle name="Note 44 7" xfId="11520" xr:uid="{00000000-0005-0000-0000-00009B380000}"/>
    <cellStyle name="Note 44 8" xfId="11521" xr:uid="{00000000-0005-0000-0000-00009C380000}"/>
    <cellStyle name="Note 44 9" xfId="11522" xr:uid="{00000000-0005-0000-0000-00009D380000}"/>
    <cellStyle name="Note 44_Template A new" xfId="11523" xr:uid="{00000000-0005-0000-0000-00009E380000}"/>
    <cellStyle name="Note 45" xfId="11524" xr:uid="{00000000-0005-0000-0000-00009F380000}"/>
    <cellStyle name="Note 45 10" xfId="11525" xr:uid="{00000000-0005-0000-0000-0000A0380000}"/>
    <cellStyle name="Note 45 11" xfId="11526" xr:uid="{00000000-0005-0000-0000-0000A1380000}"/>
    <cellStyle name="Note 45 12" xfId="11527" xr:uid="{00000000-0005-0000-0000-0000A2380000}"/>
    <cellStyle name="Note 45 13" xfId="11528" xr:uid="{00000000-0005-0000-0000-0000A3380000}"/>
    <cellStyle name="Note 45 14" xfId="11529" xr:uid="{00000000-0005-0000-0000-0000A4380000}"/>
    <cellStyle name="Note 45 15" xfId="11530" xr:uid="{00000000-0005-0000-0000-0000A5380000}"/>
    <cellStyle name="Note 45 16" xfId="11531" xr:uid="{00000000-0005-0000-0000-0000A6380000}"/>
    <cellStyle name="Note 45 2" xfId="11532" xr:uid="{00000000-0005-0000-0000-0000A7380000}"/>
    <cellStyle name="Note 45 3" xfId="11533" xr:uid="{00000000-0005-0000-0000-0000A8380000}"/>
    <cellStyle name="Note 45 4" xfId="11534" xr:uid="{00000000-0005-0000-0000-0000A9380000}"/>
    <cellStyle name="Note 45 5" xfId="11535" xr:uid="{00000000-0005-0000-0000-0000AA380000}"/>
    <cellStyle name="Note 45 6" xfId="11536" xr:uid="{00000000-0005-0000-0000-0000AB380000}"/>
    <cellStyle name="Note 45 7" xfId="11537" xr:uid="{00000000-0005-0000-0000-0000AC380000}"/>
    <cellStyle name="Note 45 8" xfId="11538" xr:uid="{00000000-0005-0000-0000-0000AD380000}"/>
    <cellStyle name="Note 45 9" xfId="11539" xr:uid="{00000000-0005-0000-0000-0000AE380000}"/>
    <cellStyle name="Note 45_Template A new" xfId="11540" xr:uid="{00000000-0005-0000-0000-0000AF380000}"/>
    <cellStyle name="Note 46" xfId="11541" xr:uid="{00000000-0005-0000-0000-0000B0380000}"/>
    <cellStyle name="Note 46 10" xfId="11542" xr:uid="{00000000-0005-0000-0000-0000B1380000}"/>
    <cellStyle name="Note 46 11" xfId="11543" xr:uid="{00000000-0005-0000-0000-0000B2380000}"/>
    <cellStyle name="Note 46 12" xfId="11544" xr:uid="{00000000-0005-0000-0000-0000B3380000}"/>
    <cellStyle name="Note 46 13" xfId="11545" xr:uid="{00000000-0005-0000-0000-0000B4380000}"/>
    <cellStyle name="Note 46 14" xfId="11546" xr:uid="{00000000-0005-0000-0000-0000B5380000}"/>
    <cellStyle name="Note 46 15" xfId="11547" xr:uid="{00000000-0005-0000-0000-0000B6380000}"/>
    <cellStyle name="Note 46 16" xfId="11548" xr:uid="{00000000-0005-0000-0000-0000B7380000}"/>
    <cellStyle name="Note 46 2" xfId="11549" xr:uid="{00000000-0005-0000-0000-0000B8380000}"/>
    <cellStyle name="Note 46 3" xfId="11550" xr:uid="{00000000-0005-0000-0000-0000B9380000}"/>
    <cellStyle name="Note 46 4" xfId="11551" xr:uid="{00000000-0005-0000-0000-0000BA380000}"/>
    <cellStyle name="Note 46 5" xfId="11552" xr:uid="{00000000-0005-0000-0000-0000BB380000}"/>
    <cellStyle name="Note 46 6" xfId="11553" xr:uid="{00000000-0005-0000-0000-0000BC380000}"/>
    <cellStyle name="Note 46 7" xfId="11554" xr:uid="{00000000-0005-0000-0000-0000BD380000}"/>
    <cellStyle name="Note 46 8" xfId="11555" xr:uid="{00000000-0005-0000-0000-0000BE380000}"/>
    <cellStyle name="Note 46 9" xfId="11556" xr:uid="{00000000-0005-0000-0000-0000BF380000}"/>
    <cellStyle name="Note 46_Template A new" xfId="11557" xr:uid="{00000000-0005-0000-0000-0000C0380000}"/>
    <cellStyle name="Note 47" xfId="11558" xr:uid="{00000000-0005-0000-0000-0000C1380000}"/>
    <cellStyle name="Note 48" xfId="11559" xr:uid="{00000000-0005-0000-0000-0000C2380000}"/>
    <cellStyle name="Note 49" xfId="11560" xr:uid="{00000000-0005-0000-0000-0000C3380000}"/>
    <cellStyle name="Note 5" xfId="11561" xr:uid="{00000000-0005-0000-0000-0000C4380000}"/>
    <cellStyle name="Note 5 10" xfId="11562" xr:uid="{00000000-0005-0000-0000-0000C5380000}"/>
    <cellStyle name="Note 5 11" xfId="11563" xr:uid="{00000000-0005-0000-0000-0000C6380000}"/>
    <cellStyle name="Note 5 12" xfId="11564" xr:uid="{00000000-0005-0000-0000-0000C7380000}"/>
    <cellStyle name="Note 5 13" xfId="11565" xr:uid="{00000000-0005-0000-0000-0000C8380000}"/>
    <cellStyle name="Note 5 14" xfId="11566" xr:uid="{00000000-0005-0000-0000-0000C9380000}"/>
    <cellStyle name="Note 5 15" xfId="11567" xr:uid="{00000000-0005-0000-0000-0000CA380000}"/>
    <cellStyle name="Note 5 16" xfId="11568" xr:uid="{00000000-0005-0000-0000-0000CB380000}"/>
    <cellStyle name="Note 5 17" xfId="11569" xr:uid="{00000000-0005-0000-0000-0000CC380000}"/>
    <cellStyle name="Note 5 2" xfId="11570" xr:uid="{00000000-0005-0000-0000-0000CD380000}"/>
    <cellStyle name="Note 5 2 10" xfId="11571" xr:uid="{00000000-0005-0000-0000-0000CE380000}"/>
    <cellStyle name="Note 5 2 2" xfId="11572" xr:uid="{00000000-0005-0000-0000-0000CF380000}"/>
    <cellStyle name="Note 5 2 2 2" xfId="11573" xr:uid="{00000000-0005-0000-0000-0000D0380000}"/>
    <cellStyle name="Note 5 2 2_Sheet1" xfId="11574" xr:uid="{00000000-0005-0000-0000-0000D1380000}"/>
    <cellStyle name="Note 5 2 3" xfId="11575" xr:uid="{00000000-0005-0000-0000-0000D2380000}"/>
    <cellStyle name="Note 5 2 4" xfId="11576" xr:uid="{00000000-0005-0000-0000-0000D3380000}"/>
    <cellStyle name="Note 5 2 5" xfId="11577" xr:uid="{00000000-0005-0000-0000-0000D4380000}"/>
    <cellStyle name="Note 5 2 6" xfId="11578" xr:uid="{00000000-0005-0000-0000-0000D5380000}"/>
    <cellStyle name="Note 5 2 7" xfId="11579" xr:uid="{00000000-0005-0000-0000-0000D6380000}"/>
    <cellStyle name="Note 5 2 8" xfId="11580" xr:uid="{00000000-0005-0000-0000-0000D7380000}"/>
    <cellStyle name="Note 5 2 9" xfId="11581" xr:uid="{00000000-0005-0000-0000-0000D8380000}"/>
    <cellStyle name="Note 5 2_Model ECO1" xfId="11582" xr:uid="{00000000-0005-0000-0000-0000D9380000}"/>
    <cellStyle name="Note 5 3" xfId="11583" xr:uid="{00000000-0005-0000-0000-0000DA380000}"/>
    <cellStyle name="Note 5 3 10" xfId="11584" xr:uid="{00000000-0005-0000-0000-0000DB380000}"/>
    <cellStyle name="Note 5 3 2" xfId="11585" xr:uid="{00000000-0005-0000-0000-0000DC380000}"/>
    <cellStyle name="Note 5 3 2 2" xfId="11586" xr:uid="{00000000-0005-0000-0000-0000DD380000}"/>
    <cellStyle name="Note 5 3 2_Sheet1" xfId="11587" xr:uid="{00000000-0005-0000-0000-0000DE380000}"/>
    <cellStyle name="Note 5 3 3" xfId="11588" xr:uid="{00000000-0005-0000-0000-0000DF380000}"/>
    <cellStyle name="Note 5 3 4" xfId="11589" xr:uid="{00000000-0005-0000-0000-0000E0380000}"/>
    <cellStyle name="Note 5 3 5" xfId="11590" xr:uid="{00000000-0005-0000-0000-0000E1380000}"/>
    <cellStyle name="Note 5 3 6" xfId="11591" xr:uid="{00000000-0005-0000-0000-0000E2380000}"/>
    <cellStyle name="Note 5 3 7" xfId="11592" xr:uid="{00000000-0005-0000-0000-0000E3380000}"/>
    <cellStyle name="Note 5 3 8" xfId="11593" xr:uid="{00000000-0005-0000-0000-0000E4380000}"/>
    <cellStyle name="Note 5 3 9" xfId="11594" xr:uid="{00000000-0005-0000-0000-0000E5380000}"/>
    <cellStyle name="Note 5 3_Model ECO1" xfId="11595" xr:uid="{00000000-0005-0000-0000-0000E6380000}"/>
    <cellStyle name="Note 5 4" xfId="11596" xr:uid="{00000000-0005-0000-0000-0000E7380000}"/>
    <cellStyle name="Note 5 4 10" xfId="11597" xr:uid="{00000000-0005-0000-0000-0000E8380000}"/>
    <cellStyle name="Note 5 4 2" xfId="11598" xr:uid="{00000000-0005-0000-0000-0000E9380000}"/>
    <cellStyle name="Note 5 4 2 2" xfId="11599" xr:uid="{00000000-0005-0000-0000-0000EA380000}"/>
    <cellStyle name="Note 5 4 2_Sheet1" xfId="11600" xr:uid="{00000000-0005-0000-0000-0000EB380000}"/>
    <cellStyle name="Note 5 4 3" xfId="11601" xr:uid="{00000000-0005-0000-0000-0000EC380000}"/>
    <cellStyle name="Note 5 4 4" xfId="11602" xr:uid="{00000000-0005-0000-0000-0000ED380000}"/>
    <cellStyle name="Note 5 4 5" xfId="11603" xr:uid="{00000000-0005-0000-0000-0000EE380000}"/>
    <cellStyle name="Note 5 4 6" xfId="11604" xr:uid="{00000000-0005-0000-0000-0000EF380000}"/>
    <cellStyle name="Note 5 4 7" xfId="11605" xr:uid="{00000000-0005-0000-0000-0000F0380000}"/>
    <cellStyle name="Note 5 4 8" xfId="11606" xr:uid="{00000000-0005-0000-0000-0000F1380000}"/>
    <cellStyle name="Note 5 4 9" xfId="11607" xr:uid="{00000000-0005-0000-0000-0000F2380000}"/>
    <cellStyle name="Note 5 4_Model ECO1" xfId="11608" xr:uid="{00000000-0005-0000-0000-0000F3380000}"/>
    <cellStyle name="Note 5 5" xfId="11609" xr:uid="{00000000-0005-0000-0000-0000F4380000}"/>
    <cellStyle name="Note 5 5 10" xfId="11610" xr:uid="{00000000-0005-0000-0000-0000F5380000}"/>
    <cellStyle name="Note 5 5 2" xfId="11611" xr:uid="{00000000-0005-0000-0000-0000F6380000}"/>
    <cellStyle name="Note 5 5 2 2" xfId="11612" xr:uid="{00000000-0005-0000-0000-0000F7380000}"/>
    <cellStyle name="Note 5 5 2_Sheet1" xfId="11613" xr:uid="{00000000-0005-0000-0000-0000F8380000}"/>
    <cellStyle name="Note 5 5 3" xfId="11614" xr:uid="{00000000-0005-0000-0000-0000F9380000}"/>
    <cellStyle name="Note 5 5 4" xfId="11615" xr:uid="{00000000-0005-0000-0000-0000FA380000}"/>
    <cellStyle name="Note 5 5 5" xfId="11616" xr:uid="{00000000-0005-0000-0000-0000FB380000}"/>
    <cellStyle name="Note 5 5 6" xfId="11617" xr:uid="{00000000-0005-0000-0000-0000FC380000}"/>
    <cellStyle name="Note 5 5 7" xfId="11618" xr:uid="{00000000-0005-0000-0000-0000FD380000}"/>
    <cellStyle name="Note 5 5 8" xfId="11619" xr:uid="{00000000-0005-0000-0000-0000FE380000}"/>
    <cellStyle name="Note 5 5 9" xfId="11620" xr:uid="{00000000-0005-0000-0000-0000FF380000}"/>
    <cellStyle name="Note 5 5_Model ECO1" xfId="11621" xr:uid="{00000000-0005-0000-0000-000000390000}"/>
    <cellStyle name="Note 5 6" xfId="11622" xr:uid="{00000000-0005-0000-0000-000001390000}"/>
    <cellStyle name="Note 5 6 2" xfId="11623" xr:uid="{00000000-0005-0000-0000-000002390000}"/>
    <cellStyle name="Note 5 6 3" xfId="11624" xr:uid="{00000000-0005-0000-0000-000003390000}"/>
    <cellStyle name="Note 5 6_Model ECO1" xfId="11625" xr:uid="{00000000-0005-0000-0000-000004390000}"/>
    <cellStyle name="Note 5 7" xfId="11626" xr:uid="{00000000-0005-0000-0000-000005390000}"/>
    <cellStyle name="Note 5 7 2" xfId="11627" xr:uid="{00000000-0005-0000-0000-000006390000}"/>
    <cellStyle name="Note 5 7_Model ECO1" xfId="11628" xr:uid="{00000000-0005-0000-0000-000007390000}"/>
    <cellStyle name="Note 5 8" xfId="11629" xr:uid="{00000000-0005-0000-0000-000008390000}"/>
    <cellStyle name="Note 5 8 2" xfId="11630" xr:uid="{00000000-0005-0000-0000-000009390000}"/>
    <cellStyle name="Note 5 8_Model ECO1" xfId="11631" xr:uid="{00000000-0005-0000-0000-00000A390000}"/>
    <cellStyle name="Note 5 9" xfId="11632" xr:uid="{00000000-0005-0000-0000-00000B390000}"/>
    <cellStyle name="Note 5_Model ECO1" xfId="11633" xr:uid="{00000000-0005-0000-0000-00000C390000}"/>
    <cellStyle name="Note 50" xfId="11634" xr:uid="{00000000-0005-0000-0000-00000D390000}"/>
    <cellStyle name="Note 51" xfId="11635" xr:uid="{00000000-0005-0000-0000-00000E390000}"/>
    <cellStyle name="Note 52" xfId="11636" xr:uid="{00000000-0005-0000-0000-00000F390000}"/>
    <cellStyle name="Note 53" xfId="11637" xr:uid="{00000000-0005-0000-0000-000010390000}"/>
    <cellStyle name="Note 54" xfId="11638" xr:uid="{00000000-0005-0000-0000-000011390000}"/>
    <cellStyle name="Note 55" xfId="11639" xr:uid="{00000000-0005-0000-0000-000012390000}"/>
    <cellStyle name="Note 56" xfId="11640" xr:uid="{00000000-0005-0000-0000-000013390000}"/>
    <cellStyle name="Note 57" xfId="11641" xr:uid="{00000000-0005-0000-0000-000014390000}"/>
    <cellStyle name="Note 58" xfId="11642" xr:uid="{00000000-0005-0000-0000-000015390000}"/>
    <cellStyle name="Note 59" xfId="11643" xr:uid="{00000000-0005-0000-0000-000016390000}"/>
    <cellStyle name="Note 6" xfId="11644" xr:uid="{00000000-0005-0000-0000-000017390000}"/>
    <cellStyle name="Note 6 10" xfId="11645" xr:uid="{00000000-0005-0000-0000-000018390000}"/>
    <cellStyle name="Note 6 11" xfId="11646" xr:uid="{00000000-0005-0000-0000-000019390000}"/>
    <cellStyle name="Note 6 12" xfId="11647" xr:uid="{00000000-0005-0000-0000-00001A390000}"/>
    <cellStyle name="Note 6 13" xfId="11648" xr:uid="{00000000-0005-0000-0000-00001B390000}"/>
    <cellStyle name="Note 6 14" xfId="11649" xr:uid="{00000000-0005-0000-0000-00001C390000}"/>
    <cellStyle name="Note 6 15" xfId="11650" xr:uid="{00000000-0005-0000-0000-00001D390000}"/>
    <cellStyle name="Note 6 16" xfId="11651" xr:uid="{00000000-0005-0000-0000-00001E390000}"/>
    <cellStyle name="Note 6 17" xfId="11652" xr:uid="{00000000-0005-0000-0000-00001F390000}"/>
    <cellStyle name="Note 6 2" xfId="11653" xr:uid="{00000000-0005-0000-0000-000020390000}"/>
    <cellStyle name="Note 6 2 2" xfId="11654" xr:uid="{00000000-0005-0000-0000-000021390000}"/>
    <cellStyle name="Note 6 2_Sheet1" xfId="11655" xr:uid="{00000000-0005-0000-0000-000022390000}"/>
    <cellStyle name="Note 6 3" xfId="11656" xr:uid="{00000000-0005-0000-0000-000023390000}"/>
    <cellStyle name="Note 6 4" xfId="11657" xr:uid="{00000000-0005-0000-0000-000024390000}"/>
    <cellStyle name="Note 6 5" xfId="11658" xr:uid="{00000000-0005-0000-0000-000025390000}"/>
    <cellStyle name="Note 6 6" xfId="11659" xr:uid="{00000000-0005-0000-0000-000026390000}"/>
    <cellStyle name="Note 6 7" xfId="11660" xr:uid="{00000000-0005-0000-0000-000027390000}"/>
    <cellStyle name="Note 6 8" xfId="11661" xr:uid="{00000000-0005-0000-0000-000028390000}"/>
    <cellStyle name="Note 6 9" xfId="11662" xr:uid="{00000000-0005-0000-0000-000029390000}"/>
    <cellStyle name="Note 6_Model ECO1" xfId="11663" xr:uid="{00000000-0005-0000-0000-00002A390000}"/>
    <cellStyle name="Note 60" xfId="11664" xr:uid="{00000000-0005-0000-0000-00002B390000}"/>
    <cellStyle name="Note 61" xfId="11665" xr:uid="{00000000-0005-0000-0000-00002C390000}"/>
    <cellStyle name="Note 62" xfId="11666" xr:uid="{00000000-0005-0000-0000-00002D390000}"/>
    <cellStyle name="Note 63" xfId="11667" xr:uid="{00000000-0005-0000-0000-00002E390000}"/>
    <cellStyle name="Note 64" xfId="11668" xr:uid="{00000000-0005-0000-0000-00002F390000}"/>
    <cellStyle name="Note 65" xfId="11669" xr:uid="{00000000-0005-0000-0000-000030390000}"/>
    <cellStyle name="Note 66" xfId="11670" xr:uid="{00000000-0005-0000-0000-000031390000}"/>
    <cellStyle name="Note 67" xfId="11671" xr:uid="{00000000-0005-0000-0000-000032390000}"/>
    <cellStyle name="Note 68" xfId="11672" xr:uid="{00000000-0005-0000-0000-000033390000}"/>
    <cellStyle name="Note 69" xfId="11673" xr:uid="{00000000-0005-0000-0000-000034390000}"/>
    <cellStyle name="Note 7" xfId="11674" xr:uid="{00000000-0005-0000-0000-000035390000}"/>
    <cellStyle name="Note 7 10" xfId="11675" xr:uid="{00000000-0005-0000-0000-000036390000}"/>
    <cellStyle name="Note 7 11" xfId="11676" xr:uid="{00000000-0005-0000-0000-000037390000}"/>
    <cellStyle name="Note 7 12" xfId="11677" xr:uid="{00000000-0005-0000-0000-000038390000}"/>
    <cellStyle name="Note 7 13" xfId="11678" xr:uid="{00000000-0005-0000-0000-000039390000}"/>
    <cellStyle name="Note 7 14" xfId="11679" xr:uid="{00000000-0005-0000-0000-00003A390000}"/>
    <cellStyle name="Note 7 15" xfId="11680" xr:uid="{00000000-0005-0000-0000-00003B390000}"/>
    <cellStyle name="Note 7 16" xfId="11681" xr:uid="{00000000-0005-0000-0000-00003C390000}"/>
    <cellStyle name="Note 7 2" xfId="11682" xr:uid="{00000000-0005-0000-0000-00003D390000}"/>
    <cellStyle name="Note 7 2 2" xfId="11683" xr:uid="{00000000-0005-0000-0000-00003E390000}"/>
    <cellStyle name="Note 7 2_Sheet1" xfId="11684" xr:uid="{00000000-0005-0000-0000-00003F390000}"/>
    <cellStyle name="Note 7 3" xfId="11685" xr:uid="{00000000-0005-0000-0000-000040390000}"/>
    <cellStyle name="Note 7 4" xfId="11686" xr:uid="{00000000-0005-0000-0000-000041390000}"/>
    <cellStyle name="Note 7 5" xfId="11687" xr:uid="{00000000-0005-0000-0000-000042390000}"/>
    <cellStyle name="Note 7 6" xfId="11688" xr:uid="{00000000-0005-0000-0000-000043390000}"/>
    <cellStyle name="Note 7 7" xfId="11689" xr:uid="{00000000-0005-0000-0000-000044390000}"/>
    <cellStyle name="Note 7 8" xfId="11690" xr:uid="{00000000-0005-0000-0000-000045390000}"/>
    <cellStyle name="Note 7 9" xfId="11691" xr:uid="{00000000-0005-0000-0000-000046390000}"/>
    <cellStyle name="Note 7_Model ECO1" xfId="11692" xr:uid="{00000000-0005-0000-0000-000047390000}"/>
    <cellStyle name="Note 70" xfId="11693" xr:uid="{00000000-0005-0000-0000-000048390000}"/>
    <cellStyle name="Note 71" xfId="11694" xr:uid="{00000000-0005-0000-0000-000049390000}"/>
    <cellStyle name="Note 72" xfId="11695" xr:uid="{00000000-0005-0000-0000-00004A390000}"/>
    <cellStyle name="Note 73" xfId="11696" xr:uid="{00000000-0005-0000-0000-00004B390000}"/>
    <cellStyle name="Note 74" xfId="11697" xr:uid="{00000000-0005-0000-0000-00004C390000}"/>
    <cellStyle name="Note 75" xfId="11698" xr:uid="{00000000-0005-0000-0000-00004D390000}"/>
    <cellStyle name="Note 76" xfId="11699" xr:uid="{00000000-0005-0000-0000-00004E390000}"/>
    <cellStyle name="Note 77" xfId="11700" xr:uid="{00000000-0005-0000-0000-00004F390000}"/>
    <cellStyle name="Note 78" xfId="11701" xr:uid="{00000000-0005-0000-0000-000050390000}"/>
    <cellStyle name="Note 79" xfId="11702" xr:uid="{00000000-0005-0000-0000-000051390000}"/>
    <cellStyle name="Note 8" xfId="11703" xr:uid="{00000000-0005-0000-0000-000052390000}"/>
    <cellStyle name="Note 8 10" xfId="11704" xr:uid="{00000000-0005-0000-0000-000053390000}"/>
    <cellStyle name="Note 8 11" xfId="11705" xr:uid="{00000000-0005-0000-0000-000054390000}"/>
    <cellStyle name="Note 8 12" xfId="11706" xr:uid="{00000000-0005-0000-0000-000055390000}"/>
    <cellStyle name="Note 8 13" xfId="11707" xr:uid="{00000000-0005-0000-0000-000056390000}"/>
    <cellStyle name="Note 8 14" xfId="11708" xr:uid="{00000000-0005-0000-0000-000057390000}"/>
    <cellStyle name="Note 8 15" xfId="11709" xr:uid="{00000000-0005-0000-0000-000058390000}"/>
    <cellStyle name="Note 8 16" xfId="11710" xr:uid="{00000000-0005-0000-0000-000059390000}"/>
    <cellStyle name="Note 8 2" xfId="11711" xr:uid="{00000000-0005-0000-0000-00005A390000}"/>
    <cellStyle name="Note 8 3" xfId="11712" xr:uid="{00000000-0005-0000-0000-00005B390000}"/>
    <cellStyle name="Note 8 4" xfId="11713" xr:uid="{00000000-0005-0000-0000-00005C390000}"/>
    <cellStyle name="Note 8 5" xfId="11714" xr:uid="{00000000-0005-0000-0000-00005D390000}"/>
    <cellStyle name="Note 8 6" xfId="11715" xr:uid="{00000000-0005-0000-0000-00005E390000}"/>
    <cellStyle name="Note 8 7" xfId="11716" xr:uid="{00000000-0005-0000-0000-00005F390000}"/>
    <cellStyle name="Note 8 8" xfId="11717" xr:uid="{00000000-0005-0000-0000-000060390000}"/>
    <cellStyle name="Note 8 9" xfId="11718" xr:uid="{00000000-0005-0000-0000-000061390000}"/>
    <cellStyle name="Note 8_Model ECO1" xfId="11719" xr:uid="{00000000-0005-0000-0000-000062390000}"/>
    <cellStyle name="Note 80" xfId="11720" xr:uid="{00000000-0005-0000-0000-000063390000}"/>
    <cellStyle name="Note 81" xfId="11721" xr:uid="{00000000-0005-0000-0000-000064390000}"/>
    <cellStyle name="Note 82" xfId="11722" xr:uid="{00000000-0005-0000-0000-000065390000}"/>
    <cellStyle name="Note 83" xfId="11723" xr:uid="{00000000-0005-0000-0000-000066390000}"/>
    <cellStyle name="Note 84" xfId="11724" xr:uid="{00000000-0005-0000-0000-000067390000}"/>
    <cellStyle name="Note 85" xfId="11725" xr:uid="{00000000-0005-0000-0000-000068390000}"/>
    <cellStyle name="Note 86" xfId="11726" xr:uid="{00000000-0005-0000-0000-000069390000}"/>
    <cellStyle name="Note 87" xfId="11727" xr:uid="{00000000-0005-0000-0000-00006A390000}"/>
    <cellStyle name="Note 88" xfId="11728" xr:uid="{00000000-0005-0000-0000-00006B390000}"/>
    <cellStyle name="Note 89" xfId="11729" xr:uid="{00000000-0005-0000-0000-00006C390000}"/>
    <cellStyle name="Note 9" xfId="11730" xr:uid="{00000000-0005-0000-0000-00006D390000}"/>
    <cellStyle name="Note 9 10" xfId="11731" xr:uid="{00000000-0005-0000-0000-00006E390000}"/>
    <cellStyle name="Note 9 11" xfId="11732" xr:uid="{00000000-0005-0000-0000-00006F390000}"/>
    <cellStyle name="Note 9 12" xfId="11733" xr:uid="{00000000-0005-0000-0000-000070390000}"/>
    <cellStyle name="Note 9 13" xfId="11734" xr:uid="{00000000-0005-0000-0000-000071390000}"/>
    <cellStyle name="Note 9 14" xfId="11735" xr:uid="{00000000-0005-0000-0000-000072390000}"/>
    <cellStyle name="Note 9 15" xfId="11736" xr:uid="{00000000-0005-0000-0000-000073390000}"/>
    <cellStyle name="Note 9 16" xfId="11737" xr:uid="{00000000-0005-0000-0000-000074390000}"/>
    <cellStyle name="Note 9 2" xfId="11738" xr:uid="{00000000-0005-0000-0000-000075390000}"/>
    <cellStyle name="Note 9 3" xfId="11739" xr:uid="{00000000-0005-0000-0000-000076390000}"/>
    <cellStyle name="Note 9 4" xfId="11740" xr:uid="{00000000-0005-0000-0000-000077390000}"/>
    <cellStyle name="Note 9 5" xfId="11741" xr:uid="{00000000-0005-0000-0000-000078390000}"/>
    <cellStyle name="Note 9 6" xfId="11742" xr:uid="{00000000-0005-0000-0000-000079390000}"/>
    <cellStyle name="Note 9 7" xfId="11743" xr:uid="{00000000-0005-0000-0000-00007A390000}"/>
    <cellStyle name="Note 9 8" xfId="11744" xr:uid="{00000000-0005-0000-0000-00007B390000}"/>
    <cellStyle name="Note 9 9" xfId="11745" xr:uid="{00000000-0005-0000-0000-00007C390000}"/>
    <cellStyle name="Note 9_Model ECO1" xfId="11746" xr:uid="{00000000-0005-0000-0000-00007D390000}"/>
    <cellStyle name="Note 90" xfId="11747" xr:uid="{00000000-0005-0000-0000-00007E390000}"/>
    <cellStyle name="Note 91" xfId="11748" xr:uid="{00000000-0005-0000-0000-00007F390000}"/>
    <cellStyle name="Note 92" xfId="11749" xr:uid="{00000000-0005-0000-0000-000080390000}"/>
    <cellStyle name="Note 93" xfId="11750" xr:uid="{00000000-0005-0000-0000-000081390000}"/>
    <cellStyle name="Note 94" xfId="11751" xr:uid="{00000000-0005-0000-0000-000082390000}"/>
    <cellStyle name="Note 95" xfId="11752" xr:uid="{00000000-0005-0000-0000-000083390000}"/>
    <cellStyle name="Note 96" xfId="11753" xr:uid="{00000000-0005-0000-0000-000084390000}"/>
    <cellStyle name="Note 97" xfId="11754" xr:uid="{00000000-0005-0000-0000-000085390000}"/>
    <cellStyle name="Note 98" xfId="11755" xr:uid="{00000000-0005-0000-0000-000086390000}"/>
    <cellStyle name="Note 99" xfId="11756" xr:uid="{00000000-0005-0000-0000-000087390000}"/>
    <cellStyle name="notes" xfId="11757" xr:uid="{00000000-0005-0000-0000-000088390000}"/>
    <cellStyle name="Notice" xfId="11758" xr:uid="{00000000-0005-0000-0000-000089390000}"/>
    <cellStyle name="nPlode" xfId="11759" xr:uid="{00000000-0005-0000-0000-00008A390000}"/>
    <cellStyle name="Number" xfId="11760" xr:uid="{00000000-0005-0000-0000-00008B390000}"/>
    <cellStyle name="Number (2dp)" xfId="11761" xr:uid="{00000000-0005-0000-0000-00008C390000}"/>
    <cellStyle name="Number 2" xfId="11762" xr:uid="{00000000-0005-0000-0000-00008D390000}"/>
    <cellStyle name="Number 2 2" xfId="11763" xr:uid="{00000000-0005-0000-0000-00008E390000}"/>
    <cellStyle name="Number 2 3" xfId="11764" xr:uid="{00000000-0005-0000-0000-00008F390000}"/>
    <cellStyle name="Number 2 4" xfId="11765" xr:uid="{00000000-0005-0000-0000-000090390000}"/>
    <cellStyle name="Number 2 5" xfId="11766" xr:uid="{00000000-0005-0000-0000-000091390000}"/>
    <cellStyle name="Number 3" xfId="11767" xr:uid="{00000000-0005-0000-0000-000092390000}"/>
    <cellStyle name="Number 3 2" xfId="11768" xr:uid="{00000000-0005-0000-0000-000093390000}"/>
    <cellStyle name="Number 3 3" xfId="11769" xr:uid="{00000000-0005-0000-0000-000094390000}"/>
    <cellStyle name="Number 3 4" xfId="11770" xr:uid="{00000000-0005-0000-0000-000095390000}"/>
    <cellStyle name="Number 3 5" xfId="11771" xr:uid="{00000000-0005-0000-0000-000096390000}"/>
    <cellStyle name="NUMBER BOX" xfId="11772" xr:uid="{00000000-0005-0000-0000-000097390000}"/>
    <cellStyle name="Number_2009 margins by segment - LE2 link" xfId="11773" xr:uid="{00000000-0005-0000-0000-000098390000}"/>
    <cellStyle name="NumberBold" xfId="11774" xr:uid="{00000000-0005-0000-0000-000099390000}"/>
    <cellStyle name="NumberNoDec" xfId="11775" xr:uid="{00000000-0005-0000-0000-00009A390000}"/>
    <cellStyle name="NumberPercent" xfId="11776" xr:uid="{00000000-0005-0000-0000-00009B390000}"/>
    <cellStyle name="Numbers" xfId="11777" xr:uid="{00000000-0005-0000-0000-00009C390000}"/>
    <cellStyle name="Numbers - Bold" xfId="11778" xr:uid="{00000000-0005-0000-0000-00009D390000}"/>
    <cellStyle name="Numbers - Bold - Italic" xfId="11779" xr:uid="{00000000-0005-0000-0000-00009E390000}"/>
    <cellStyle name="Numbers - Bold 2" xfId="11780" xr:uid="{00000000-0005-0000-0000-00009F390000}"/>
    <cellStyle name="Numbers - Bold 3" xfId="11781" xr:uid="{00000000-0005-0000-0000-0000A0390000}"/>
    <cellStyle name="Numbers - Bold 4" xfId="11782" xr:uid="{00000000-0005-0000-0000-0000A1390000}"/>
    <cellStyle name="Numbers - Bold_6079BX" xfId="11783" xr:uid="{00000000-0005-0000-0000-0000A2390000}"/>
    <cellStyle name="Numbers - Large" xfId="11784" xr:uid="{00000000-0005-0000-0000-0000A3390000}"/>
    <cellStyle name="Numbers_6079BX" xfId="11785" xr:uid="{00000000-0005-0000-0000-0000A4390000}"/>
    <cellStyle name="NumberVarDec" xfId="11786" xr:uid="{00000000-0005-0000-0000-0000A5390000}"/>
    <cellStyle name="Numeric point input" xfId="11787" xr:uid="{00000000-0005-0000-0000-0000A6390000}"/>
    <cellStyle name="Œ…‹??‚è [0.00]_Sheet1" xfId="11788" xr:uid="{00000000-0005-0000-0000-0000A7390000}"/>
    <cellStyle name="Œ…‹??‚è_Sheet1" xfId="11789" xr:uid="{00000000-0005-0000-0000-0000A8390000}"/>
    <cellStyle name="Œ…‹æØ‚è [0.00]_GE 3 MINIMUM" xfId="11790" xr:uid="{00000000-0005-0000-0000-0000A9390000}"/>
    <cellStyle name="Œ…‹æØ‚è_GE 3 MINIMUM" xfId="11791" xr:uid="{00000000-0005-0000-0000-0000AA390000}"/>
    <cellStyle name="OK" xfId="11792" xr:uid="{00000000-0005-0000-0000-0000AB390000}"/>
    <cellStyle name="OTHER (TEXT BOX)" xfId="11793" xr:uid="{00000000-0005-0000-0000-0000AC390000}"/>
    <cellStyle name="OutgoingData" xfId="11794" xr:uid="{00000000-0005-0000-0000-0000AD390000}"/>
    <cellStyle name="outh America" xfId="11795" xr:uid="{00000000-0005-0000-0000-0000AE390000}"/>
    <cellStyle name="Output 10" xfId="11796" xr:uid="{00000000-0005-0000-0000-0000AF390000}"/>
    <cellStyle name="Output 11" xfId="11797" xr:uid="{00000000-0005-0000-0000-0000B0390000}"/>
    <cellStyle name="Output 12" xfId="11798" xr:uid="{00000000-0005-0000-0000-0000B1390000}"/>
    <cellStyle name="Output 13" xfId="11799" xr:uid="{00000000-0005-0000-0000-0000B2390000}"/>
    <cellStyle name="Output 14" xfId="11800" xr:uid="{00000000-0005-0000-0000-0000B3390000}"/>
    <cellStyle name="Output 15" xfId="11801" xr:uid="{00000000-0005-0000-0000-0000B4390000}"/>
    <cellStyle name="Output 16" xfId="11802" xr:uid="{00000000-0005-0000-0000-0000B5390000}"/>
    <cellStyle name="Output 17" xfId="11803" xr:uid="{00000000-0005-0000-0000-0000B6390000}"/>
    <cellStyle name="Output 2" xfId="11804" xr:uid="{00000000-0005-0000-0000-0000B7390000}"/>
    <cellStyle name="Output 2 2" xfId="11805" xr:uid="{00000000-0005-0000-0000-0000B8390000}"/>
    <cellStyle name="Output 2 2 2" xfId="11806" xr:uid="{00000000-0005-0000-0000-0000B9390000}"/>
    <cellStyle name="Output 2 3" xfId="11807" xr:uid="{00000000-0005-0000-0000-0000BA390000}"/>
    <cellStyle name="Output 2 4" xfId="11808" xr:uid="{00000000-0005-0000-0000-0000BB390000}"/>
    <cellStyle name="Output 2 5" xfId="11809" xr:uid="{00000000-0005-0000-0000-0000BC390000}"/>
    <cellStyle name="Output 2 6" xfId="11810" xr:uid="{00000000-0005-0000-0000-0000BD390000}"/>
    <cellStyle name="Output 2_ECO Targets" xfId="11811" xr:uid="{00000000-0005-0000-0000-0000BE390000}"/>
    <cellStyle name="Output 3" xfId="11812" xr:uid="{00000000-0005-0000-0000-0000BF390000}"/>
    <cellStyle name="Output 3 2" xfId="11813" xr:uid="{00000000-0005-0000-0000-0000C0390000}"/>
    <cellStyle name="Output 3 2 2" xfId="11814" xr:uid="{00000000-0005-0000-0000-0000C1390000}"/>
    <cellStyle name="Output 3 3" xfId="11815" xr:uid="{00000000-0005-0000-0000-0000C2390000}"/>
    <cellStyle name="Output 3 4" xfId="11816" xr:uid="{00000000-0005-0000-0000-0000C3390000}"/>
    <cellStyle name="Output 3 5" xfId="11817" xr:uid="{00000000-0005-0000-0000-0000C4390000}"/>
    <cellStyle name="Output 3 6" xfId="11818" xr:uid="{00000000-0005-0000-0000-0000C5390000}"/>
    <cellStyle name="Output 3_ECO Targets" xfId="11819" xr:uid="{00000000-0005-0000-0000-0000C6390000}"/>
    <cellStyle name="Output 4" xfId="11820" xr:uid="{00000000-0005-0000-0000-0000C7390000}"/>
    <cellStyle name="Output 4 2" xfId="11821" xr:uid="{00000000-0005-0000-0000-0000C8390000}"/>
    <cellStyle name="Output 4 2 2" xfId="11822" xr:uid="{00000000-0005-0000-0000-0000C9390000}"/>
    <cellStyle name="Output 4 3" xfId="11823" xr:uid="{00000000-0005-0000-0000-0000CA390000}"/>
    <cellStyle name="Output 4 4" xfId="11824" xr:uid="{00000000-0005-0000-0000-0000CB390000}"/>
    <cellStyle name="Output 4 5" xfId="11825" xr:uid="{00000000-0005-0000-0000-0000CC390000}"/>
    <cellStyle name="Output 4 6" xfId="11826" xr:uid="{00000000-0005-0000-0000-0000CD390000}"/>
    <cellStyle name="Output 4_ECO Targets" xfId="11827" xr:uid="{00000000-0005-0000-0000-0000CE390000}"/>
    <cellStyle name="Output 5" xfId="11828" xr:uid="{00000000-0005-0000-0000-0000CF390000}"/>
    <cellStyle name="Output 5 2" xfId="11829" xr:uid="{00000000-0005-0000-0000-0000D0390000}"/>
    <cellStyle name="Output 5 3" xfId="11830" xr:uid="{00000000-0005-0000-0000-0000D1390000}"/>
    <cellStyle name="Output 5 4" xfId="11831" xr:uid="{00000000-0005-0000-0000-0000D2390000}"/>
    <cellStyle name="Output 5 5" xfId="11832" xr:uid="{00000000-0005-0000-0000-0000D3390000}"/>
    <cellStyle name="Output 5 6" xfId="11833" xr:uid="{00000000-0005-0000-0000-0000D4390000}"/>
    <cellStyle name="Output 6" xfId="11834" xr:uid="{00000000-0005-0000-0000-0000D5390000}"/>
    <cellStyle name="Output 7" xfId="11835" xr:uid="{00000000-0005-0000-0000-0000D6390000}"/>
    <cellStyle name="Output 8" xfId="11836" xr:uid="{00000000-0005-0000-0000-0000D7390000}"/>
    <cellStyle name="Output 9" xfId="11837" xr:uid="{00000000-0005-0000-0000-0000D8390000}"/>
    <cellStyle name="Output Amounts" xfId="11838" xr:uid="{00000000-0005-0000-0000-0000D9390000}"/>
    <cellStyle name="Output Column Headings" xfId="11839" xr:uid="{00000000-0005-0000-0000-0000DA390000}"/>
    <cellStyle name="Output Line Items" xfId="11840" xr:uid="{00000000-0005-0000-0000-0000DB390000}"/>
    <cellStyle name="Output Report Heading" xfId="11841" xr:uid="{00000000-0005-0000-0000-0000DC390000}"/>
    <cellStyle name="Output Report Title" xfId="11842" xr:uid="{00000000-0005-0000-0000-0000DD390000}"/>
    <cellStyle name="p" xfId="11843" xr:uid="{00000000-0005-0000-0000-0000DE390000}"/>
    <cellStyle name="p 2" xfId="11844" xr:uid="{00000000-0005-0000-0000-0000DF390000}"/>
    <cellStyle name="p_BGCE Indirect opex TYP" xfId="11845" xr:uid="{00000000-0005-0000-0000-0000E0390000}"/>
    <cellStyle name="p_Year on Year Causal" xfId="11846" xr:uid="{00000000-0005-0000-0000-0000E1390000}"/>
    <cellStyle name="Page_No" xfId="11847" xr:uid="{00000000-0005-0000-0000-0000E2390000}"/>
    <cellStyle name="parameterbox" xfId="11848" xr:uid="{00000000-0005-0000-0000-0000E3390000}"/>
    <cellStyle name="parameterbox 2" xfId="11849" xr:uid="{00000000-0005-0000-0000-0000E4390000}"/>
    <cellStyle name="pe" xfId="11850" xr:uid="{00000000-0005-0000-0000-0000E5390000}"/>
    <cellStyle name="pence" xfId="11851" xr:uid="{00000000-0005-0000-0000-0000E6390000}"/>
    <cellStyle name="pence [1]" xfId="11852" xr:uid="{00000000-0005-0000-0000-0000E7390000}"/>
    <cellStyle name="pence_cashflow analysis slide" xfId="11853" xr:uid="{00000000-0005-0000-0000-0000E8390000}"/>
    <cellStyle name="per" xfId="11854" xr:uid="{00000000-0005-0000-0000-0000E9390000}"/>
    <cellStyle name="per.style" xfId="11855" xr:uid="{00000000-0005-0000-0000-0000EA390000}"/>
    <cellStyle name="per.style 2" xfId="11856" xr:uid="{00000000-0005-0000-0000-0000EB390000}"/>
    <cellStyle name="per.style 2 2" xfId="11857" xr:uid="{00000000-0005-0000-0000-0000EC390000}"/>
    <cellStyle name="per.style 2 3" xfId="11858" xr:uid="{00000000-0005-0000-0000-0000ED390000}"/>
    <cellStyle name="per.style 2 4" xfId="11859" xr:uid="{00000000-0005-0000-0000-0000EE390000}"/>
    <cellStyle name="per.style 2 5" xfId="11860" xr:uid="{00000000-0005-0000-0000-0000EF390000}"/>
    <cellStyle name="per.style 3" xfId="11861" xr:uid="{00000000-0005-0000-0000-0000F0390000}"/>
    <cellStyle name="per.style 3 2" xfId="11862" xr:uid="{00000000-0005-0000-0000-0000F1390000}"/>
    <cellStyle name="per.style 3 3" xfId="11863" xr:uid="{00000000-0005-0000-0000-0000F2390000}"/>
    <cellStyle name="per.style 3 4" xfId="11864" xr:uid="{00000000-0005-0000-0000-0000F3390000}"/>
    <cellStyle name="per.style 3 5" xfId="11865" xr:uid="{00000000-0005-0000-0000-0000F4390000}"/>
    <cellStyle name="per.style_BG Insulation - avg cost per measure" xfId="11866" xr:uid="{00000000-0005-0000-0000-0000F5390000}"/>
    <cellStyle name="per_BGCE Indirect opex TYP" xfId="11867" xr:uid="{00000000-0005-0000-0000-0000F6390000}"/>
    <cellStyle name="Perc" xfId="11868" xr:uid="{00000000-0005-0000-0000-0000F7390000}"/>
    <cellStyle name="Percent" xfId="13157" builtinId="5"/>
    <cellStyle name="Percent ()" xfId="11869" xr:uid="{00000000-0005-0000-0000-0000F9390000}"/>
    <cellStyle name="Percent (0)" xfId="11870" xr:uid="{00000000-0005-0000-0000-0000FA390000}"/>
    <cellStyle name="Percent (0) 2" xfId="11871" xr:uid="{00000000-0005-0000-0000-0000FB390000}"/>
    <cellStyle name="Percent (0)_Year on Year Causal" xfId="11872" xr:uid="{00000000-0005-0000-0000-0000FC390000}"/>
    <cellStyle name="Percent (1)" xfId="11873" xr:uid="{00000000-0005-0000-0000-0000FD390000}"/>
    <cellStyle name="Percent (2)" xfId="11874" xr:uid="{00000000-0005-0000-0000-0000FE390000}"/>
    <cellStyle name="Percent [0]" xfId="11875" xr:uid="{00000000-0005-0000-0000-0000FF390000}"/>
    <cellStyle name="Percent [0] 2" xfId="11876" xr:uid="{00000000-0005-0000-0000-0000003A0000}"/>
    <cellStyle name="Percent [00]" xfId="11877" xr:uid="{00000000-0005-0000-0000-0000013A0000}"/>
    <cellStyle name="Percent [00] 2" xfId="11878" xr:uid="{00000000-0005-0000-0000-0000023A0000}"/>
    <cellStyle name="percent [1]" xfId="11879" xr:uid="{00000000-0005-0000-0000-0000033A0000}"/>
    <cellStyle name="percent [1] 2" xfId="11880" xr:uid="{00000000-0005-0000-0000-0000043A0000}"/>
    <cellStyle name="percent [100]" xfId="11881" xr:uid="{00000000-0005-0000-0000-0000053A0000}"/>
    <cellStyle name="Percent [2]" xfId="11882" xr:uid="{00000000-0005-0000-0000-0000063A0000}"/>
    <cellStyle name="Percent [2] 2" xfId="11883" xr:uid="{00000000-0005-0000-0000-0000073A0000}"/>
    <cellStyle name="Percent [2] 3" xfId="11884" xr:uid="{00000000-0005-0000-0000-0000083A0000}"/>
    <cellStyle name="Percent [2] 4" xfId="11885" xr:uid="{00000000-0005-0000-0000-0000093A0000}"/>
    <cellStyle name="Percent [2] 5" xfId="11886" xr:uid="{00000000-0005-0000-0000-00000A3A0000}"/>
    <cellStyle name="Percent [2] 6" xfId="11887" xr:uid="{00000000-0005-0000-0000-00000B3A0000}"/>
    <cellStyle name="Percent [2] 7" xfId="11888" xr:uid="{00000000-0005-0000-0000-00000C3A0000}"/>
    <cellStyle name="Percent 1" xfId="11889" xr:uid="{00000000-0005-0000-0000-00000D3A0000}"/>
    <cellStyle name="Percent 10" xfId="11890" xr:uid="{00000000-0005-0000-0000-00000E3A0000}"/>
    <cellStyle name="Percent 11" xfId="11891" xr:uid="{00000000-0005-0000-0000-00000F3A0000}"/>
    <cellStyle name="Percent 12" xfId="11892" xr:uid="{00000000-0005-0000-0000-0000103A0000}"/>
    <cellStyle name="Percent 13" xfId="11893" xr:uid="{00000000-0005-0000-0000-0000113A0000}"/>
    <cellStyle name="Percent 14" xfId="11894" xr:uid="{00000000-0005-0000-0000-0000123A0000}"/>
    <cellStyle name="Percent 15" xfId="11895" xr:uid="{00000000-0005-0000-0000-0000133A0000}"/>
    <cellStyle name="Percent 16" xfId="11896" xr:uid="{00000000-0005-0000-0000-0000143A0000}"/>
    <cellStyle name="Percent 17" xfId="11897" xr:uid="{00000000-0005-0000-0000-0000153A0000}"/>
    <cellStyle name="Percent 18" xfId="11898" xr:uid="{00000000-0005-0000-0000-0000163A0000}"/>
    <cellStyle name="Percent 19" xfId="11899" xr:uid="{00000000-0005-0000-0000-0000173A0000}"/>
    <cellStyle name="Percent 2" xfId="28" xr:uid="{00000000-0005-0000-0000-0000183A0000}"/>
    <cellStyle name="Percent 2 2" xfId="11900" xr:uid="{00000000-0005-0000-0000-0000193A0000}"/>
    <cellStyle name="Percent 2 2 2" xfId="11901" xr:uid="{00000000-0005-0000-0000-00001A3A0000}"/>
    <cellStyle name="Percent 2 3" xfId="11902" xr:uid="{00000000-0005-0000-0000-00001B3A0000}"/>
    <cellStyle name="Percent 2 3 2" xfId="11903" xr:uid="{00000000-0005-0000-0000-00001C3A0000}"/>
    <cellStyle name="Percent 2 4" xfId="11904" xr:uid="{00000000-0005-0000-0000-00001D3A0000}"/>
    <cellStyle name="Percent 2 4 2" xfId="11905" xr:uid="{00000000-0005-0000-0000-00001E3A0000}"/>
    <cellStyle name="Percent 2 4 3" xfId="11906" xr:uid="{00000000-0005-0000-0000-00001F3A0000}"/>
    <cellStyle name="Percent 2 5" xfId="11907" xr:uid="{00000000-0005-0000-0000-0000203A0000}"/>
    <cellStyle name="Percent 2 6" xfId="11908" xr:uid="{00000000-0005-0000-0000-0000213A0000}"/>
    <cellStyle name="Percent 2 7" xfId="11909" xr:uid="{00000000-0005-0000-0000-0000223A0000}"/>
    <cellStyle name="Percent 2 8" xfId="11910" xr:uid="{00000000-0005-0000-0000-0000233A0000}"/>
    <cellStyle name="Percent 2_Template A new" xfId="11911" xr:uid="{00000000-0005-0000-0000-0000243A0000}"/>
    <cellStyle name="Percent 20" xfId="11912" xr:uid="{00000000-0005-0000-0000-0000253A0000}"/>
    <cellStyle name="Percent 21" xfId="13171" xr:uid="{00000000-0005-0000-0000-0000263A0000}"/>
    <cellStyle name="Percent 22" xfId="13172" xr:uid="{00000000-0005-0000-0000-0000273A0000}"/>
    <cellStyle name="Percent 23" xfId="13173" xr:uid="{00000000-0005-0000-0000-0000283A0000}"/>
    <cellStyle name="Percent 24" xfId="13174" xr:uid="{00000000-0005-0000-0000-0000293A0000}"/>
    <cellStyle name="Percent 25" xfId="13175" xr:uid="{00000000-0005-0000-0000-00002A3A0000}"/>
    <cellStyle name="Percent 26" xfId="13239" xr:uid="{00000000-0005-0000-0000-00002B3A0000}"/>
    <cellStyle name="Percent 26 2" xfId="16074" xr:uid="{00000000-0005-0000-0000-00002C3A0000}"/>
    <cellStyle name="Percent 26 2 2" xfId="16113" xr:uid="{00000000-0005-0000-0000-00002D3A0000}"/>
    <cellStyle name="Percent 26 2 3" xfId="16282" xr:uid="{F5922649-0AAA-4E3C-B0C7-02B54A5AB958}"/>
    <cellStyle name="Percent 26 2 3 2" xfId="16326" xr:uid="{DBC4807B-0332-4016-930B-E604B1B6DB65}"/>
    <cellStyle name="Percent 26 2 3 3" xfId="16420" xr:uid="{8B3E878F-EA31-4492-92A1-7F99FE94504E}"/>
    <cellStyle name="Percent 3" xfId="11913" xr:uid="{00000000-0005-0000-0000-00002E3A0000}"/>
    <cellStyle name="Percent 3 2" xfId="11914" xr:uid="{00000000-0005-0000-0000-00002F3A0000}"/>
    <cellStyle name="Percent 3 2 2" xfId="11915" xr:uid="{00000000-0005-0000-0000-0000303A0000}"/>
    <cellStyle name="Percent 3 3" xfId="11916" xr:uid="{00000000-0005-0000-0000-0000313A0000}"/>
    <cellStyle name="Percent 4" xfId="11917" xr:uid="{00000000-0005-0000-0000-0000323A0000}"/>
    <cellStyle name="Percent 4 2" xfId="11918" xr:uid="{00000000-0005-0000-0000-0000333A0000}"/>
    <cellStyle name="Percent 4 3" xfId="11919" xr:uid="{00000000-0005-0000-0000-0000343A0000}"/>
    <cellStyle name="Percent 5" xfId="11920" xr:uid="{00000000-0005-0000-0000-0000353A0000}"/>
    <cellStyle name="Percent 5 2" xfId="11921" xr:uid="{00000000-0005-0000-0000-0000363A0000}"/>
    <cellStyle name="Percent 5 3" xfId="11922" xr:uid="{00000000-0005-0000-0000-0000373A0000}"/>
    <cellStyle name="Percent 6" xfId="11923" xr:uid="{00000000-0005-0000-0000-0000383A0000}"/>
    <cellStyle name="Percent 6 2" xfId="11924" xr:uid="{00000000-0005-0000-0000-0000393A0000}"/>
    <cellStyle name="Percent 7" xfId="11925" xr:uid="{00000000-0005-0000-0000-00003A3A0000}"/>
    <cellStyle name="Percent 8" xfId="11926" xr:uid="{00000000-0005-0000-0000-00003B3A0000}"/>
    <cellStyle name="Percent 9" xfId="11927" xr:uid="{00000000-0005-0000-0000-00003C3A0000}"/>
    <cellStyle name="Percent 9 2" xfId="11928" xr:uid="{00000000-0005-0000-0000-00003D3A0000}"/>
    <cellStyle name="Percentage" xfId="11929" xr:uid="{00000000-0005-0000-0000-00003E3A0000}"/>
    <cellStyle name="Percentage (2dp)" xfId="11930" xr:uid="{00000000-0005-0000-0000-00003F3A0000}"/>
    <cellStyle name="Percentage 2" xfId="11931" xr:uid="{00000000-0005-0000-0000-0000403A0000}"/>
    <cellStyle name="Percentage 3" xfId="11932" xr:uid="{00000000-0005-0000-0000-0000413A0000}"/>
    <cellStyle name="Percentage 4" xfId="11933" xr:uid="{00000000-0005-0000-0000-0000423A0000}"/>
    <cellStyle name="Percentage 5" xfId="11934" xr:uid="{00000000-0005-0000-0000-0000433A0000}"/>
    <cellStyle name="Percentage 6" xfId="11935" xr:uid="{00000000-0005-0000-0000-0000443A0000}"/>
    <cellStyle name="Percentage 7" xfId="11936" xr:uid="{00000000-0005-0000-0000-0000453A0000}"/>
    <cellStyle name="Percentage_2009 margins by segment - LE2 link" xfId="11937" xr:uid="{00000000-0005-0000-0000-0000463A0000}"/>
    <cellStyle name="Percentage2" xfId="11938" xr:uid="{00000000-0005-0000-0000-0000473A0000}"/>
    <cellStyle name="phasing" xfId="11939" xr:uid="{00000000-0005-0000-0000-0000483A0000}"/>
    <cellStyle name="PillarData" xfId="11940" xr:uid="{00000000-0005-0000-0000-0000493A0000}"/>
    <cellStyle name="PillarHeading" xfId="11941" xr:uid="{00000000-0005-0000-0000-00004A3A0000}"/>
    <cellStyle name="PillarText" xfId="11942" xr:uid="{00000000-0005-0000-0000-00004B3A0000}"/>
    <cellStyle name="PillarTotal" xfId="11943" xr:uid="{00000000-0005-0000-0000-00004C3A0000}"/>
    <cellStyle name="Plain report" xfId="11944" xr:uid="{00000000-0005-0000-0000-00004D3A0000}"/>
    <cellStyle name="Plan" xfId="11945" xr:uid="{00000000-0005-0000-0000-00004E3A0000}"/>
    <cellStyle name="point variable" xfId="11946" xr:uid="{00000000-0005-0000-0000-00004F3A0000}"/>
    <cellStyle name="Pound" xfId="11947" xr:uid="{00000000-0005-0000-0000-0000503A0000}"/>
    <cellStyle name="Pound [1]" xfId="11948" xr:uid="{00000000-0005-0000-0000-0000513A0000}"/>
    <cellStyle name="Pound [2]" xfId="11949" xr:uid="{00000000-0005-0000-0000-0000523A0000}"/>
    <cellStyle name="PrePop Currency (0)" xfId="11950" xr:uid="{00000000-0005-0000-0000-0000533A0000}"/>
    <cellStyle name="PrePop Currency (0) 2" xfId="11951" xr:uid="{00000000-0005-0000-0000-0000543A0000}"/>
    <cellStyle name="PrePop Currency (2)" xfId="11952" xr:uid="{00000000-0005-0000-0000-0000553A0000}"/>
    <cellStyle name="PrePop Currency (2) 2" xfId="11953" xr:uid="{00000000-0005-0000-0000-0000563A0000}"/>
    <cellStyle name="PrePop Units (0)" xfId="11954" xr:uid="{00000000-0005-0000-0000-0000573A0000}"/>
    <cellStyle name="PrePop Units (0) 2" xfId="11955" xr:uid="{00000000-0005-0000-0000-0000583A0000}"/>
    <cellStyle name="PrePop Units (1)" xfId="11956" xr:uid="{00000000-0005-0000-0000-0000593A0000}"/>
    <cellStyle name="PrePop Units (1) 2" xfId="11957" xr:uid="{00000000-0005-0000-0000-00005A3A0000}"/>
    <cellStyle name="PrePop Units (2)" xfId="11958" xr:uid="{00000000-0005-0000-0000-00005B3A0000}"/>
    <cellStyle name="PrePop Units (2) 2" xfId="11959" xr:uid="{00000000-0005-0000-0000-00005C3A0000}"/>
    <cellStyle name="Price" xfId="11960" xr:uid="{00000000-0005-0000-0000-00005D3A0000}"/>
    <cellStyle name="Price 2" xfId="11961" xr:uid="{00000000-0005-0000-0000-00005E3A0000}"/>
    <cellStyle name="Problem Var" xfId="11962" xr:uid="{00000000-0005-0000-0000-00005F3A0000}"/>
    <cellStyle name="Product Title" xfId="11963" xr:uid="{00000000-0005-0000-0000-0000603A0000}"/>
    <cellStyle name="Profile2" xfId="11964" xr:uid="{00000000-0005-0000-0000-0000613A0000}"/>
    <cellStyle name="Profit_Loss" xfId="11965" xr:uid="{00000000-0005-0000-0000-0000623A0000}"/>
    <cellStyle name="Protected" xfId="11966" xr:uid="{00000000-0005-0000-0000-0000633A0000}"/>
    <cellStyle name="ProtectedDates" xfId="11967" xr:uid="{00000000-0005-0000-0000-0000643A0000}"/>
    <cellStyle name="PSChar" xfId="11968" xr:uid="{00000000-0005-0000-0000-0000653A0000}"/>
    <cellStyle name="PSDate" xfId="11969" xr:uid="{00000000-0005-0000-0000-0000663A0000}"/>
    <cellStyle name="PSDec" xfId="11970" xr:uid="{00000000-0005-0000-0000-0000673A0000}"/>
    <cellStyle name="PSHeading" xfId="11971" xr:uid="{00000000-0005-0000-0000-0000683A0000}"/>
    <cellStyle name="PSInt" xfId="11972" xr:uid="{00000000-0005-0000-0000-0000693A0000}"/>
    <cellStyle name="PSSpacer" xfId="11973" xr:uid="{00000000-0005-0000-0000-00006A3A0000}"/>
    <cellStyle name="pt" xfId="11974" xr:uid="{00000000-0005-0000-0000-00006B3A0000}"/>
    <cellStyle name="ptit" xfId="11975" xr:uid="{00000000-0005-0000-0000-00006C3A0000}"/>
    <cellStyle name="r" xfId="11976" xr:uid="{00000000-0005-0000-0000-00006D3A0000}"/>
    <cellStyle name="r 2" xfId="11977" xr:uid="{00000000-0005-0000-0000-00006E3A0000}"/>
    <cellStyle name="r_Year on Year Causal" xfId="11978" xr:uid="{00000000-0005-0000-0000-00006F3A0000}"/>
    <cellStyle name="RAMEY" xfId="11979" xr:uid="{00000000-0005-0000-0000-0000703A0000}"/>
    <cellStyle name="Ramey $k" xfId="11980" xr:uid="{00000000-0005-0000-0000-0000713A0000}"/>
    <cellStyle name="RAMEY_P&amp;O BKUP" xfId="11981" xr:uid="{00000000-0005-0000-0000-0000723A0000}"/>
    <cellStyle name="rat" xfId="11982" xr:uid="{00000000-0005-0000-0000-0000733A0000}"/>
    <cellStyle name="rate" xfId="11983" xr:uid="{00000000-0005-0000-0000-0000743A0000}"/>
    <cellStyle name="rate 2" xfId="11984" xr:uid="{00000000-0005-0000-0000-0000753A0000}"/>
    <cellStyle name="rate_BGCE Indirect opex TYP" xfId="11985" xr:uid="{00000000-0005-0000-0000-0000763A0000}"/>
    <cellStyle name="ratio" xfId="11986" xr:uid="{00000000-0005-0000-0000-0000773A0000}"/>
    <cellStyle name="ratio 2" xfId="11987" xr:uid="{00000000-0005-0000-0000-0000783A0000}"/>
    <cellStyle name="red" xfId="11988" xr:uid="{00000000-0005-0000-0000-0000793A0000}"/>
    <cellStyle name="RED 2" xfId="11989" xr:uid="{00000000-0005-0000-0000-00007A3A0000}"/>
    <cellStyle name="RED_BGCE Indirect opex TYP" xfId="11990" xr:uid="{00000000-0005-0000-0000-00007B3A0000}"/>
    <cellStyle name="regstoresfromspecstores" xfId="11991" xr:uid="{00000000-0005-0000-0000-00007C3A0000}"/>
    <cellStyle name="regstoresfromspecstores 2" xfId="11992" xr:uid="{00000000-0005-0000-0000-00007D3A0000}"/>
    <cellStyle name="regstoresfromspecstores 2 2" xfId="11993" xr:uid="{00000000-0005-0000-0000-00007E3A0000}"/>
    <cellStyle name="regstoresfromspecstores 2 3" xfId="11994" xr:uid="{00000000-0005-0000-0000-00007F3A0000}"/>
    <cellStyle name="regstoresfromspecstores 2 4" xfId="11995" xr:uid="{00000000-0005-0000-0000-0000803A0000}"/>
    <cellStyle name="regstoresfromspecstores 2 5" xfId="11996" xr:uid="{00000000-0005-0000-0000-0000813A0000}"/>
    <cellStyle name="regstoresfromspecstores 3" xfId="11997" xr:uid="{00000000-0005-0000-0000-0000823A0000}"/>
    <cellStyle name="regstoresfromspecstores 3 2" xfId="11998" xr:uid="{00000000-0005-0000-0000-0000833A0000}"/>
    <cellStyle name="regstoresfromspecstores 3 3" xfId="11999" xr:uid="{00000000-0005-0000-0000-0000843A0000}"/>
    <cellStyle name="regstoresfromspecstores 3 4" xfId="12000" xr:uid="{00000000-0005-0000-0000-0000853A0000}"/>
    <cellStyle name="regstoresfromspecstores 3 5" xfId="12001" xr:uid="{00000000-0005-0000-0000-0000863A0000}"/>
    <cellStyle name="Restruct" xfId="12002" xr:uid="{00000000-0005-0000-0000-0000873A0000}"/>
    <cellStyle name="Results" xfId="12003" xr:uid="{00000000-0005-0000-0000-0000883A0000}"/>
    <cellStyle name="Results 2" xfId="12004" xr:uid="{00000000-0005-0000-0000-0000893A0000}"/>
    <cellStyle name="RevList" xfId="12005" xr:uid="{00000000-0005-0000-0000-00008A3A0000}"/>
    <cellStyle name="RevList 2" xfId="12006" xr:uid="{00000000-0005-0000-0000-00008B3A0000}"/>
    <cellStyle name="RevList 3" xfId="12007" xr:uid="{00000000-0005-0000-0000-00008C3A0000}"/>
    <cellStyle name="RevList 4" xfId="12008" xr:uid="{00000000-0005-0000-0000-00008D3A0000}"/>
    <cellStyle name="RevList 5" xfId="12009" xr:uid="{00000000-0005-0000-0000-00008E3A0000}"/>
    <cellStyle name="RevList 6" xfId="12010" xr:uid="{00000000-0005-0000-0000-00008F3A0000}"/>
    <cellStyle name="RevList 7" xfId="12011" xr:uid="{00000000-0005-0000-0000-0000903A0000}"/>
    <cellStyle name="RevList_0311 CERT v1" xfId="12012" xr:uid="{00000000-0005-0000-0000-0000913A0000}"/>
    <cellStyle name="RISKbigPercent" xfId="12013" xr:uid="{00000000-0005-0000-0000-0000923A0000}"/>
    <cellStyle name="RISKblandrEdge" xfId="12014" xr:uid="{00000000-0005-0000-0000-0000933A0000}"/>
    <cellStyle name="RISKblCorner" xfId="12015" xr:uid="{00000000-0005-0000-0000-0000943A0000}"/>
    <cellStyle name="RISKbottomEdge" xfId="12016" xr:uid="{00000000-0005-0000-0000-0000953A0000}"/>
    <cellStyle name="RISKbrCorner" xfId="12017" xr:uid="{00000000-0005-0000-0000-0000963A0000}"/>
    <cellStyle name="RISKdarkBoxed" xfId="12018" xr:uid="{00000000-0005-0000-0000-0000973A0000}"/>
    <cellStyle name="RISKdarkShade" xfId="12019" xr:uid="{00000000-0005-0000-0000-0000983A0000}"/>
    <cellStyle name="RISKdbottomEdge" xfId="12020" xr:uid="{00000000-0005-0000-0000-0000993A0000}"/>
    <cellStyle name="RISKdrightEdge" xfId="12021" xr:uid="{00000000-0005-0000-0000-00009A3A0000}"/>
    <cellStyle name="RISKdurationTime" xfId="12022" xr:uid="{00000000-0005-0000-0000-00009B3A0000}"/>
    <cellStyle name="RISKinNumber" xfId="12023" xr:uid="{00000000-0005-0000-0000-00009C3A0000}"/>
    <cellStyle name="RISKlandrEdge" xfId="12024" xr:uid="{00000000-0005-0000-0000-00009D3A0000}"/>
    <cellStyle name="RISKleftEdge" xfId="12025" xr:uid="{00000000-0005-0000-0000-00009E3A0000}"/>
    <cellStyle name="RISKlightBoxed" xfId="12026" xr:uid="{00000000-0005-0000-0000-00009F3A0000}"/>
    <cellStyle name="RISKltandbEdge" xfId="12027" xr:uid="{00000000-0005-0000-0000-0000A03A0000}"/>
    <cellStyle name="RISKnormBoxed" xfId="12028" xr:uid="{00000000-0005-0000-0000-0000A13A0000}"/>
    <cellStyle name="RISKnormCenter" xfId="12029" xr:uid="{00000000-0005-0000-0000-0000A23A0000}"/>
    <cellStyle name="RISKnormHeading" xfId="12030" xr:uid="{00000000-0005-0000-0000-0000A33A0000}"/>
    <cellStyle name="RISKnormItal" xfId="12031" xr:uid="{00000000-0005-0000-0000-0000A43A0000}"/>
    <cellStyle name="RISKnormLabel" xfId="12032" xr:uid="{00000000-0005-0000-0000-0000A53A0000}"/>
    <cellStyle name="RISKnormShade" xfId="12033" xr:uid="{00000000-0005-0000-0000-0000A63A0000}"/>
    <cellStyle name="RISKnormTitle" xfId="12034" xr:uid="{00000000-0005-0000-0000-0000A73A0000}"/>
    <cellStyle name="RISKoutNumber" xfId="12035" xr:uid="{00000000-0005-0000-0000-0000A83A0000}"/>
    <cellStyle name="RISKrightEdge" xfId="12036" xr:uid="{00000000-0005-0000-0000-0000A93A0000}"/>
    <cellStyle name="RISKrtandbEdge" xfId="12037" xr:uid="{00000000-0005-0000-0000-0000AA3A0000}"/>
    <cellStyle name="RISKssTime" xfId="12038" xr:uid="{00000000-0005-0000-0000-0000AB3A0000}"/>
    <cellStyle name="RISKtandbEdge" xfId="12039" xr:uid="{00000000-0005-0000-0000-0000AC3A0000}"/>
    <cellStyle name="RISKtlandrEdge" xfId="12040" xr:uid="{00000000-0005-0000-0000-0000AD3A0000}"/>
    <cellStyle name="RISKtlCorner" xfId="12041" xr:uid="{00000000-0005-0000-0000-0000AE3A0000}"/>
    <cellStyle name="RISKtopEdge" xfId="12042" xr:uid="{00000000-0005-0000-0000-0000AF3A0000}"/>
    <cellStyle name="RISKtrCorner" xfId="12043" xr:uid="{00000000-0005-0000-0000-0000B03A0000}"/>
    <cellStyle name="Row and Column Total" xfId="12044" xr:uid="{00000000-0005-0000-0000-0000B13A0000}"/>
    <cellStyle name="Row and Column Total 2" xfId="12045" xr:uid="{00000000-0005-0000-0000-0000B23A0000}"/>
    <cellStyle name="Row and Column Total 2 2" xfId="12046" xr:uid="{00000000-0005-0000-0000-0000B33A0000}"/>
    <cellStyle name="Row and Column Total 2 3" xfId="12047" xr:uid="{00000000-0005-0000-0000-0000B43A0000}"/>
    <cellStyle name="Row and Column Total 2 4" xfId="12048" xr:uid="{00000000-0005-0000-0000-0000B53A0000}"/>
    <cellStyle name="Row and Column Total 2 5" xfId="12049" xr:uid="{00000000-0005-0000-0000-0000B63A0000}"/>
    <cellStyle name="Row and Column Total 3" xfId="12050" xr:uid="{00000000-0005-0000-0000-0000B73A0000}"/>
    <cellStyle name="Row and Column Total 3 2" xfId="12051" xr:uid="{00000000-0005-0000-0000-0000B83A0000}"/>
    <cellStyle name="Row and Column Total 3 3" xfId="12052" xr:uid="{00000000-0005-0000-0000-0000B93A0000}"/>
    <cellStyle name="Row and Column Total 3 4" xfId="12053" xr:uid="{00000000-0005-0000-0000-0000BA3A0000}"/>
    <cellStyle name="Row and Column Total 3 5" xfId="12054" xr:uid="{00000000-0005-0000-0000-0000BB3A0000}"/>
    <cellStyle name="Row Heading" xfId="12055" xr:uid="{00000000-0005-0000-0000-0000BC3A0000}"/>
    <cellStyle name="Row Heading (No Wrap)" xfId="12056" xr:uid="{00000000-0005-0000-0000-0000BD3A0000}"/>
    <cellStyle name="Row Heading (No Wrap) 2" xfId="12057" xr:uid="{00000000-0005-0000-0000-0000BE3A0000}"/>
    <cellStyle name="Row Heading (No Wrap) 2 2" xfId="12058" xr:uid="{00000000-0005-0000-0000-0000BF3A0000}"/>
    <cellStyle name="Row Heading (No Wrap) 2 3" xfId="12059" xr:uid="{00000000-0005-0000-0000-0000C03A0000}"/>
    <cellStyle name="Row Heading (No Wrap) 2 4" xfId="12060" xr:uid="{00000000-0005-0000-0000-0000C13A0000}"/>
    <cellStyle name="Row Heading (No Wrap) 2 5" xfId="12061" xr:uid="{00000000-0005-0000-0000-0000C23A0000}"/>
    <cellStyle name="Row Heading (No Wrap) 3" xfId="12062" xr:uid="{00000000-0005-0000-0000-0000C33A0000}"/>
    <cellStyle name="Row Heading (No Wrap) 3 2" xfId="12063" xr:uid="{00000000-0005-0000-0000-0000C43A0000}"/>
    <cellStyle name="Row Heading (No Wrap) 3 3" xfId="12064" xr:uid="{00000000-0005-0000-0000-0000C53A0000}"/>
    <cellStyle name="Row Heading (No Wrap) 3 4" xfId="12065" xr:uid="{00000000-0005-0000-0000-0000C63A0000}"/>
    <cellStyle name="Row Heading (No Wrap) 3 5" xfId="12066" xr:uid="{00000000-0005-0000-0000-0000C73A0000}"/>
    <cellStyle name="Row Heading (No Wrap)_BG Insulation - avg cost per measure" xfId="12067" xr:uid="{00000000-0005-0000-0000-0000C83A0000}"/>
    <cellStyle name="Row Heading 2" xfId="12068" xr:uid="{00000000-0005-0000-0000-0000C93A0000}"/>
    <cellStyle name="Row Heading 2 2" xfId="12069" xr:uid="{00000000-0005-0000-0000-0000CA3A0000}"/>
    <cellStyle name="Row Heading 2 3" xfId="12070" xr:uid="{00000000-0005-0000-0000-0000CB3A0000}"/>
    <cellStyle name="Row Heading 2 4" xfId="12071" xr:uid="{00000000-0005-0000-0000-0000CC3A0000}"/>
    <cellStyle name="Row Heading 2 5" xfId="12072" xr:uid="{00000000-0005-0000-0000-0000CD3A0000}"/>
    <cellStyle name="Row Heading 3" xfId="12073" xr:uid="{00000000-0005-0000-0000-0000CE3A0000}"/>
    <cellStyle name="Row Heading 3 2" xfId="12074" xr:uid="{00000000-0005-0000-0000-0000CF3A0000}"/>
    <cellStyle name="Row Heading 3 3" xfId="12075" xr:uid="{00000000-0005-0000-0000-0000D03A0000}"/>
    <cellStyle name="Row Heading 3 4" xfId="12076" xr:uid="{00000000-0005-0000-0000-0000D13A0000}"/>
    <cellStyle name="Row Heading 3 5" xfId="12077" xr:uid="{00000000-0005-0000-0000-0000D23A0000}"/>
    <cellStyle name="Row Heading_£100mslideforLE2" xfId="12078" xr:uid="{00000000-0005-0000-0000-0000D33A0000}"/>
    <cellStyle name="Row label" xfId="12079" xr:uid="{00000000-0005-0000-0000-0000D43A0000}"/>
    <cellStyle name="Row label (indent)" xfId="12080" xr:uid="{00000000-0005-0000-0000-0000D53A0000}"/>
    <cellStyle name="Row Total" xfId="12081" xr:uid="{00000000-0005-0000-0000-0000D63A0000}"/>
    <cellStyle name="Row Total 2" xfId="12082" xr:uid="{00000000-0005-0000-0000-0000D73A0000}"/>
    <cellStyle name="Row Total 2 2" xfId="12083" xr:uid="{00000000-0005-0000-0000-0000D83A0000}"/>
    <cellStyle name="Row Total 2 3" xfId="12084" xr:uid="{00000000-0005-0000-0000-0000D93A0000}"/>
    <cellStyle name="Row Total 2 4" xfId="12085" xr:uid="{00000000-0005-0000-0000-0000DA3A0000}"/>
    <cellStyle name="Row Total 2 5" xfId="12086" xr:uid="{00000000-0005-0000-0000-0000DB3A0000}"/>
    <cellStyle name="Row Total 3" xfId="12087" xr:uid="{00000000-0005-0000-0000-0000DC3A0000}"/>
    <cellStyle name="Row Total 3 2" xfId="12088" xr:uid="{00000000-0005-0000-0000-0000DD3A0000}"/>
    <cellStyle name="Row Total 3 3" xfId="12089" xr:uid="{00000000-0005-0000-0000-0000DE3A0000}"/>
    <cellStyle name="Row Total 3 4" xfId="12090" xr:uid="{00000000-0005-0000-0000-0000DF3A0000}"/>
    <cellStyle name="Row Total 3 5" xfId="12091" xr:uid="{00000000-0005-0000-0000-0000E03A0000}"/>
    <cellStyle name="RowHeading" xfId="12092" xr:uid="{00000000-0005-0000-0000-0000E13A0000}"/>
    <cellStyle name="s" xfId="12093" xr:uid="{00000000-0005-0000-0000-0000E23A0000}"/>
    <cellStyle name="s_~3631480" xfId="12094" xr:uid="{00000000-0005-0000-0000-0000E33A0000}"/>
    <cellStyle name="s_~3631480_BGCE Indirect opex TYP" xfId="12095" xr:uid="{00000000-0005-0000-0000-0000E43A0000}"/>
    <cellStyle name="s_~3631480_Year on Year Causal" xfId="12096" xr:uid="{00000000-0005-0000-0000-0000E53A0000}"/>
    <cellStyle name="s_ad3" xfId="12097" xr:uid="{00000000-0005-0000-0000-0000E63A0000}"/>
    <cellStyle name="s_ad3_1" xfId="12098" xr:uid="{00000000-0005-0000-0000-0000E73A0000}"/>
    <cellStyle name="s_ad3_1_BGCE Indirect opex TYP" xfId="12099" xr:uid="{00000000-0005-0000-0000-0000E83A0000}"/>
    <cellStyle name="s_ad3_1_Year on Year Causal" xfId="12100" xr:uid="{00000000-0005-0000-0000-0000E93A0000}"/>
    <cellStyle name="s_ad3_2" xfId="12101" xr:uid="{00000000-0005-0000-0000-0000EA3A0000}"/>
    <cellStyle name="s_ad3_2_BGCE Indirect opex TYP" xfId="12102" xr:uid="{00000000-0005-0000-0000-0000EB3A0000}"/>
    <cellStyle name="s_ad3_2_Year on Year Causal" xfId="12103" xr:uid="{00000000-0005-0000-0000-0000EC3A0000}"/>
    <cellStyle name="s_ad3_BGCE Indirect opex TYP" xfId="12104" xr:uid="{00000000-0005-0000-0000-0000ED3A0000}"/>
    <cellStyle name="s_ad3_Year on Year Causal" xfId="12105" xr:uid="{00000000-0005-0000-0000-0000EE3A0000}"/>
    <cellStyle name="s_ad5" xfId="12106" xr:uid="{00000000-0005-0000-0000-0000EF3A0000}"/>
    <cellStyle name="s_ad5_1" xfId="12107" xr:uid="{00000000-0005-0000-0000-0000F03A0000}"/>
    <cellStyle name="s_ad5_1_BGCE Indirect opex TYP" xfId="12108" xr:uid="{00000000-0005-0000-0000-0000F13A0000}"/>
    <cellStyle name="s_ad5_1_Year on Year Causal" xfId="12109" xr:uid="{00000000-0005-0000-0000-0000F23A0000}"/>
    <cellStyle name="s_ad5_BGCE Indirect opex TYP" xfId="12110" xr:uid="{00000000-0005-0000-0000-0000F33A0000}"/>
    <cellStyle name="s_ad5_Year on Year Causal" xfId="12111" xr:uid="{00000000-0005-0000-0000-0000F43A0000}"/>
    <cellStyle name="s_asko1" xfId="12112" xr:uid="{00000000-0005-0000-0000-0000F53A0000}"/>
    <cellStyle name="s_asko1_1" xfId="12113" xr:uid="{00000000-0005-0000-0000-0000F63A0000}"/>
    <cellStyle name="s_asko1_1_BGCE Indirect opex TYP" xfId="12114" xr:uid="{00000000-0005-0000-0000-0000F73A0000}"/>
    <cellStyle name="s_asko1_1_Year on Year Causal" xfId="12115" xr:uid="{00000000-0005-0000-0000-0000F83A0000}"/>
    <cellStyle name="s_asko1_BGCE Indirect opex TYP" xfId="12116" xr:uid="{00000000-0005-0000-0000-0000F93A0000}"/>
    <cellStyle name="s_asko1_Year on Year Causal" xfId="12117" xr:uid="{00000000-0005-0000-0000-0000FA3A0000}"/>
    <cellStyle name="s_Assumptions" xfId="12118" xr:uid="{00000000-0005-0000-0000-0000FB3A0000}"/>
    <cellStyle name="s_Assumptions_BGCE Indirect opex TYP" xfId="12119" xr:uid="{00000000-0005-0000-0000-0000FC3A0000}"/>
    <cellStyle name="s_Assumptions_Year on Year Causal" xfId="12120" xr:uid="{00000000-0005-0000-0000-0000FD3A0000}"/>
    <cellStyle name="s_B_S_Ratios _B" xfId="12121" xr:uid="{00000000-0005-0000-0000-0000FE3A0000}"/>
    <cellStyle name="s_B_S_Ratios _B_BGCE Indirect opex TYP" xfId="12122" xr:uid="{00000000-0005-0000-0000-0000FF3A0000}"/>
    <cellStyle name="s_B_S_Ratios _B_Year on Year Causal" xfId="12123" xr:uid="{00000000-0005-0000-0000-0000003B0000}"/>
    <cellStyle name="s_B_S_Ratios_T" xfId="12124" xr:uid="{00000000-0005-0000-0000-0000013B0000}"/>
    <cellStyle name="s_B_S_Ratios_T_BGCE Indirect opex TYP" xfId="12125" xr:uid="{00000000-0005-0000-0000-0000023B0000}"/>
    <cellStyle name="s_B_S_Ratios_T_Year on Year Causal" xfId="12126" xr:uid="{00000000-0005-0000-0000-0000033B0000}"/>
    <cellStyle name="s_BGCE Indirect opex TYP" xfId="12127" xr:uid="{00000000-0005-0000-0000-0000043B0000}"/>
    <cellStyle name="s_btr_2" xfId="12128" xr:uid="{00000000-0005-0000-0000-0000053B0000}"/>
    <cellStyle name="s_btr_2_1" xfId="12129" xr:uid="{00000000-0005-0000-0000-0000063B0000}"/>
    <cellStyle name="s_btr_2_1_BGCE Indirect opex TYP" xfId="12130" xr:uid="{00000000-0005-0000-0000-0000073B0000}"/>
    <cellStyle name="s_btr_2_1_Year on Year Causal" xfId="12131" xr:uid="{00000000-0005-0000-0000-0000083B0000}"/>
    <cellStyle name="s_btr_2_2" xfId="12132" xr:uid="{00000000-0005-0000-0000-0000093B0000}"/>
    <cellStyle name="s_btr_2_2_BGCE Indirect opex TYP" xfId="12133" xr:uid="{00000000-0005-0000-0000-00000A3B0000}"/>
    <cellStyle name="s_btr_2_2_Year on Year Causal" xfId="12134" xr:uid="{00000000-0005-0000-0000-00000B3B0000}"/>
    <cellStyle name="s_btr_2_BGCE Indirect opex TYP" xfId="12135" xr:uid="{00000000-0005-0000-0000-00000C3B0000}"/>
    <cellStyle name="s_btr_2_Year on Year Causal" xfId="12136" xr:uid="{00000000-0005-0000-0000-00000D3B0000}"/>
    <cellStyle name="s_btr_3" xfId="12137" xr:uid="{00000000-0005-0000-0000-00000E3B0000}"/>
    <cellStyle name="s_btr_3_1" xfId="12138" xr:uid="{00000000-0005-0000-0000-00000F3B0000}"/>
    <cellStyle name="s_btr_3_1_BGCE Indirect opex TYP" xfId="12139" xr:uid="{00000000-0005-0000-0000-0000103B0000}"/>
    <cellStyle name="s_btr_3_1_Year on Year Causal" xfId="12140" xr:uid="{00000000-0005-0000-0000-0000113B0000}"/>
    <cellStyle name="s_btr_3_BGCE Indirect opex TYP" xfId="12141" xr:uid="{00000000-0005-0000-0000-0000123B0000}"/>
    <cellStyle name="s_btr_3_Year on Year Causal" xfId="12142" xr:uid="{00000000-0005-0000-0000-0000133B0000}"/>
    <cellStyle name="s_dccmod1" xfId="12143" xr:uid="{00000000-0005-0000-0000-0000143B0000}"/>
    <cellStyle name="s_dccmod1_1" xfId="12144" xr:uid="{00000000-0005-0000-0000-0000153B0000}"/>
    <cellStyle name="s_dccmod1_1_BGCE Indirect opex TYP" xfId="12145" xr:uid="{00000000-0005-0000-0000-0000163B0000}"/>
    <cellStyle name="s_dccmod1_1_Year on Year Causal" xfId="12146" xr:uid="{00000000-0005-0000-0000-0000173B0000}"/>
    <cellStyle name="s_dccmod1_2" xfId="12147" xr:uid="{00000000-0005-0000-0000-0000183B0000}"/>
    <cellStyle name="s_dccmod1_2_BGCE Indirect opex TYP" xfId="12148" xr:uid="{00000000-0005-0000-0000-0000193B0000}"/>
    <cellStyle name="s_dccmod1_2_Year on Year Causal" xfId="12149" xr:uid="{00000000-0005-0000-0000-00001A3B0000}"/>
    <cellStyle name="s_dccmod1_BGCE Indirect opex TYP" xfId="12150" xr:uid="{00000000-0005-0000-0000-00001B3B0000}"/>
    <cellStyle name="s_dccmod1_Year on Year Causal" xfId="12151" xr:uid="{00000000-0005-0000-0000-00001C3B0000}"/>
    <cellStyle name="s_DCFLBO Code" xfId="12152" xr:uid="{00000000-0005-0000-0000-00001D3B0000}"/>
    <cellStyle name="s_DCFLBO Code_1" xfId="12153" xr:uid="{00000000-0005-0000-0000-00001E3B0000}"/>
    <cellStyle name="s_DCFLBO Code_1_BGCE Indirect opex TYP" xfId="12154" xr:uid="{00000000-0005-0000-0000-00001F3B0000}"/>
    <cellStyle name="s_DCFLBO Code_1_Year on Year Causal" xfId="12155" xr:uid="{00000000-0005-0000-0000-0000203B0000}"/>
    <cellStyle name="s_DCFLBO Code_BGCE Indirect opex TYP" xfId="12156" xr:uid="{00000000-0005-0000-0000-0000213B0000}"/>
    <cellStyle name="s_DCFLBO Code_Year on Year Causal" xfId="12157" xr:uid="{00000000-0005-0000-0000-0000223B0000}"/>
    <cellStyle name="s_Dilution" xfId="12158" xr:uid="{00000000-0005-0000-0000-0000233B0000}"/>
    <cellStyle name="s_Dilution_BGCE Indirect opex TYP" xfId="12159" xr:uid="{00000000-0005-0000-0000-0000243B0000}"/>
    <cellStyle name="s_Dilution_Year on Year Causal" xfId="12160" xr:uid="{00000000-0005-0000-0000-0000253B0000}"/>
    <cellStyle name="s_Financials_B" xfId="12161" xr:uid="{00000000-0005-0000-0000-0000263B0000}"/>
    <cellStyle name="s_Financials_B_BGCE Indirect opex TYP" xfId="12162" xr:uid="{00000000-0005-0000-0000-0000273B0000}"/>
    <cellStyle name="s_Financials_B_Year on Year Causal" xfId="12163" xr:uid="{00000000-0005-0000-0000-0000283B0000}"/>
    <cellStyle name="s_Financials_T" xfId="12164" xr:uid="{00000000-0005-0000-0000-0000293B0000}"/>
    <cellStyle name="s_Financials_T_BGCE Indirect opex TYP" xfId="12165" xr:uid="{00000000-0005-0000-0000-00002A3B0000}"/>
    <cellStyle name="s_Financials_T_Year on Year Causal" xfId="12166" xr:uid="{00000000-0005-0000-0000-00002B3B0000}"/>
    <cellStyle name="s_Grouse+Pelican" xfId="12167" xr:uid="{00000000-0005-0000-0000-00002C3B0000}"/>
    <cellStyle name="s_Grouse+Pelican 2" xfId="12168" xr:uid="{00000000-0005-0000-0000-00002D3B0000}"/>
    <cellStyle name="s_LBO" xfId="12169" xr:uid="{00000000-0005-0000-0000-00002E3B0000}"/>
    <cellStyle name="s_LBO_1" xfId="12170" xr:uid="{00000000-0005-0000-0000-00002F3B0000}"/>
    <cellStyle name="s_LBO_1_BGCE Indirect opex TYP" xfId="12171" xr:uid="{00000000-0005-0000-0000-0000303B0000}"/>
    <cellStyle name="s_LBO_1_Year on Year Causal" xfId="12172" xr:uid="{00000000-0005-0000-0000-0000313B0000}"/>
    <cellStyle name="s_LBO_2" xfId="12173" xr:uid="{00000000-0005-0000-0000-0000323B0000}"/>
    <cellStyle name="s_LBO_2_BGCE Indirect opex TYP" xfId="12174" xr:uid="{00000000-0005-0000-0000-0000333B0000}"/>
    <cellStyle name="s_LBO_2_Year on Year Causal" xfId="12175" xr:uid="{00000000-0005-0000-0000-0000343B0000}"/>
    <cellStyle name="s_LBO_BGCE Indirect opex TYP" xfId="12176" xr:uid="{00000000-0005-0000-0000-0000353B0000}"/>
    <cellStyle name="s_LBO_Year on Year Causal" xfId="12177" xr:uid="{00000000-0005-0000-0000-0000363B0000}"/>
    <cellStyle name="s_lbo1" xfId="12178" xr:uid="{00000000-0005-0000-0000-0000373B0000}"/>
    <cellStyle name="s_lbo1_1" xfId="12179" xr:uid="{00000000-0005-0000-0000-0000383B0000}"/>
    <cellStyle name="s_lbo1_1_BGCE Indirect opex TYP" xfId="12180" xr:uid="{00000000-0005-0000-0000-0000393B0000}"/>
    <cellStyle name="s_lbo1_1_Year on Year Causal" xfId="12181" xr:uid="{00000000-0005-0000-0000-00003A3B0000}"/>
    <cellStyle name="s_lbo1_2" xfId="12182" xr:uid="{00000000-0005-0000-0000-00003B3B0000}"/>
    <cellStyle name="s_lbo1_2_BGCE Indirect opex TYP" xfId="12183" xr:uid="{00000000-0005-0000-0000-00003C3B0000}"/>
    <cellStyle name="s_lbo1_2_Year on Year Causal" xfId="12184" xr:uid="{00000000-0005-0000-0000-00003D3B0000}"/>
    <cellStyle name="s_lbo1_BGCE Indirect opex TYP" xfId="12185" xr:uid="{00000000-0005-0000-0000-00003E3B0000}"/>
    <cellStyle name="s_lbo1_Year on Year Causal" xfId="12186" xr:uid="{00000000-0005-0000-0000-00003F3B0000}"/>
    <cellStyle name="s_lbo3" xfId="12187" xr:uid="{00000000-0005-0000-0000-0000403B0000}"/>
    <cellStyle name="s_lbo3_1" xfId="12188" xr:uid="{00000000-0005-0000-0000-0000413B0000}"/>
    <cellStyle name="s_lbo3_1_BGCE Indirect opex TYP" xfId="12189" xr:uid="{00000000-0005-0000-0000-0000423B0000}"/>
    <cellStyle name="s_lbo3_1_Year on Year Causal" xfId="12190" xr:uid="{00000000-0005-0000-0000-0000433B0000}"/>
    <cellStyle name="s_lbo3_BGCE Indirect opex TYP" xfId="12191" xr:uid="{00000000-0005-0000-0000-0000443B0000}"/>
    <cellStyle name="s_lbo3_Year on Year Causal" xfId="12192" xr:uid="{00000000-0005-0000-0000-0000453B0000}"/>
    <cellStyle name="s_LBO5" xfId="12193" xr:uid="{00000000-0005-0000-0000-0000463B0000}"/>
    <cellStyle name="s_LBO5_1" xfId="12194" xr:uid="{00000000-0005-0000-0000-0000473B0000}"/>
    <cellStyle name="s_LBO5_1_BGCE Indirect opex TYP" xfId="12195" xr:uid="{00000000-0005-0000-0000-0000483B0000}"/>
    <cellStyle name="s_LBO5_1_Year on Year Causal" xfId="12196" xr:uid="{00000000-0005-0000-0000-0000493B0000}"/>
    <cellStyle name="s_LBO5_BGCE Indirect opex TYP" xfId="12197" xr:uid="{00000000-0005-0000-0000-00004A3B0000}"/>
    <cellStyle name="s_LBO5_Year on Year Causal" xfId="12198" xr:uid="{00000000-0005-0000-0000-00004B3B0000}"/>
    <cellStyle name="s_Matrix_B" xfId="12199" xr:uid="{00000000-0005-0000-0000-00004C3B0000}"/>
    <cellStyle name="s_Matrix_B_BGCE Indirect opex TYP" xfId="12200" xr:uid="{00000000-0005-0000-0000-00004D3B0000}"/>
    <cellStyle name="s_Matrix_B_Year on Year Causal" xfId="12201" xr:uid="{00000000-0005-0000-0000-00004E3B0000}"/>
    <cellStyle name="s_Matrix_T" xfId="12202" xr:uid="{00000000-0005-0000-0000-00004F3B0000}"/>
    <cellStyle name="s_Matrix_T_BGCE Indirect opex TYP" xfId="12203" xr:uid="{00000000-0005-0000-0000-0000503B0000}"/>
    <cellStyle name="s_Matrix_T_Year on Year Causal" xfId="12204" xr:uid="{00000000-0005-0000-0000-0000513B0000}"/>
    <cellStyle name="s_Merger" xfId="12205" xr:uid="{00000000-0005-0000-0000-0000523B0000}"/>
    <cellStyle name="s_Merger_BGCE Indirect opex TYP" xfId="12206" xr:uid="{00000000-0005-0000-0000-0000533B0000}"/>
    <cellStyle name="s_Merger_Year on Year Causal" xfId="12207" xr:uid="{00000000-0005-0000-0000-0000543B0000}"/>
    <cellStyle name="s_model1" xfId="12208" xr:uid="{00000000-0005-0000-0000-0000553B0000}"/>
    <cellStyle name="s_model1_1" xfId="12209" xr:uid="{00000000-0005-0000-0000-0000563B0000}"/>
    <cellStyle name="s_model1_1_BGCE Indirect opex TYP" xfId="12210" xr:uid="{00000000-0005-0000-0000-0000573B0000}"/>
    <cellStyle name="s_model1_1_Year on Year Causal" xfId="12211" xr:uid="{00000000-0005-0000-0000-0000583B0000}"/>
    <cellStyle name="s_model1_2" xfId="12212" xr:uid="{00000000-0005-0000-0000-0000593B0000}"/>
    <cellStyle name="s_model1_2_BGCE Indirect opex TYP" xfId="12213" xr:uid="{00000000-0005-0000-0000-00005A3B0000}"/>
    <cellStyle name="s_model1_2_Year on Year Causal" xfId="12214" xr:uid="{00000000-0005-0000-0000-00005B3B0000}"/>
    <cellStyle name="s_model1_BGCE Indirect opex TYP" xfId="12215" xr:uid="{00000000-0005-0000-0000-00005C3B0000}"/>
    <cellStyle name="s_model1_Year on Year Causal" xfId="12216" xr:uid="{00000000-0005-0000-0000-00005D3B0000}"/>
    <cellStyle name="s_model19" xfId="12217" xr:uid="{00000000-0005-0000-0000-00005E3B0000}"/>
    <cellStyle name="s_model19_1" xfId="12218" xr:uid="{00000000-0005-0000-0000-00005F3B0000}"/>
    <cellStyle name="s_model19_1_BGCE Indirect opex TYP" xfId="12219" xr:uid="{00000000-0005-0000-0000-0000603B0000}"/>
    <cellStyle name="s_model19_1_Year on Year Causal" xfId="12220" xr:uid="{00000000-0005-0000-0000-0000613B0000}"/>
    <cellStyle name="s_model19_BGCE Indirect opex TYP" xfId="12221" xr:uid="{00000000-0005-0000-0000-0000623B0000}"/>
    <cellStyle name="s_model19_Year on Year Causal" xfId="12222" xr:uid="{00000000-0005-0000-0000-0000633B0000}"/>
    <cellStyle name="s_model2" xfId="12223" xr:uid="{00000000-0005-0000-0000-0000643B0000}"/>
    <cellStyle name="s_model2_BGCE Indirect opex TYP" xfId="12224" xr:uid="{00000000-0005-0000-0000-0000653B0000}"/>
    <cellStyle name="s_model2_Year on Year Causal" xfId="12225" xr:uid="{00000000-0005-0000-0000-0000663B0000}"/>
    <cellStyle name="s_model6" xfId="12226" xr:uid="{00000000-0005-0000-0000-0000673B0000}"/>
    <cellStyle name="s_model6_1" xfId="12227" xr:uid="{00000000-0005-0000-0000-0000683B0000}"/>
    <cellStyle name="s_model6_1_BGCE Indirect opex TYP" xfId="12228" xr:uid="{00000000-0005-0000-0000-0000693B0000}"/>
    <cellStyle name="s_model6_1_Year on Year Causal" xfId="12229" xr:uid="{00000000-0005-0000-0000-00006A3B0000}"/>
    <cellStyle name="s_model6_2" xfId="12230" xr:uid="{00000000-0005-0000-0000-00006B3B0000}"/>
    <cellStyle name="s_model6_2_BGCE Indirect opex TYP" xfId="12231" xr:uid="{00000000-0005-0000-0000-00006C3B0000}"/>
    <cellStyle name="s_model6_2_Year on Year Causal" xfId="12232" xr:uid="{00000000-0005-0000-0000-00006D3B0000}"/>
    <cellStyle name="s_model6_BGCE Indirect opex TYP" xfId="12233" xr:uid="{00000000-0005-0000-0000-00006E3B0000}"/>
    <cellStyle name="s_model6_Year on Year Causal" xfId="12234" xr:uid="{00000000-0005-0000-0000-00006F3B0000}"/>
    <cellStyle name="s_P_L_Ratios" xfId="12235" xr:uid="{00000000-0005-0000-0000-0000703B0000}"/>
    <cellStyle name="s_P_L_Ratios_B" xfId="12236" xr:uid="{00000000-0005-0000-0000-0000713B0000}"/>
    <cellStyle name="s_P_L_Ratios_B_BGCE Indirect opex TYP" xfId="12237" xr:uid="{00000000-0005-0000-0000-0000723B0000}"/>
    <cellStyle name="s_P_L_Ratios_B_Year on Year Causal" xfId="12238" xr:uid="{00000000-0005-0000-0000-0000733B0000}"/>
    <cellStyle name="s_P_L_Ratios_BGCE Indirect opex TYP" xfId="12239" xr:uid="{00000000-0005-0000-0000-0000743B0000}"/>
    <cellStyle name="s_P_L_Ratios_Year on Year Causal" xfId="12240" xr:uid="{00000000-0005-0000-0000-0000753B0000}"/>
    <cellStyle name="s_PPX - BFP 250402 v1" xfId="12241" xr:uid="{00000000-0005-0000-0000-0000763B0000}"/>
    <cellStyle name="s_PPX - BFP 250402 v1_BGCE Indirect opex TYP" xfId="12242" xr:uid="{00000000-0005-0000-0000-0000773B0000}"/>
    <cellStyle name="s_PPX - BFP 250402 v1_Year on Year Causal" xfId="12243" xr:uid="{00000000-0005-0000-0000-0000783B0000}"/>
    <cellStyle name="s_RSG-VE accdilV2" xfId="12244" xr:uid="{00000000-0005-0000-0000-0000793B0000}"/>
    <cellStyle name="s_RSG-VE accdilV2_BGCE Indirect opex TYP" xfId="12245" xr:uid="{00000000-0005-0000-0000-00007A3B0000}"/>
    <cellStyle name="s_RSG-VE accdilV2_Year on Year Causal" xfId="12246" xr:uid="{00000000-0005-0000-0000-00007B3B0000}"/>
    <cellStyle name="s_S_By_S" xfId="12247" xr:uid="{00000000-0005-0000-0000-00007C3B0000}"/>
    <cellStyle name="s_S_By_S_BGCE Indirect opex TYP" xfId="12248" xr:uid="{00000000-0005-0000-0000-00007D3B0000}"/>
    <cellStyle name="s_S_By_S_Year on Year Causal" xfId="12249" xr:uid="{00000000-0005-0000-0000-00007E3B0000}"/>
    <cellStyle name="s_saft_1" xfId="12250" xr:uid="{00000000-0005-0000-0000-00007F3B0000}"/>
    <cellStyle name="s_saft_1_1" xfId="12251" xr:uid="{00000000-0005-0000-0000-0000803B0000}"/>
    <cellStyle name="s_saft_1_1_BGCE Indirect opex TYP" xfId="12252" xr:uid="{00000000-0005-0000-0000-0000813B0000}"/>
    <cellStyle name="s_saft_1_1_Year on Year Causal" xfId="12253" xr:uid="{00000000-0005-0000-0000-0000823B0000}"/>
    <cellStyle name="s_saft_1_2" xfId="12254" xr:uid="{00000000-0005-0000-0000-0000833B0000}"/>
    <cellStyle name="s_saft_1_2_BGCE Indirect opex TYP" xfId="12255" xr:uid="{00000000-0005-0000-0000-0000843B0000}"/>
    <cellStyle name="s_saft_1_2_Year on Year Causal" xfId="12256" xr:uid="{00000000-0005-0000-0000-0000853B0000}"/>
    <cellStyle name="s_saft_1_BGCE Indirect opex TYP" xfId="12257" xr:uid="{00000000-0005-0000-0000-0000863B0000}"/>
    <cellStyle name="s_saft_1_Year on Year Causal" xfId="12258" xr:uid="{00000000-0005-0000-0000-0000873B0000}"/>
    <cellStyle name="s_Sheet5" xfId="12259" xr:uid="{00000000-0005-0000-0000-0000883B0000}"/>
    <cellStyle name="s_Sheet5_BGCE Indirect opex TYP" xfId="12260" xr:uid="{00000000-0005-0000-0000-0000893B0000}"/>
    <cellStyle name="s_Sheet5_Year on Year Causal" xfId="12261" xr:uid="{00000000-0005-0000-0000-00008A3B0000}"/>
    <cellStyle name="s_SOTP 18 Feb 04 2" xfId="12262" xr:uid="{00000000-0005-0000-0000-00008B3B0000}"/>
    <cellStyle name="s_SOTP 18 Feb 04 2_BGCE Indirect opex TYP" xfId="12263" xr:uid="{00000000-0005-0000-0000-00008C3B0000}"/>
    <cellStyle name="s_SOTP 18 Feb 04 2_Year on Year Causal" xfId="12264" xr:uid="{00000000-0005-0000-0000-00008D3B0000}"/>
    <cellStyle name="s_Valuation " xfId="12265" xr:uid="{00000000-0005-0000-0000-00008E3B0000}"/>
    <cellStyle name="s_Valuation _BGCE Indirect opex TYP" xfId="12266" xr:uid="{00000000-0005-0000-0000-00008F3B0000}"/>
    <cellStyle name="s_Valuation _Cole - Track 1 £1,645m tracking" xfId="12267" xr:uid="{00000000-0005-0000-0000-0000903B0000}"/>
    <cellStyle name="s_Valuation _Year on Year Causal" xfId="12268" xr:uid="{00000000-0005-0000-0000-0000913B0000}"/>
    <cellStyle name="s_Wool_01_07_12_1999" xfId="12269" xr:uid="{00000000-0005-0000-0000-0000923B0000}"/>
    <cellStyle name="s_Wool_01_07_12_1999_1" xfId="12270" xr:uid="{00000000-0005-0000-0000-0000933B0000}"/>
    <cellStyle name="s_Wool_01_07_12_1999_1_BGCE Indirect opex TYP" xfId="12271" xr:uid="{00000000-0005-0000-0000-0000943B0000}"/>
    <cellStyle name="s_Wool_01_07_12_1999_1_Year on Year Causal" xfId="12272" xr:uid="{00000000-0005-0000-0000-0000953B0000}"/>
    <cellStyle name="s_Wool_01_07_12_1999_2" xfId="12273" xr:uid="{00000000-0005-0000-0000-0000963B0000}"/>
    <cellStyle name="s_Wool_01_07_12_1999_2_BGCE Indirect opex TYP" xfId="12274" xr:uid="{00000000-0005-0000-0000-0000973B0000}"/>
    <cellStyle name="s_Wool_01_07_12_1999_2_Year on Year Causal" xfId="12275" xr:uid="{00000000-0005-0000-0000-0000983B0000}"/>
    <cellStyle name="s_Wool_01_07_12_1999_BGCE Indirect opex TYP" xfId="12276" xr:uid="{00000000-0005-0000-0000-0000993B0000}"/>
    <cellStyle name="s_Wool_01_07_12_1999_Year on Year Causal" xfId="12277" xr:uid="{00000000-0005-0000-0000-00009A3B0000}"/>
    <cellStyle name="s_Wool_09_01_2000_02" xfId="12278" xr:uid="{00000000-0005-0000-0000-00009B3B0000}"/>
    <cellStyle name="s_Wool_09_01_2000_02_1" xfId="12279" xr:uid="{00000000-0005-0000-0000-00009C3B0000}"/>
    <cellStyle name="s_Wool_09_01_2000_02_1_BGCE Indirect opex TYP" xfId="12280" xr:uid="{00000000-0005-0000-0000-00009D3B0000}"/>
    <cellStyle name="s_Wool_09_01_2000_02_1_Year on Year Causal" xfId="12281" xr:uid="{00000000-0005-0000-0000-00009E3B0000}"/>
    <cellStyle name="s_Wool_09_01_2000_02_BGCE Indirect opex TYP" xfId="12282" xr:uid="{00000000-0005-0000-0000-00009F3B0000}"/>
    <cellStyle name="s_Wool_09_01_2000_02_Year on Year Causal" xfId="12283" xr:uid="{00000000-0005-0000-0000-0000A03B0000}"/>
    <cellStyle name="s_Wool_14_12_1999_2" xfId="12284" xr:uid="{00000000-0005-0000-0000-0000A13B0000}"/>
    <cellStyle name="s_Wool_14_12_1999_2_1" xfId="12285" xr:uid="{00000000-0005-0000-0000-0000A23B0000}"/>
    <cellStyle name="s_Wool_14_12_1999_2_1_BGCE Indirect opex TYP" xfId="12286" xr:uid="{00000000-0005-0000-0000-0000A33B0000}"/>
    <cellStyle name="s_Wool_14_12_1999_2_1_Year on Year Causal" xfId="12287" xr:uid="{00000000-0005-0000-0000-0000A43B0000}"/>
    <cellStyle name="s_Wool_14_12_1999_2_2" xfId="12288" xr:uid="{00000000-0005-0000-0000-0000A53B0000}"/>
    <cellStyle name="s_Wool_14_12_1999_2_2_BGCE Indirect opex TYP" xfId="12289" xr:uid="{00000000-0005-0000-0000-0000A63B0000}"/>
    <cellStyle name="s_Wool_14_12_1999_2_2_Year on Year Causal" xfId="12290" xr:uid="{00000000-0005-0000-0000-0000A73B0000}"/>
    <cellStyle name="s_Wool_14_12_1999_2_BGCE Indirect opex TYP" xfId="12291" xr:uid="{00000000-0005-0000-0000-0000A83B0000}"/>
    <cellStyle name="s_Wool_14_12_1999_2_Year on Year Causal" xfId="12292" xr:uid="{00000000-0005-0000-0000-0000A93B0000}"/>
    <cellStyle name="s_Year on Year Causal" xfId="12293" xr:uid="{00000000-0005-0000-0000-0000AA3B0000}"/>
    <cellStyle name="Salida" xfId="12294" xr:uid="{00000000-0005-0000-0000-0000AB3B0000}"/>
    <cellStyle name="Salida 2" xfId="12295" xr:uid="{00000000-0005-0000-0000-0000AC3B0000}"/>
    <cellStyle name="SAPBEXaggData" xfId="12296" xr:uid="{00000000-0005-0000-0000-0000AD3B0000}"/>
    <cellStyle name="SAPBEXaggData 2" xfId="12297" xr:uid="{00000000-0005-0000-0000-0000AE3B0000}"/>
    <cellStyle name="SAPBEXaggData 3" xfId="12298" xr:uid="{00000000-0005-0000-0000-0000AF3B0000}"/>
    <cellStyle name="SAPBEXaggData 4" xfId="12299" xr:uid="{00000000-0005-0000-0000-0000B03B0000}"/>
    <cellStyle name="SAPBEXaggData 5" xfId="12300" xr:uid="{00000000-0005-0000-0000-0000B13B0000}"/>
    <cellStyle name="SAPBEXaggData 6" xfId="12301" xr:uid="{00000000-0005-0000-0000-0000B23B0000}"/>
    <cellStyle name="SAPBEXaggData 7" xfId="12302" xr:uid="{00000000-0005-0000-0000-0000B33B0000}"/>
    <cellStyle name="SAPBEXaggData_0311 CERT v1" xfId="12303" xr:uid="{00000000-0005-0000-0000-0000B43B0000}"/>
    <cellStyle name="SAPBEXaggDataEmph" xfId="12304" xr:uid="{00000000-0005-0000-0000-0000B53B0000}"/>
    <cellStyle name="SAPBEXaggDataEmph 2" xfId="12305" xr:uid="{00000000-0005-0000-0000-0000B63B0000}"/>
    <cellStyle name="SAPBEXaggDataEmph 3" xfId="12306" xr:uid="{00000000-0005-0000-0000-0000B73B0000}"/>
    <cellStyle name="SAPBEXaggDataEmph_2011 LE3 PKB Schedule" xfId="12307" xr:uid="{00000000-0005-0000-0000-0000B83B0000}"/>
    <cellStyle name="SAPBEXaggItem" xfId="12308" xr:uid="{00000000-0005-0000-0000-0000B93B0000}"/>
    <cellStyle name="SAPBEXaggItem 2" xfId="12309" xr:uid="{00000000-0005-0000-0000-0000BA3B0000}"/>
    <cellStyle name="SAPBEXaggItem 3" xfId="12310" xr:uid="{00000000-0005-0000-0000-0000BB3B0000}"/>
    <cellStyle name="SAPBEXaggItem 4" xfId="12311" xr:uid="{00000000-0005-0000-0000-0000BC3B0000}"/>
    <cellStyle name="SAPBEXaggItem 5" xfId="12312" xr:uid="{00000000-0005-0000-0000-0000BD3B0000}"/>
    <cellStyle name="SAPBEXaggItem 6" xfId="12313" xr:uid="{00000000-0005-0000-0000-0000BE3B0000}"/>
    <cellStyle name="SAPBEXaggItem 7" xfId="12314" xr:uid="{00000000-0005-0000-0000-0000BF3B0000}"/>
    <cellStyle name="SAPBEXaggItem_0311 CERT v1" xfId="12315" xr:uid="{00000000-0005-0000-0000-0000C03B0000}"/>
    <cellStyle name="SAPBEXaggItemX" xfId="12316" xr:uid="{00000000-0005-0000-0000-0000C13B0000}"/>
    <cellStyle name="SAPBEXaggItemX 2" xfId="12317" xr:uid="{00000000-0005-0000-0000-0000C23B0000}"/>
    <cellStyle name="SAPBEXaggItemX 3" xfId="12318" xr:uid="{00000000-0005-0000-0000-0000C33B0000}"/>
    <cellStyle name="SAPBEXaggItemX 4" xfId="12319" xr:uid="{00000000-0005-0000-0000-0000C43B0000}"/>
    <cellStyle name="SAPBEXaggItemX 5" xfId="12320" xr:uid="{00000000-0005-0000-0000-0000C53B0000}"/>
    <cellStyle name="SAPBEXaggItemX 6" xfId="12321" xr:uid="{00000000-0005-0000-0000-0000C63B0000}"/>
    <cellStyle name="SAPBEXaggItemX 7" xfId="12322" xr:uid="{00000000-0005-0000-0000-0000C73B0000}"/>
    <cellStyle name="SAPBEXaggItemX_0311 CERT v1" xfId="12323" xr:uid="{00000000-0005-0000-0000-0000C83B0000}"/>
    <cellStyle name="SAPBEXchaText" xfId="12324" xr:uid="{00000000-0005-0000-0000-0000C93B0000}"/>
    <cellStyle name="SAPBEXchaText 2" xfId="12325" xr:uid="{00000000-0005-0000-0000-0000CA3B0000}"/>
    <cellStyle name="SAPBEXchaText 3" xfId="12326" xr:uid="{00000000-0005-0000-0000-0000CB3B0000}"/>
    <cellStyle name="SAPBEXchaText 4" xfId="12327" xr:uid="{00000000-0005-0000-0000-0000CC3B0000}"/>
    <cellStyle name="SAPBEXchaText 5" xfId="12328" xr:uid="{00000000-0005-0000-0000-0000CD3B0000}"/>
    <cellStyle name="SAPBEXchaText 6" xfId="12329" xr:uid="{00000000-0005-0000-0000-0000CE3B0000}"/>
    <cellStyle name="SAPBEXchaText 7" xfId="12330" xr:uid="{00000000-0005-0000-0000-0000CF3B0000}"/>
    <cellStyle name="SAPBEXchaText 8" xfId="12331" xr:uid="{00000000-0005-0000-0000-0000D03B0000}"/>
    <cellStyle name="SAPBEXchaText 9" xfId="12332" xr:uid="{00000000-0005-0000-0000-0000D13B0000}"/>
    <cellStyle name="SAPBEXchaText_0311 CERT v1" xfId="12333" xr:uid="{00000000-0005-0000-0000-0000D23B0000}"/>
    <cellStyle name="SAPBEXexcBad7" xfId="12334" xr:uid="{00000000-0005-0000-0000-0000D33B0000}"/>
    <cellStyle name="SAPBEXexcBad7 2" xfId="12335" xr:uid="{00000000-0005-0000-0000-0000D43B0000}"/>
    <cellStyle name="SAPBEXexcBad7 3" xfId="12336" xr:uid="{00000000-0005-0000-0000-0000D53B0000}"/>
    <cellStyle name="SAPBEXexcBad7 4" xfId="12337" xr:uid="{00000000-0005-0000-0000-0000D63B0000}"/>
    <cellStyle name="SAPBEXexcBad7 5" xfId="12338" xr:uid="{00000000-0005-0000-0000-0000D73B0000}"/>
    <cellStyle name="SAPBEXexcBad7 6" xfId="12339" xr:uid="{00000000-0005-0000-0000-0000D83B0000}"/>
    <cellStyle name="SAPBEXexcBad7 7" xfId="12340" xr:uid="{00000000-0005-0000-0000-0000D93B0000}"/>
    <cellStyle name="SAPBEXexcBad7_0311 CERT v1" xfId="12341" xr:uid="{00000000-0005-0000-0000-0000DA3B0000}"/>
    <cellStyle name="SAPBEXexcBad8" xfId="12342" xr:uid="{00000000-0005-0000-0000-0000DB3B0000}"/>
    <cellStyle name="SAPBEXexcBad8 2" xfId="12343" xr:uid="{00000000-0005-0000-0000-0000DC3B0000}"/>
    <cellStyle name="SAPBEXexcBad8 3" xfId="12344" xr:uid="{00000000-0005-0000-0000-0000DD3B0000}"/>
    <cellStyle name="SAPBEXexcBad8 4" xfId="12345" xr:uid="{00000000-0005-0000-0000-0000DE3B0000}"/>
    <cellStyle name="SAPBEXexcBad8 5" xfId="12346" xr:uid="{00000000-0005-0000-0000-0000DF3B0000}"/>
    <cellStyle name="SAPBEXexcBad8 6" xfId="12347" xr:uid="{00000000-0005-0000-0000-0000E03B0000}"/>
    <cellStyle name="SAPBEXexcBad8 7" xfId="12348" xr:uid="{00000000-0005-0000-0000-0000E13B0000}"/>
    <cellStyle name="SAPBEXexcBad8_0311 CERT v1" xfId="12349" xr:uid="{00000000-0005-0000-0000-0000E23B0000}"/>
    <cellStyle name="SAPBEXexcBad9" xfId="12350" xr:uid="{00000000-0005-0000-0000-0000E33B0000}"/>
    <cellStyle name="SAPBEXexcBad9 2" xfId="12351" xr:uid="{00000000-0005-0000-0000-0000E43B0000}"/>
    <cellStyle name="SAPBEXexcBad9 3" xfId="12352" xr:uid="{00000000-0005-0000-0000-0000E53B0000}"/>
    <cellStyle name="SAPBEXexcBad9 4" xfId="12353" xr:uid="{00000000-0005-0000-0000-0000E63B0000}"/>
    <cellStyle name="SAPBEXexcBad9 5" xfId="12354" xr:uid="{00000000-0005-0000-0000-0000E73B0000}"/>
    <cellStyle name="SAPBEXexcBad9 6" xfId="12355" xr:uid="{00000000-0005-0000-0000-0000E83B0000}"/>
    <cellStyle name="SAPBEXexcBad9 7" xfId="12356" xr:uid="{00000000-0005-0000-0000-0000E93B0000}"/>
    <cellStyle name="SAPBEXexcBad9_0311 CERT v1" xfId="12357" xr:uid="{00000000-0005-0000-0000-0000EA3B0000}"/>
    <cellStyle name="SAPBEXexcCritical4" xfId="12358" xr:uid="{00000000-0005-0000-0000-0000EB3B0000}"/>
    <cellStyle name="SAPBEXexcCritical4 2" xfId="12359" xr:uid="{00000000-0005-0000-0000-0000EC3B0000}"/>
    <cellStyle name="SAPBEXexcCritical4 3" xfId="12360" xr:uid="{00000000-0005-0000-0000-0000ED3B0000}"/>
    <cellStyle name="SAPBEXexcCritical4 4" xfId="12361" xr:uid="{00000000-0005-0000-0000-0000EE3B0000}"/>
    <cellStyle name="SAPBEXexcCritical4 5" xfId="12362" xr:uid="{00000000-0005-0000-0000-0000EF3B0000}"/>
    <cellStyle name="SAPBEXexcCritical4 6" xfId="12363" xr:uid="{00000000-0005-0000-0000-0000F03B0000}"/>
    <cellStyle name="SAPBEXexcCritical4 7" xfId="12364" xr:uid="{00000000-0005-0000-0000-0000F13B0000}"/>
    <cellStyle name="SAPBEXexcCritical4_0311 CERT v1" xfId="12365" xr:uid="{00000000-0005-0000-0000-0000F23B0000}"/>
    <cellStyle name="SAPBEXexcCritical5" xfId="12366" xr:uid="{00000000-0005-0000-0000-0000F33B0000}"/>
    <cellStyle name="SAPBEXexcCritical5 2" xfId="12367" xr:uid="{00000000-0005-0000-0000-0000F43B0000}"/>
    <cellStyle name="SAPBEXexcCritical5 3" xfId="12368" xr:uid="{00000000-0005-0000-0000-0000F53B0000}"/>
    <cellStyle name="SAPBEXexcCritical5 4" xfId="12369" xr:uid="{00000000-0005-0000-0000-0000F63B0000}"/>
    <cellStyle name="SAPBEXexcCritical5 5" xfId="12370" xr:uid="{00000000-0005-0000-0000-0000F73B0000}"/>
    <cellStyle name="SAPBEXexcCritical5 6" xfId="12371" xr:uid="{00000000-0005-0000-0000-0000F83B0000}"/>
    <cellStyle name="SAPBEXexcCritical5 7" xfId="12372" xr:uid="{00000000-0005-0000-0000-0000F93B0000}"/>
    <cellStyle name="SAPBEXexcCritical5_0311 CERT v1" xfId="12373" xr:uid="{00000000-0005-0000-0000-0000FA3B0000}"/>
    <cellStyle name="SAPBEXexcCritical6" xfId="12374" xr:uid="{00000000-0005-0000-0000-0000FB3B0000}"/>
    <cellStyle name="SAPBEXexcCritical6 2" xfId="12375" xr:uid="{00000000-0005-0000-0000-0000FC3B0000}"/>
    <cellStyle name="SAPBEXexcCritical6 3" xfId="12376" xr:uid="{00000000-0005-0000-0000-0000FD3B0000}"/>
    <cellStyle name="SAPBEXexcCritical6 4" xfId="12377" xr:uid="{00000000-0005-0000-0000-0000FE3B0000}"/>
    <cellStyle name="SAPBEXexcCritical6 5" xfId="12378" xr:uid="{00000000-0005-0000-0000-0000FF3B0000}"/>
    <cellStyle name="SAPBEXexcCritical6 6" xfId="12379" xr:uid="{00000000-0005-0000-0000-0000003C0000}"/>
    <cellStyle name="SAPBEXexcCritical6 7" xfId="12380" xr:uid="{00000000-0005-0000-0000-0000013C0000}"/>
    <cellStyle name="SAPBEXexcCritical6_0311 CERT v1" xfId="12381" xr:uid="{00000000-0005-0000-0000-0000023C0000}"/>
    <cellStyle name="SAPBEXexcGood1" xfId="12382" xr:uid="{00000000-0005-0000-0000-0000033C0000}"/>
    <cellStyle name="SAPBEXexcGood1 2" xfId="12383" xr:uid="{00000000-0005-0000-0000-0000043C0000}"/>
    <cellStyle name="SAPBEXexcGood1 3" xfId="12384" xr:uid="{00000000-0005-0000-0000-0000053C0000}"/>
    <cellStyle name="SAPBEXexcGood1 4" xfId="12385" xr:uid="{00000000-0005-0000-0000-0000063C0000}"/>
    <cellStyle name="SAPBEXexcGood1 5" xfId="12386" xr:uid="{00000000-0005-0000-0000-0000073C0000}"/>
    <cellStyle name="SAPBEXexcGood1 6" xfId="12387" xr:uid="{00000000-0005-0000-0000-0000083C0000}"/>
    <cellStyle name="SAPBEXexcGood1 7" xfId="12388" xr:uid="{00000000-0005-0000-0000-0000093C0000}"/>
    <cellStyle name="SAPBEXexcGood1_0311 CERT v1" xfId="12389" xr:uid="{00000000-0005-0000-0000-00000A3C0000}"/>
    <cellStyle name="SAPBEXexcGood2" xfId="12390" xr:uid="{00000000-0005-0000-0000-00000B3C0000}"/>
    <cellStyle name="SAPBEXexcGood2 2" xfId="12391" xr:uid="{00000000-0005-0000-0000-00000C3C0000}"/>
    <cellStyle name="SAPBEXexcGood2 3" xfId="12392" xr:uid="{00000000-0005-0000-0000-00000D3C0000}"/>
    <cellStyle name="SAPBEXexcGood2 4" xfId="12393" xr:uid="{00000000-0005-0000-0000-00000E3C0000}"/>
    <cellStyle name="SAPBEXexcGood2 5" xfId="12394" xr:uid="{00000000-0005-0000-0000-00000F3C0000}"/>
    <cellStyle name="SAPBEXexcGood2 6" xfId="12395" xr:uid="{00000000-0005-0000-0000-0000103C0000}"/>
    <cellStyle name="SAPBEXexcGood2 7" xfId="12396" xr:uid="{00000000-0005-0000-0000-0000113C0000}"/>
    <cellStyle name="SAPBEXexcGood2_0311 CERT v1" xfId="12397" xr:uid="{00000000-0005-0000-0000-0000123C0000}"/>
    <cellStyle name="SAPBEXexcGood3" xfId="12398" xr:uid="{00000000-0005-0000-0000-0000133C0000}"/>
    <cellStyle name="SAPBEXexcGood3 2" xfId="12399" xr:uid="{00000000-0005-0000-0000-0000143C0000}"/>
    <cellStyle name="SAPBEXexcGood3 3" xfId="12400" xr:uid="{00000000-0005-0000-0000-0000153C0000}"/>
    <cellStyle name="SAPBEXexcGood3 4" xfId="12401" xr:uid="{00000000-0005-0000-0000-0000163C0000}"/>
    <cellStyle name="SAPBEXexcGood3 5" xfId="12402" xr:uid="{00000000-0005-0000-0000-0000173C0000}"/>
    <cellStyle name="SAPBEXexcGood3 6" xfId="12403" xr:uid="{00000000-0005-0000-0000-0000183C0000}"/>
    <cellStyle name="SAPBEXexcGood3 7" xfId="12404" xr:uid="{00000000-0005-0000-0000-0000193C0000}"/>
    <cellStyle name="SAPBEXexcGood3_0311 CERT v1" xfId="12405" xr:uid="{00000000-0005-0000-0000-00001A3C0000}"/>
    <cellStyle name="SAPBEXfilterDrill" xfId="12406" xr:uid="{00000000-0005-0000-0000-00001B3C0000}"/>
    <cellStyle name="SAPBEXfilterDrill 2" xfId="12407" xr:uid="{00000000-0005-0000-0000-00001C3C0000}"/>
    <cellStyle name="SAPBEXfilterDrill 3" xfId="12408" xr:uid="{00000000-0005-0000-0000-00001D3C0000}"/>
    <cellStyle name="SAPBEXfilterDrill_2011 LE3 PKB Schedule" xfId="12409" xr:uid="{00000000-0005-0000-0000-00001E3C0000}"/>
    <cellStyle name="SAPBEXfilterItem" xfId="12410" xr:uid="{00000000-0005-0000-0000-00001F3C0000}"/>
    <cellStyle name="SAPBEXfilterItem 2" xfId="12411" xr:uid="{00000000-0005-0000-0000-0000203C0000}"/>
    <cellStyle name="SAPBEXfilterItem 3" xfId="12412" xr:uid="{00000000-0005-0000-0000-0000213C0000}"/>
    <cellStyle name="SAPBEXfilterItem 4" xfId="12413" xr:uid="{00000000-0005-0000-0000-0000223C0000}"/>
    <cellStyle name="SAPBEXfilterItem 5" xfId="12414" xr:uid="{00000000-0005-0000-0000-0000233C0000}"/>
    <cellStyle name="SAPBEXfilterItem 6" xfId="12415" xr:uid="{00000000-0005-0000-0000-0000243C0000}"/>
    <cellStyle name="SAPBEXfilterItem 7" xfId="12416" xr:uid="{00000000-0005-0000-0000-0000253C0000}"/>
    <cellStyle name="SAPBEXfilterItem_0311 CERT v1" xfId="12417" xr:uid="{00000000-0005-0000-0000-0000263C0000}"/>
    <cellStyle name="SAPBEXfilterText" xfId="12418" xr:uid="{00000000-0005-0000-0000-0000273C0000}"/>
    <cellStyle name="SAPBEXfilterText 2" xfId="12419" xr:uid="{00000000-0005-0000-0000-0000283C0000}"/>
    <cellStyle name="SAPBEXfilterText 2 2" xfId="12420" xr:uid="{00000000-0005-0000-0000-0000293C0000}"/>
    <cellStyle name="SAPBEXfilterText 2 3" xfId="12421" xr:uid="{00000000-0005-0000-0000-00002A3C0000}"/>
    <cellStyle name="SAPBEXfilterText 2 4" xfId="12422" xr:uid="{00000000-0005-0000-0000-00002B3C0000}"/>
    <cellStyle name="SAPBEXfilterText 2 5" xfId="12423" xr:uid="{00000000-0005-0000-0000-00002C3C0000}"/>
    <cellStyle name="SAPBEXfilterText 3" xfId="12424" xr:uid="{00000000-0005-0000-0000-00002D3C0000}"/>
    <cellStyle name="SAPBEXfilterText 3 2" xfId="12425" xr:uid="{00000000-0005-0000-0000-00002E3C0000}"/>
    <cellStyle name="SAPBEXfilterText 3 3" xfId="12426" xr:uid="{00000000-0005-0000-0000-00002F3C0000}"/>
    <cellStyle name="SAPBEXfilterText 3 4" xfId="12427" xr:uid="{00000000-0005-0000-0000-0000303C0000}"/>
    <cellStyle name="SAPBEXfilterText 3 5" xfId="12428" xr:uid="{00000000-0005-0000-0000-0000313C0000}"/>
    <cellStyle name="SAPBEXfilterText_BG Insulation - avg cost per measure" xfId="12429" xr:uid="{00000000-0005-0000-0000-0000323C0000}"/>
    <cellStyle name="SAPBEXformats" xfId="12430" xr:uid="{00000000-0005-0000-0000-0000333C0000}"/>
    <cellStyle name="SAPBEXformats 2" xfId="12431" xr:uid="{00000000-0005-0000-0000-0000343C0000}"/>
    <cellStyle name="SAPBEXformats 3" xfId="12432" xr:uid="{00000000-0005-0000-0000-0000353C0000}"/>
    <cellStyle name="SAPBEXformats 4" xfId="12433" xr:uid="{00000000-0005-0000-0000-0000363C0000}"/>
    <cellStyle name="SAPBEXformats 5" xfId="12434" xr:uid="{00000000-0005-0000-0000-0000373C0000}"/>
    <cellStyle name="SAPBEXformats 6" xfId="12435" xr:uid="{00000000-0005-0000-0000-0000383C0000}"/>
    <cellStyle name="SAPBEXformats 7" xfId="12436" xr:uid="{00000000-0005-0000-0000-0000393C0000}"/>
    <cellStyle name="SAPBEXformats 8" xfId="12437" xr:uid="{00000000-0005-0000-0000-00003A3C0000}"/>
    <cellStyle name="SAPBEXformats 9" xfId="12438" xr:uid="{00000000-0005-0000-0000-00003B3C0000}"/>
    <cellStyle name="SAPBEXformats_0311 CERT v1" xfId="12439" xr:uid="{00000000-0005-0000-0000-00003C3C0000}"/>
    <cellStyle name="SAPBEXheaderItem" xfId="12440" xr:uid="{00000000-0005-0000-0000-00003D3C0000}"/>
    <cellStyle name="SAPBEXheaderItem 2" xfId="12441" xr:uid="{00000000-0005-0000-0000-00003E3C0000}"/>
    <cellStyle name="SAPBEXheaderItem 2 2" xfId="12442" xr:uid="{00000000-0005-0000-0000-00003F3C0000}"/>
    <cellStyle name="SAPBEXheaderItem 2 3" xfId="12443" xr:uid="{00000000-0005-0000-0000-0000403C0000}"/>
    <cellStyle name="SAPBEXheaderItem 2 4" xfId="12444" xr:uid="{00000000-0005-0000-0000-0000413C0000}"/>
    <cellStyle name="SAPBEXheaderItem 2 5" xfId="12445" xr:uid="{00000000-0005-0000-0000-0000423C0000}"/>
    <cellStyle name="SAPBEXheaderItem 3" xfId="12446" xr:uid="{00000000-0005-0000-0000-0000433C0000}"/>
    <cellStyle name="SAPBEXheaderItem 3 2" xfId="12447" xr:uid="{00000000-0005-0000-0000-0000443C0000}"/>
    <cellStyle name="SAPBEXheaderItem 3 3" xfId="12448" xr:uid="{00000000-0005-0000-0000-0000453C0000}"/>
    <cellStyle name="SAPBEXheaderItem 3 4" xfId="12449" xr:uid="{00000000-0005-0000-0000-0000463C0000}"/>
    <cellStyle name="SAPBEXheaderItem 3 5" xfId="12450" xr:uid="{00000000-0005-0000-0000-0000473C0000}"/>
    <cellStyle name="SAPBEXheaderItem 4" xfId="12451" xr:uid="{00000000-0005-0000-0000-0000483C0000}"/>
    <cellStyle name="SAPBEXheaderItem 5" xfId="12452" xr:uid="{00000000-0005-0000-0000-0000493C0000}"/>
    <cellStyle name="SAPBEXheaderItem_2011 LE3 PKB Schedule" xfId="12453" xr:uid="{00000000-0005-0000-0000-00004A3C0000}"/>
    <cellStyle name="SAPBEXheaderText" xfId="12454" xr:uid="{00000000-0005-0000-0000-00004B3C0000}"/>
    <cellStyle name="SAPBEXheaderText 2" xfId="12455" xr:uid="{00000000-0005-0000-0000-00004C3C0000}"/>
    <cellStyle name="SAPBEXheaderText 2 2" xfId="12456" xr:uid="{00000000-0005-0000-0000-00004D3C0000}"/>
    <cellStyle name="SAPBEXheaderText 2 3" xfId="12457" xr:uid="{00000000-0005-0000-0000-00004E3C0000}"/>
    <cellStyle name="SAPBEXheaderText 2 4" xfId="12458" xr:uid="{00000000-0005-0000-0000-00004F3C0000}"/>
    <cellStyle name="SAPBEXheaderText 2 5" xfId="12459" xr:uid="{00000000-0005-0000-0000-0000503C0000}"/>
    <cellStyle name="SAPBEXheaderText 3" xfId="12460" xr:uid="{00000000-0005-0000-0000-0000513C0000}"/>
    <cellStyle name="SAPBEXheaderText 3 2" xfId="12461" xr:uid="{00000000-0005-0000-0000-0000523C0000}"/>
    <cellStyle name="SAPBEXheaderText 3 3" xfId="12462" xr:uid="{00000000-0005-0000-0000-0000533C0000}"/>
    <cellStyle name="SAPBEXheaderText 3 4" xfId="12463" xr:uid="{00000000-0005-0000-0000-0000543C0000}"/>
    <cellStyle name="SAPBEXheaderText 3 5" xfId="12464" xr:uid="{00000000-0005-0000-0000-0000553C0000}"/>
    <cellStyle name="SAPBEXheaderText 4" xfId="12465" xr:uid="{00000000-0005-0000-0000-0000563C0000}"/>
    <cellStyle name="SAPBEXheaderText 5" xfId="12466" xr:uid="{00000000-0005-0000-0000-0000573C0000}"/>
    <cellStyle name="SAPBEXheaderText_2011 LE3 PKB Schedule" xfId="12467" xr:uid="{00000000-0005-0000-0000-0000583C0000}"/>
    <cellStyle name="SAPBEXHLevel0" xfId="12468" xr:uid="{00000000-0005-0000-0000-0000593C0000}"/>
    <cellStyle name="SAPBEXHLevel0 2" xfId="12469" xr:uid="{00000000-0005-0000-0000-00005A3C0000}"/>
    <cellStyle name="SAPBEXHLevel0 3" xfId="12470" xr:uid="{00000000-0005-0000-0000-00005B3C0000}"/>
    <cellStyle name="SAPBEXHLevel0 4" xfId="12471" xr:uid="{00000000-0005-0000-0000-00005C3C0000}"/>
    <cellStyle name="SAPBEXHLevel0 5" xfId="12472" xr:uid="{00000000-0005-0000-0000-00005D3C0000}"/>
    <cellStyle name="SAPBEXHLevel0 6" xfId="12473" xr:uid="{00000000-0005-0000-0000-00005E3C0000}"/>
    <cellStyle name="SAPBEXHLevel0 7" xfId="12474" xr:uid="{00000000-0005-0000-0000-00005F3C0000}"/>
    <cellStyle name="SAPBEXHLevel0 8" xfId="12475" xr:uid="{00000000-0005-0000-0000-0000603C0000}"/>
    <cellStyle name="SAPBEXHLevel0 9" xfId="12476" xr:uid="{00000000-0005-0000-0000-0000613C0000}"/>
    <cellStyle name="SAPBEXHLevel0_0311 CERT v1" xfId="12477" xr:uid="{00000000-0005-0000-0000-0000623C0000}"/>
    <cellStyle name="SAPBEXHLevel0X" xfId="12478" xr:uid="{00000000-0005-0000-0000-0000633C0000}"/>
    <cellStyle name="SAPBEXHLevel0X 2" xfId="12479" xr:uid="{00000000-0005-0000-0000-0000643C0000}"/>
    <cellStyle name="SAPBEXHLevel0X 3" xfId="12480" xr:uid="{00000000-0005-0000-0000-0000653C0000}"/>
    <cellStyle name="SAPBEXHLevel0X 4" xfId="12481" xr:uid="{00000000-0005-0000-0000-0000663C0000}"/>
    <cellStyle name="SAPBEXHLevel0X 5" xfId="12482" xr:uid="{00000000-0005-0000-0000-0000673C0000}"/>
    <cellStyle name="SAPBEXHLevel0X 6" xfId="12483" xr:uid="{00000000-0005-0000-0000-0000683C0000}"/>
    <cellStyle name="SAPBEXHLevel0X 7" xfId="12484" xr:uid="{00000000-0005-0000-0000-0000693C0000}"/>
    <cellStyle name="SAPBEXHLevel0X 8" xfId="12485" xr:uid="{00000000-0005-0000-0000-00006A3C0000}"/>
    <cellStyle name="SAPBEXHLevel0X 9" xfId="12486" xr:uid="{00000000-0005-0000-0000-00006B3C0000}"/>
    <cellStyle name="SAPBEXHLevel0X_0311 CERT v1" xfId="12487" xr:uid="{00000000-0005-0000-0000-00006C3C0000}"/>
    <cellStyle name="SAPBEXHLevel1" xfId="12488" xr:uid="{00000000-0005-0000-0000-00006D3C0000}"/>
    <cellStyle name="SAPBEXHLevel1 2" xfId="12489" xr:uid="{00000000-0005-0000-0000-00006E3C0000}"/>
    <cellStyle name="SAPBEXHLevel1 3" xfId="12490" xr:uid="{00000000-0005-0000-0000-00006F3C0000}"/>
    <cellStyle name="SAPBEXHLevel1 4" xfId="12491" xr:uid="{00000000-0005-0000-0000-0000703C0000}"/>
    <cellStyle name="SAPBEXHLevel1 5" xfId="12492" xr:uid="{00000000-0005-0000-0000-0000713C0000}"/>
    <cellStyle name="SAPBEXHLevel1 6" xfId="12493" xr:uid="{00000000-0005-0000-0000-0000723C0000}"/>
    <cellStyle name="SAPBEXHLevel1 7" xfId="12494" xr:uid="{00000000-0005-0000-0000-0000733C0000}"/>
    <cellStyle name="SAPBEXHLevel1 8" xfId="12495" xr:uid="{00000000-0005-0000-0000-0000743C0000}"/>
    <cellStyle name="SAPBEXHLevel1 9" xfId="12496" xr:uid="{00000000-0005-0000-0000-0000753C0000}"/>
    <cellStyle name="SAPBEXHLevel1_0311 CERT v1" xfId="12497" xr:uid="{00000000-0005-0000-0000-0000763C0000}"/>
    <cellStyle name="SAPBEXHLevel1X" xfId="12498" xr:uid="{00000000-0005-0000-0000-0000773C0000}"/>
    <cellStyle name="SAPBEXHLevel1X 2" xfId="12499" xr:uid="{00000000-0005-0000-0000-0000783C0000}"/>
    <cellStyle name="SAPBEXHLevel1X 3" xfId="12500" xr:uid="{00000000-0005-0000-0000-0000793C0000}"/>
    <cellStyle name="SAPBEXHLevel1X 4" xfId="12501" xr:uid="{00000000-0005-0000-0000-00007A3C0000}"/>
    <cellStyle name="SAPBEXHLevel1X 5" xfId="12502" xr:uid="{00000000-0005-0000-0000-00007B3C0000}"/>
    <cellStyle name="SAPBEXHLevel1X 6" xfId="12503" xr:uid="{00000000-0005-0000-0000-00007C3C0000}"/>
    <cellStyle name="SAPBEXHLevel1X 7" xfId="12504" xr:uid="{00000000-0005-0000-0000-00007D3C0000}"/>
    <cellStyle name="SAPBEXHLevel1X 8" xfId="12505" xr:uid="{00000000-0005-0000-0000-00007E3C0000}"/>
    <cellStyle name="SAPBEXHLevel1X 9" xfId="12506" xr:uid="{00000000-0005-0000-0000-00007F3C0000}"/>
    <cellStyle name="SAPBEXHLevel1X_0311 CERT v1" xfId="12507" xr:uid="{00000000-0005-0000-0000-0000803C0000}"/>
    <cellStyle name="SAPBEXHLevel2" xfId="12508" xr:uid="{00000000-0005-0000-0000-0000813C0000}"/>
    <cellStyle name="SAPBEXHLevel2 2" xfId="12509" xr:uid="{00000000-0005-0000-0000-0000823C0000}"/>
    <cellStyle name="SAPBEXHLevel2 3" xfId="12510" xr:uid="{00000000-0005-0000-0000-0000833C0000}"/>
    <cellStyle name="SAPBEXHLevel2 4" xfId="12511" xr:uid="{00000000-0005-0000-0000-0000843C0000}"/>
    <cellStyle name="SAPBEXHLevel2 5" xfId="12512" xr:uid="{00000000-0005-0000-0000-0000853C0000}"/>
    <cellStyle name="SAPBEXHLevel2 6" xfId="12513" xr:uid="{00000000-0005-0000-0000-0000863C0000}"/>
    <cellStyle name="SAPBEXHLevel2 7" xfId="12514" xr:uid="{00000000-0005-0000-0000-0000873C0000}"/>
    <cellStyle name="SAPBEXHLevel2 8" xfId="12515" xr:uid="{00000000-0005-0000-0000-0000883C0000}"/>
    <cellStyle name="SAPBEXHLevel2 9" xfId="12516" xr:uid="{00000000-0005-0000-0000-0000893C0000}"/>
    <cellStyle name="SAPBEXHLevel2_0311 CERT v1" xfId="12517" xr:uid="{00000000-0005-0000-0000-00008A3C0000}"/>
    <cellStyle name="SAPBEXHLevel2X" xfId="12518" xr:uid="{00000000-0005-0000-0000-00008B3C0000}"/>
    <cellStyle name="SAPBEXHLevel2X 2" xfId="12519" xr:uid="{00000000-0005-0000-0000-00008C3C0000}"/>
    <cellStyle name="SAPBEXHLevel2X 3" xfId="12520" xr:uid="{00000000-0005-0000-0000-00008D3C0000}"/>
    <cellStyle name="SAPBEXHLevel2X 4" xfId="12521" xr:uid="{00000000-0005-0000-0000-00008E3C0000}"/>
    <cellStyle name="SAPBEXHLevel2X 5" xfId="12522" xr:uid="{00000000-0005-0000-0000-00008F3C0000}"/>
    <cellStyle name="SAPBEXHLevel2X 6" xfId="12523" xr:uid="{00000000-0005-0000-0000-0000903C0000}"/>
    <cellStyle name="SAPBEXHLevel2X 7" xfId="12524" xr:uid="{00000000-0005-0000-0000-0000913C0000}"/>
    <cellStyle name="SAPBEXHLevel2X 8" xfId="12525" xr:uid="{00000000-0005-0000-0000-0000923C0000}"/>
    <cellStyle name="SAPBEXHLevel2X 9" xfId="12526" xr:uid="{00000000-0005-0000-0000-0000933C0000}"/>
    <cellStyle name="SAPBEXHLevel2X_0311 CERT v1" xfId="12527" xr:uid="{00000000-0005-0000-0000-0000943C0000}"/>
    <cellStyle name="SAPBEXHLevel3" xfId="12528" xr:uid="{00000000-0005-0000-0000-0000953C0000}"/>
    <cellStyle name="SAPBEXHLevel3 2" xfId="12529" xr:uid="{00000000-0005-0000-0000-0000963C0000}"/>
    <cellStyle name="SAPBEXHLevel3 3" xfId="12530" xr:uid="{00000000-0005-0000-0000-0000973C0000}"/>
    <cellStyle name="SAPBEXHLevel3 4" xfId="12531" xr:uid="{00000000-0005-0000-0000-0000983C0000}"/>
    <cellStyle name="SAPBEXHLevel3 5" xfId="12532" xr:uid="{00000000-0005-0000-0000-0000993C0000}"/>
    <cellStyle name="SAPBEXHLevel3 6" xfId="12533" xr:uid="{00000000-0005-0000-0000-00009A3C0000}"/>
    <cellStyle name="SAPBEXHLevel3 7" xfId="12534" xr:uid="{00000000-0005-0000-0000-00009B3C0000}"/>
    <cellStyle name="SAPBEXHLevel3 8" xfId="12535" xr:uid="{00000000-0005-0000-0000-00009C3C0000}"/>
    <cellStyle name="SAPBEXHLevel3 9" xfId="12536" xr:uid="{00000000-0005-0000-0000-00009D3C0000}"/>
    <cellStyle name="SAPBEXHLevel3_0311 CERT v1" xfId="12537" xr:uid="{00000000-0005-0000-0000-00009E3C0000}"/>
    <cellStyle name="SAPBEXHLevel3X" xfId="12538" xr:uid="{00000000-0005-0000-0000-00009F3C0000}"/>
    <cellStyle name="SAPBEXHLevel3X 2" xfId="12539" xr:uid="{00000000-0005-0000-0000-0000A03C0000}"/>
    <cellStyle name="SAPBEXHLevel3X 3" xfId="12540" xr:uid="{00000000-0005-0000-0000-0000A13C0000}"/>
    <cellStyle name="SAPBEXHLevel3X 4" xfId="12541" xr:uid="{00000000-0005-0000-0000-0000A23C0000}"/>
    <cellStyle name="SAPBEXHLevel3X 5" xfId="12542" xr:uid="{00000000-0005-0000-0000-0000A33C0000}"/>
    <cellStyle name="SAPBEXHLevel3X 6" xfId="12543" xr:uid="{00000000-0005-0000-0000-0000A43C0000}"/>
    <cellStyle name="SAPBEXHLevel3X 7" xfId="12544" xr:uid="{00000000-0005-0000-0000-0000A53C0000}"/>
    <cellStyle name="SAPBEXHLevel3X 8" xfId="12545" xr:uid="{00000000-0005-0000-0000-0000A63C0000}"/>
    <cellStyle name="SAPBEXHLevel3X 9" xfId="12546" xr:uid="{00000000-0005-0000-0000-0000A73C0000}"/>
    <cellStyle name="SAPBEXHLevel3X_0311 CERT v1" xfId="12547" xr:uid="{00000000-0005-0000-0000-0000A83C0000}"/>
    <cellStyle name="SAPBEXinputData" xfId="12548" xr:uid="{00000000-0005-0000-0000-0000A93C0000}"/>
    <cellStyle name="SAPBEXinputData 2" xfId="12549" xr:uid="{00000000-0005-0000-0000-0000AA3C0000}"/>
    <cellStyle name="SAPBEXresData" xfId="12550" xr:uid="{00000000-0005-0000-0000-0000AB3C0000}"/>
    <cellStyle name="SAPBEXresData 2" xfId="12551" xr:uid="{00000000-0005-0000-0000-0000AC3C0000}"/>
    <cellStyle name="SAPBEXresData 3" xfId="12552" xr:uid="{00000000-0005-0000-0000-0000AD3C0000}"/>
    <cellStyle name="SAPBEXresData 4" xfId="12553" xr:uid="{00000000-0005-0000-0000-0000AE3C0000}"/>
    <cellStyle name="SAPBEXresData 5" xfId="12554" xr:uid="{00000000-0005-0000-0000-0000AF3C0000}"/>
    <cellStyle name="SAPBEXresData 6" xfId="12555" xr:uid="{00000000-0005-0000-0000-0000B03C0000}"/>
    <cellStyle name="SAPBEXresData 7" xfId="12556" xr:uid="{00000000-0005-0000-0000-0000B13C0000}"/>
    <cellStyle name="SAPBEXresData_0311 CERT v1" xfId="12557" xr:uid="{00000000-0005-0000-0000-0000B23C0000}"/>
    <cellStyle name="SAPBEXresDataEmph" xfId="12558" xr:uid="{00000000-0005-0000-0000-0000B33C0000}"/>
    <cellStyle name="SAPBEXresDataEmph 2" xfId="12559" xr:uid="{00000000-0005-0000-0000-0000B43C0000}"/>
    <cellStyle name="SAPBEXresDataEmph 3" xfId="12560" xr:uid="{00000000-0005-0000-0000-0000B53C0000}"/>
    <cellStyle name="SAPBEXresDataEmph_2011 LE3 PKB Schedule" xfId="12561" xr:uid="{00000000-0005-0000-0000-0000B63C0000}"/>
    <cellStyle name="SAPBEXresItem" xfId="12562" xr:uid="{00000000-0005-0000-0000-0000B73C0000}"/>
    <cellStyle name="SAPBEXresItem 2" xfId="12563" xr:uid="{00000000-0005-0000-0000-0000B83C0000}"/>
    <cellStyle name="SAPBEXresItem 3" xfId="12564" xr:uid="{00000000-0005-0000-0000-0000B93C0000}"/>
    <cellStyle name="SAPBEXresItem 4" xfId="12565" xr:uid="{00000000-0005-0000-0000-0000BA3C0000}"/>
    <cellStyle name="SAPBEXresItem 5" xfId="12566" xr:uid="{00000000-0005-0000-0000-0000BB3C0000}"/>
    <cellStyle name="SAPBEXresItem 6" xfId="12567" xr:uid="{00000000-0005-0000-0000-0000BC3C0000}"/>
    <cellStyle name="SAPBEXresItem 7" xfId="12568" xr:uid="{00000000-0005-0000-0000-0000BD3C0000}"/>
    <cellStyle name="SAPBEXresItem_0311 CERT v1" xfId="12569" xr:uid="{00000000-0005-0000-0000-0000BE3C0000}"/>
    <cellStyle name="SAPBEXresItemX" xfId="12570" xr:uid="{00000000-0005-0000-0000-0000BF3C0000}"/>
    <cellStyle name="SAPBEXresItemX 2" xfId="12571" xr:uid="{00000000-0005-0000-0000-0000C03C0000}"/>
    <cellStyle name="SAPBEXresItemX 3" xfId="12572" xr:uid="{00000000-0005-0000-0000-0000C13C0000}"/>
    <cellStyle name="SAPBEXresItemX 4" xfId="12573" xr:uid="{00000000-0005-0000-0000-0000C23C0000}"/>
    <cellStyle name="SAPBEXresItemX 5" xfId="12574" xr:uid="{00000000-0005-0000-0000-0000C33C0000}"/>
    <cellStyle name="SAPBEXresItemX 6" xfId="12575" xr:uid="{00000000-0005-0000-0000-0000C43C0000}"/>
    <cellStyle name="SAPBEXresItemX 7" xfId="12576" xr:uid="{00000000-0005-0000-0000-0000C53C0000}"/>
    <cellStyle name="SAPBEXresItemX_0311 CERT v1" xfId="12577" xr:uid="{00000000-0005-0000-0000-0000C63C0000}"/>
    <cellStyle name="SAPBEXstdData" xfId="12578" xr:uid="{00000000-0005-0000-0000-0000C73C0000}"/>
    <cellStyle name="SAPBEXstdData 2" xfId="12579" xr:uid="{00000000-0005-0000-0000-0000C83C0000}"/>
    <cellStyle name="SAPBEXstdData 3" xfId="12580" xr:uid="{00000000-0005-0000-0000-0000C93C0000}"/>
    <cellStyle name="SAPBEXstdData 4" xfId="12581" xr:uid="{00000000-0005-0000-0000-0000CA3C0000}"/>
    <cellStyle name="SAPBEXstdData 5" xfId="12582" xr:uid="{00000000-0005-0000-0000-0000CB3C0000}"/>
    <cellStyle name="SAPBEXstdData 6" xfId="12583" xr:uid="{00000000-0005-0000-0000-0000CC3C0000}"/>
    <cellStyle name="SAPBEXstdData 7" xfId="12584" xr:uid="{00000000-0005-0000-0000-0000CD3C0000}"/>
    <cellStyle name="SAPBEXstdData_0311 CERT v1" xfId="12585" xr:uid="{00000000-0005-0000-0000-0000CE3C0000}"/>
    <cellStyle name="SAPBEXstdDataEmph" xfId="12586" xr:uid="{00000000-0005-0000-0000-0000CF3C0000}"/>
    <cellStyle name="SAPBEXstdDataEmph 2" xfId="12587" xr:uid="{00000000-0005-0000-0000-0000D03C0000}"/>
    <cellStyle name="SAPBEXstdDataEmph 3" xfId="12588" xr:uid="{00000000-0005-0000-0000-0000D13C0000}"/>
    <cellStyle name="SAPBEXstdDataEmph_2011 LE3 PKB Schedule" xfId="12589" xr:uid="{00000000-0005-0000-0000-0000D23C0000}"/>
    <cellStyle name="SAPBEXstdItem" xfId="12590" xr:uid="{00000000-0005-0000-0000-0000D33C0000}"/>
    <cellStyle name="SAPBEXstdItem 2" xfId="12591" xr:uid="{00000000-0005-0000-0000-0000D43C0000}"/>
    <cellStyle name="SAPBEXstdItem 3" xfId="12592" xr:uid="{00000000-0005-0000-0000-0000D53C0000}"/>
    <cellStyle name="SAPBEXstdItem 4" xfId="12593" xr:uid="{00000000-0005-0000-0000-0000D63C0000}"/>
    <cellStyle name="SAPBEXstdItem 5" xfId="12594" xr:uid="{00000000-0005-0000-0000-0000D73C0000}"/>
    <cellStyle name="SAPBEXstdItem 6" xfId="12595" xr:uid="{00000000-0005-0000-0000-0000D83C0000}"/>
    <cellStyle name="SAPBEXstdItem 7" xfId="12596" xr:uid="{00000000-0005-0000-0000-0000D93C0000}"/>
    <cellStyle name="SAPBEXstdItem 8" xfId="12597" xr:uid="{00000000-0005-0000-0000-0000DA3C0000}"/>
    <cellStyle name="SAPBEXstdItem 9" xfId="12598" xr:uid="{00000000-0005-0000-0000-0000DB3C0000}"/>
    <cellStyle name="SAPBEXstdItem_0311 CERT v1" xfId="12599" xr:uid="{00000000-0005-0000-0000-0000DC3C0000}"/>
    <cellStyle name="SAPBEXstdItemX" xfId="12600" xr:uid="{00000000-0005-0000-0000-0000DD3C0000}"/>
    <cellStyle name="SAPBEXstdItemX 2" xfId="12601" xr:uid="{00000000-0005-0000-0000-0000DE3C0000}"/>
    <cellStyle name="SAPBEXstdItemX 3" xfId="12602" xr:uid="{00000000-0005-0000-0000-0000DF3C0000}"/>
    <cellStyle name="SAPBEXstdItemX 4" xfId="12603" xr:uid="{00000000-0005-0000-0000-0000E03C0000}"/>
    <cellStyle name="SAPBEXstdItemX 5" xfId="12604" xr:uid="{00000000-0005-0000-0000-0000E13C0000}"/>
    <cellStyle name="SAPBEXstdItemX 6" xfId="12605" xr:uid="{00000000-0005-0000-0000-0000E23C0000}"/>
    <cellStyle name="SAPBEXstdItemX 7" xfId="12606" xr:uid="{00000000-0005-0000-0000-0000E33C0000}"/>
    <cellStyle name="SAPBEXstdItemX 8" xfId="12607" xr:uid="{00000000-0005-0000-0000-0000E43C0000}"/>
    <cellStyle name="SAPBEXstdItemX 9" xfId="12608" xr:uid="{00000000-0005-0000-0000-0000E53C0000}"/>
    <cellStyle name="SAPBEXstdItemX_0311 CERT v1" xfId="12609" xr:uid="{00000000-0005-0000-0000-0000E63C0000}"/>
    <cellStyle name="SAPBEXtitle" xfId="12610" xr:uid="{00000000-0005-0000-0000-0000E73C0000}"/>
    <cellStyle name="SAPBEXtitle 2" xfId="12611" xr:uid="{00000000-0005-0000-0000-0000E83C0000}"/>
    <cellStyle name="SAPBEXtitle 2 2" xfId="12612" xr:uid="{00000000-0005-0000-0000-0000E93C0000}"/>
    <cellStyle name="SAPBEXtitle 2 3" xfId="12613" xr:uid="{00000000-0005-0000-0000-0000EA3C0000}"/>
    <cellStyle name="SAPBEXtitle 2 4" xfId="12614" xr:uid="{00000000-0005-0000-0000-0000EB3C0000}"/>
    <cellStyle name="SAPBEXtitle 2 5" xfId="12615" xr:uid="{00000000-0005-0000-0000-0000EC3C0000}"/>
    <cellStyle name="SAPBEXtitle 3" xfId="12616" xr:uid="{00000000-0005-0000-0000-0000ED3C0000}"/>
    <cellStyle name="SAPBEXtitle 3 2" xfId="12617" xr:uid="{00000000-0005-0000-0000-0000EE3C0000}"/>
    <cellStyle name="SAPBEXtitle 3 3" xfId="12618" xr:uid="{00000000-0005-0000-0000-0000EF3C0000}"/>
    <cellStyle name="SAPBEXtitle 3 4" xfId="12619" xr:uid="{00000000-0005-0000-0000-0000F03C0000}"/>
    <cellStyle name="SAPBEXtitle 3 5" xfId="12620" xr:uid="{00000000-0005-0000-0000-0000F13C0000}"/>
    <cellStyle name="SAPBEXtitle 4" xfId="12621" xr:uid="{00000000-0005-0000-0000-0000F23C0000}"/>
    <cellStyle name="SAPBEXtitle 5" xfId="12622" xr:uid="{00000000-0005-0000-0000-0000F33C0000}"/>
    <cellStyle name="SAPBEXtitle_2011 LE3 PKB Schedule" xfId="12623" xr:uid="{00000000-0005-0000-0000-0000F43C0000}"/>
    <cellStyle name="SAPBEXundefined" xfId="12624" xr:uid="{00000000-0005-0000-0000-0000F53C0000}"/>
    <cellStyle name="SAPBEXundefined 2" xfId="12625" xr:uid="{00000000-0005-0000-0000-0000F63C0000}"/>
    <cellStyle name="SAPBEXundefined 3" xfId="12626" xr:uid="{00000000-0005-0000-0000-0000F73C0000}"/>
    <cellStyle name="SAPBEXundefined_2011 LE3 PKB Schedule" xfId="12627" xr:uid="{00000000-0005-0000-0000-0000F83C0000}"/>
    <cellStyle name="SAPError" xfId="12628" xr:uid="{00000000-0005-0000-0000-0000F93C0000}"/>
    <cellStyle name="SAPError 2" xfId="12629" xr:uid="{00000000-0005-0000-0000-0000FA3C0000}"/>
    <cellStyle name="SAPKey" xfId="12630" xr:uid="{00000000-0005-0000-0000-0000FB3C0000}"/>
    <cellStyle name="SAPKey 2" xfId="12631" xr:uid="{00000000-0005-0000-0000-0000FC3C0000}"/>
    <cellStyle name="SAPLocked" xfId="12632" xr:uid="{00000000-0005-0000-0000-0000FD3C0000}"/>
    <cellStyle name="SAPLocked 2" xfId="12633" xr:uid="{00000000-0005-0000-0000-0000FE3C0000}"/>
    <cellStyle name="SAPOutput" xfId="12634" xr:uid="{00000000-0005-0000-0000-0000FF3C0000}"/>
    <cellStyle name="SAPOutput 2" xfId="12635" xr:uid="{00000000-0005-0000-0000-0000003D0000}"/>
    <cellStyle name="SAPSpace" xfId="12636" xr:uid="{00000000-0005-0000-0000-0000013D0000}"/>
    <cellStyle name="SAPSpace 2" xfId="12637" xr:uid="{00000000-0005-0000-0000-0000023D0000}"/>
    <cellStyle name="SAPText" xfId="12638" xr:uid="{00000000-0005-0000-0000-0000033D0000}"/>
    <cellStyle name="SAPText 2" xfId="12639" xr:uid="{00000000-0005-0000-0000-0000043D0000}"/>
    <cellStyle name="SAPUnLocked" xfId="12640" xr:uid="{00000000-0005-0000-0000-0000053D0000}"/>
    <cellStyle name="SAPUnLocked 2" xfId="12641" xr:uid="{00000000-0005-0000-0000-0000063D0000}"/>
    <cellStyle name="Schedule" xfId="12642" xr:uid="{00000000-0005-0000-0000-0000073D0000}"/>
    <cellStyle name="Section Heading" xfId="12643" xr:uid="{00000000-0005-0000-0000-0000083D0000}"/>
    <cellStyle name="Section Title" xfId="12644" xr:uid="{00000000-0005-0000-0000-0000093D0000}"/>
    <cellStyle name="Section Title 2" xfId="12645" xr:uid="{00000000-0005-0000-0000-00000A3D0000}"/>
    <cellStyle name="Section Title 2 2" xfId="12646" xr:uid="{00000000-0005-0000-0000-00000B3D0000}"/>
    <cellStyle name="Section Title 2 3" xfId="12647" xr:uid="{00000000-0005-0000-0000-00000C3D0000}"/>
    <cellStyle name="Section Title 2 4" xfId="12648" xr:uid="{00000000-0005-0000-0000-00000D3D0000}"/>
    <cellStyle name="Section Title 2 5" xfId="12649" xr:uid="{00000000-0005-0000-0000-00000E3D0000}"/>
    <cellStyle name="Section Title 3" xfId="12650" xr:uid="{00000000-0005-0000-0000-00000F3D0000}"/>
    <cellStyle name="Section Title 3 2" xfId="12651" xr:uid="{00000000-0005-0000-0000-0000103D0000}"/>
    <cellStyle name="Section Title 3 3" xfId="12652" xr:uid="{00000000-0005-0000-0000-0000113D0000}"/>
    <cellStyle name="Section Title 3 4" xfId="12653" xr:uid="{00000000-0005-0000-0000-0000123D0000}"/>
    <cellStyle name="Section Title 3 5" xfId="12654" xr:uid="{00000000-0005-0000-0000-0000133D0000}"/>
    <cellStyle name="Section Title no wrap" xfId="12655" xr:uid="{00000000-0005-0000-0000-0000143D0000}"/>
    <cellStyle name="Section Title wrap" xfId="12656" xr:uid="{00000000-0005-0000-0000-0000153D0000}"/>
    <cellStyle name="Section Title_2011-13 HLA 24th September" xfId="12657" xr:uid="{00000000-0005-0000-0000-0000163D0000}"/>
    <cellStyle name="segment" xfId="12658" xr:uid="{00000000-0005-0000-0000-0000173D0000}"/>
    <cellStyle name="segment 2" xfId="12659" xr:uid="{00000000-0005-0000-0000-0000183D0000}"/>
    <cellStyle name="segment_BGCE Indirect opex TYP" xfId="12660" xr:uid="{00000000-0005-0000-0000-0000193D0000}"/>
    <cellStyle name="SEM-BPS-data" xfId="12661" xr:uid="{00000000-0005-0000-0000-00001A3D0000}"/>
    <cellStyle name="SEM-BPS-head" xfId="12662" xr:uid="{00000000-0005-0000-0000-00001B3D0000}"/>
    <cellStyle name="SEM-BPS-headdata" xfId="12663" xr:uid="{00000000-0005-0000-0000-00001C3D0000}"/>
    <cellStyle name="SEM-BPS-headkey" xfId="12664" xr:uid="{00000000-0005-0000-0000-00001D3D0000}"/>
    <cellStyle name="SEM-BPS-input-on" xfId="12665" xr:uid="{00000000-0005-0000-0000-00001E3D0000}"/>
    <cellStyle name="SEM-BPS-key" xfId="12666" xr:uid="{00000000-0005-0000-0000-00001F3D0000}"/>
    <cellStyle name="SEM-BPS-sub1" xfId="12667" xr:uid="{00000000-0005-0000-0000-0000203D0000}"/>
    <cellStyle name="SEM-BPS-sub2" xfId="12668" xr:uid="{00000000-0005-0000-0000-0000213D0000}"/>
    <cellStyle name="SEM-BPS-total" xfId="12669" xr:uid="{00000000-0005-0000-0000-0000223D0000}"/>
    <cellStyle name="Separador de milhares [0]_principal 2002" xfId="12670" xr:uid="{00000000-0005-0000-0000-0000233D0000}"/>
    <cellStyle name="Separador de milhares_Bolivianas2" xfId="12671" xr:uid="{00000000-0005-0000-0000-0000243D0000}"/>
    <cellStyle name="Shade" xfId="12672" xr:uid="{00000000-0005-0000-0000-0000253D0000}"/>
    <cellStyle name="Shaded" xfId="12673" xr:uid="{00000000-0005-0000-0000-0000263D0000}"/>
    <cellStyle name="SHADEDSTORES" xfId="12674" xr:uid="{00000000-0005-0000-0000-0000273D0000}"/>
    <cellStyle name="SHADEDSTORES 2" xfId="12675" xr:uid="{00000000-0005-0000-0000-0000283D0000}"/>
    <cellStyle name="SHADEDSTORES 2 2" xfId="12676" xr:uid="{00000000-0005-0000-0000-0000293D0000}"/>
    <cellStyle name="SHADEDSTORES 2 3" xfId="12677" xr:uid="{00000000-0005-0000-0000-00002A3D0000}"/>
    <cellStyle name="SHADEDSTORES 2 4" xfId="12678" xr:uid="{00000000-0005-0000-0000-00002B3D0000}"/>
    <cellStyle name="SHADEDSTORES 2 5" xfId="12679" xr:uid="{00000000-0005-0000-0000-00002C3D0000}"/>
    <cellStyle name="SHADEDSTORES 3" xfId="12680" xr:uid="{00000000-0005-0000-0000-00002D3D0000}"/>
    <cellStyle name="SHADEDSTORES 3 2" xfId="12681" xr:uid="{00000000-0005-0000-0000-00002E3D0000}"/>
    <cellStyle name="SHADEDSTORES 3 3" xfId="12682" xr:uid="{00000000-0005-0000-0000-00002F3D0000}"/>
    <cellStyle name="SHADEDSTORES 3 4" xfId="12683" xr:uid="{00000000-0005-0000-0000-0000303D0000}"/>
    <cellStyle name="SHADEDSTORES 3 5" xfId="12684" xr:uid="{00000000-0005-0000-0000-0000313D0000}"/>
    <cellStyle name="Shading" xfId="12685" xr:uid="{00000000-0005-0000-0000-0000323D0000}"/>
    <cellStyle name="Shading 2" xfId="12686" xr:uid="{00000000-0005-0000-0000-0000333D0000}"/>
    <cellStyle name="sheet background" xfId="12687" xr:uid="{00000000-0005-0000-0000-0000343D0000}"/>
    <cellStyle name="sheet title" xfId="12688" xr:uid="{00000000-0005-0000-0000-0000353D0000}"/>
    <cellStyle name="Sign_head" xfId="12689" xr:uid="{00000000-0005-0000-0000-0000363D0000}"/>
    <cellStyle name="Sliver 1" xfId="12690" xr:uid="{00000000-0005-0000-0000-0000373D0000}"/>
    <cellStyle name="Small Number" xfId="12691" xr:uid="{00000000-0005-0000-0000-0000383D0000}"/>
    <cellStyle name="Small Number 2" xfId="12692" xr:uid="{00000000-0005-0000-0000-0000393D0000}"/>
    <cellStyle name="Small Number 2 2" xfId="12693" xr:uid="{00000000-0005-0000-0000-00003A3D0000}"/>
    <cellStyle name="Small Number 2 3" xfId="12694" xr:uid="{00000000-0005-0000-0000-00003B3D0000}"/>
    <cellStyle name="Small Number 2 4" xfId="12695" xr:uid="{00000000-0005-0000-0000-00003C3D0000}"/>
    <cellStyle name="Small Number 2 5" xfId="12696" xr:uid="{00000000-0005-0000-0000-00003D3D0000}"/>
    <cellStyle name="Small Number 3" xfId="12697" xr:uid="{00000000-0005-0000-0000-00003E3D0000}"/>
    <cellStyle name="Small Number 3 2" xfId="12698" xr:uid="{00000000-0005-0000-0000-00003F3D0000}"/>
    <cellStyle name="Small Number 3 3" xfId="12699" xr:uid="{00000000-0005-0000-0000-0000403D0000}"/>
    <cellStyle name="Small Number 3 4" xfId="12700" xr:uid="{00000000-0005-0000-0000-0000413D0000}"/>
    <cellStyle name="Small Number 3 5" xfId="12701" xr:uid="{00000000-0005-0000-0000-0000423D0000}"/>
    <cellStyle name="Small Pence" xfId="12702" xr:uid="{00000000-0005-0000-0000-0000433D0000}"/>
    <cellStyle name="Small Pence 2" xfId="12703" xr:uid="{00000000-0005-0000-0000-0000443D0000}"/>
    <cellStyle name="Small Pence 3" xfId="12704" xr:uid="{00000000-0005-0000-0000-0000453D0000}"/>
    <cellStyle name="Small Pence 4" xfId="12705" xr:uid="{00000000-0005-0000-0000-0000463D0000}"/>
    <cellStyle name="Small Pence 5" xfId="12706" xr:uid="{00000000-0005-0000-0000-0000473D0000}"/>
    <cellStyle name="Small Pence 6" xfId="12707" xr:uid="{00000000-0005-0000-0000-0000483D0000}"/>
    <cellStyle name="Small Pence 7" xfId="12708" xr:uid="{00000000-0005-0000-0000-0000493D0000}"/>
    <cellStyle name="Small Percentage" xfId="12709" xr:uid="{00000000-0005-0000-0000-00004A3D0000}"/>
    <cellStyle name="Small Percentage 2" xfId="12710" xr:uid="{00000000-0005-0000-0000-00004B3D0000}"/>
    <cellStyle name="Small Percentage 3" xfId="12711" xr:uid="{00000000-0005-0000-0000-00004C3D0000}"/>
    <cellStyle name="Small Percentage 4" xfId="12712" xr:uid="{00000000-0005-0000-0000-00004D3D0000}"/>
    <cellStyle name="Small Percentage 5" xfId="12713" xr:uid="{00000000-0005-0000-0000-00004E3D0000}"/>
    <cellStyle name="Small Percentage 6" xfId="12714" xr:uid="{00000000-0005-0000-0000-00004F3D0000}"/>
    <cellStyle name="Small Percentage 7" xfId="12715" xr:uid="{00000000-0005-0000-0000-0000503D0000}"/>
    <cellStyle name="sonhead" xfId="12716" xr:uid="{00000000-0005-0000-0000-0000513D0000}"/>
    <cellStyle name="sonscript" xfId="12717" xr:uid="{00000000-0005-0000-0000-0000523D0000}"/>
    <cellStyle name="sontitle" xfId="12718" xr:uid="{00000000-0005-0000-0000-0000533D0000}"/>
    <cellStyle name="Source_1_1" xfId="13185" xr:uid="{00000000-0005-0000-0000-0000543D0000}"/>
    <cellStyle name="specstores" xfId="12719" xr:uid="{00000000-0005-0000-0000-0000553D0000}"/>
    <cellStyle name="specstores 2" xfId="12720" xr:uid="{00000000-0005-0000-0000-0000563D0000}"/>
    <cellStyle name="specstores 2 2" xfId="12721" xr:uid="{00000000-0005-0000-0000-0000573D0000}"/>
    <cellStyle name="specstores 2 3" xfId="12722" xr:uid="{00000000-0005-0000-0000-0000583D0000}"/>
    <cellStyle name="specstores 2 4" xfId="12723" xr:uid="{00000000-0005-0000-0000-0000593D0000}"/>
    <cellStyle name="specstores 2 5" xfId="12724" xr:uid="{00000000-0005-0000-0000-00005A3D0000}"/>
    <cellStyle name="specstores 3" xfId="12725" xr:uid="{00000000-0005-0000-0000-00005B3D0000}"/>
    <cellStyle name="specstores 3 2" xfId="12726" xr:uid="{00000000-0005-0000-0000-00005C3D0000}"/>
    <cellStyle name="specstores 3 3" xfId="12727" xr:uid="{00000000-0005-0000-0000-00005D3D0000}"/>
    <cellStyle name="specstores 3 4" xfId="12728" xr:uid="{00000000-0005-0000-0000-00005E3D0000}"/>
    <cellStyle name="specstores 3 5" xfId="12729" xr:uid="{00000000-0005-0000-0000-00005F3D0000}"/>
    <cellStyle name="specstores_BG Insulation - avg cost per measure" xfId="12730" xr:uid="{00000000-0005-0000-0000-0000603D0000}"/>
    <cellStyle name="ssp" xfId="12731" xr:uid="{00000000-0005-0000-0000-0000613D0000}"/>
    <cellStyle name="ssp " xfId="12732" xr:uid="{00000000-0005-0000-0000-0000623D0000}"/>
    <cellStyle name="ssp  2" xfId="12733" xr:uid="{00000000-0005-0000-0000-0000633D0000}"/>
    <cellStyle name="ssp _BGCE Indirect opex TYP" xfId="12734" xr:uid="{00000000-0005-0000-0000-0000643D0000}"/>
    <cellStyle name="ssp_BGCE Indirect opex TYP" xfId="12735" xr:uid="{00000000-0005-0000-0000-0000653D0000}"/>
    <cellStyle name="Standaard_020628 TM 2002 VE COGA vastgesteld" xfId="12736" xr:uid="{00000000-0005-0000-0000-0000663D0000}"/>
    <cellStyle name="Standard_44" xfId="12737" xr:uid="{00000000-0005-0000-0000-0000673D0000}"/>
    <cellStyle name="String point input" xfId="12738" xr:uid="{00000000-0005-0000-0000-0000683D0000}"/>
    <cellStyle name="Style 1" xfId="12739" xr:uid="{00000000-0005-0000-0000-0000693D0000}"/>
    <cellStyle name="Style 1 2" xfId="12740" xr:uid="{00000000-0005-0000-0000-00006A3D0000}"/>
    <cellStyle name="Style 1 2 2" xfId="12741" xr:uid="{00000000-0005-0000-0000-00006B3D0000}"/>
    <cellStyle name="Style 1 2_Retail P&amp;L" xfId="12742" xr:uid="{00000000-0005-0000-0000-00006C3D0000}"/>
    <cellStyle name="Style 1 3" xfId="12743" xr:uid="{00000000-0005-0000-0000-00006D3D0000}"/>
    <cellStyle name="Style 1 3 2" xfId="12744" xr:uid="{00000000-0005-0000-0000-00006E3D0000}"/>
    <cellStyle name="Style 1 4" xfId="12745" xr:uid="{00000000-0005-0000-0000-00006F3D0000}"/>
    <cellStyle name="Style 1 5" xfId="12746" xr:uid="{00000000-0005-0000-0000-0000703D0000}"/>
    <cellStyle name="Style 1_BG Insulation - avg cost per measure" xfId="12747" xr:uid="{00000000-0005-0000-0000-0000713D0000}"/>
    <cellStyle name="Style 10" xfId="12748" xr:uid="{00000000-0005-0000-0000-0000723D0000}"/>
    <cellStyle name="Style 10 2" xfId="12749" xr:uid="{00000000-0005-0000-0000-0000733D0000}"/>
    <cellStyle name="Style 11" xfId="12750" xr:uid="{00000000-0005-0000-0000-0000743D0000}"/>
    <cellStyle name="Style 11 2" xfId="12751" xr:uid="{00000000-0005-0000-0000-0000753D0000}"/>
    <cellStyle name="Style 11 3" xfId="12752" xr:uid="{00000000-0005-0000-0000-0000763D0000}"/>
    <cellStyle name="Style 12" xfId="12753" xr:uid="{00000000-0005-0000-0000-0000773D0000}"/>
    <cellStyle name="Style 12 2" xfId="12754" xr:uid="{00000000-0005-0000-0000-0000783D0000}"/>
    <cellStyle name="Style 13" xfId="12755" xr:uid="{00000000-0005-0000-0000-0000793D0000}"/>
    <cellStyle name="Style 13 2" xfId="12756" xr:uid="{00000000-0005-0000-0000-00007A3D0000}"/>
    <cellStyle name="Style 14" xfId="12757" xr:uid="{00000000-0005-0000-0000-00007B3D0000}"/>
    <cellStyle name="Style 15" xfId="12758" xr:uid="{00000000-0005-0000-0000-00007C3D0000}"/>
    <cellStyle name="Style 15 2" xfId="12759" xr:uid="{00000000-0005-0000-0000-00007D3D0000}"/>
    <cellStyle name="Style 16" xfId="12760" xr:uid="{00000000-0005-0000-0000-00007E3D0000}"/>
    <cellStyle name="Style 2" xfId="12761" xr:uid="{00000000-0005-0000-0000-00007F3D0000}"/>
    <cellStyle name="Style 3" xfId="12762" xr:uid="{00000000-0005-0000-0000-0000803D0000}"/>
    <cellStyle name="Style 3 2" xfId="12763" xr:uid="{00000000-0005-0000-0000-0000813D0000}"/>
    <cellStyle name="Style 3 3" xfId="12764" xr:uid="{00000000-0005-0000-0000-0000823D0000}"/>
    <cellStyle name="Style 4" xfId="12765" xr:uid="{00000000-0005-0000-0000-0000833D0000}"/>
    <cellStyle name="Style 4 2" xfId="12766" xr:uid="{00000000-0005-0000-0000-0000843D0000}"/>
    <cellStyle name="Style 4 3" xfId="12767" xr:uid="{00000000-0005-0000-0000-0000853D0000}"/>
    <cellStyle name="Style 5" xfId="12768" xr:uid="{00000000-0005-0000-0000-0000863D0000}"/>
    <cellStyle name="Style 5 2" xfId="12769" xr:uid="{00000000-0005-0000-0000-0000873D0000}"/>
    <cellStyle name="Style 5 3" xfId="12770" xr:uid="{00000000-0005-0000-0000-0000883D0000}"/>
    <cellStyle name="Style 52" xfId="12771" xr:uid="{00000000-0005-0000-0000-0000893D0000}"/>
    <cellStyle name="Style 53" xfId="12772" xr:uid="{00000000-0005-0000-0000-00008A3D0000}"/>
    <cellStyle name="Style 54" xfId="12773" xr:uid="{00000000-0005-0000-0000-00008B3D0000}"/>
    <cellStyle name="Style 55" xfId="12774" xr:uid="{00000000-0005-0000-0000-00008C3D0000}"/>
    <cellStyle name="Style 56" xfId="12775" xr:uid="{00000000-0005-0000-0000-00008D3D0000}"/>
    <cellStyle name="Style 57" xfId="12776" xr:uid="{00000000-0005-0000-0000-00008E3D0000}"/>
    <cellStyle name="Style 58" xfId="12777" xr:uid="{00000000-0005-0000-0000-00008F3D0000}"/>
    <cellStyle name="Style 59" xfId="12778" xr:uid="{00000000-0005-0000-0000-0000903D0000}"/>
    <cellStyle name="Style 6" xfId="12779" xr:uid="{00000000-0005-0000-0000-0000913D0000}"/>
    <cellStyle name="Style 6 2" xfId="12780" xr:uid="{00000000-0005-0000-0000-0000923D0000}"/>
    <cellStyle name="Style 60" xfId="12781" xr:uid="{00000000-0005-0000-0000-0000933D0000}"/>
    <cellStyle name="Style 7" xfId="12782" xr:uid="{00000000-0005-0000-0000-0000943D0000}"/>
    <cellStyle name="Style 7 2" xfId="12783" xr:uid="{00000000-0005-0000-0000-0000953D0000}"/>
    <cellStyle name="Style 72" xfId="12784" xr:uid="{00000000-0005-0000-0000-0000963D0000}"/>
    <cellStyle name="Style 8" xfId="12785" xr:uid="{00000000-0005-0000-0000-0000973D0000}"/>
    <cellStyle name="Style 8 2" xfId="12786" xr:uid="{00000000-0005-0000-0000-0000983D0000}"/>
    <cellStyle name="Style 9" xfId="12787" xr:uid="{00000000-0005-0000-0000-0000993D0000}"/>
    <cellStyle name="Style 9 2" xfId="12788" xr:uid="{00000000-0005-0000-0000-00009A3D0000}"/>
    <cellStyle name="Style1" xfId="13176" xr:uid="{00000000-0005-0000-0000-00009B3D0000}"/>
    <cellStyle name="Style3" xfId="13177" xr:uid="{00000000-0005-0000-0000-00009C3D0000}"/>
    <cellStyle name="Sub1" xfId="12789" xr:uid="{00000000-0005-0000-0000-00009D3D0000}"/>
    <cellStyle name="SubHeading" xfId="12790" xr:uid="{00000000-0005-0000-0000-00009E3D0000}"/>
    <cellStyle name="SubHeading1" xfId="12791" xr:uid="{00000000-0005-0000-0000-00009F3D0000}"/>
    <cellStyle name="SubHeading2" xfId="12792" xr:uid="{00000000-0005-0000-0000-0000A03D0000}"/>
    <cellStyle name="Subsection Heading" xfId="12793" xr:uid="{00000000-0005-0000-0000-0000A13D0000}"/>
    <cellStyle name="Sub-section heading" xfId="12794" xr:uid="{00000000-0005-0000-0000-0000A23D0000}"/>
    <cellStyle name="Subsection Title" xfId="12795" xr:uid="{00000000-0005-0000-0000-0000A33D0000}"/>
    <cellStyle name="Sub-Section Title" xfId="12796" xr:uid="{00000000-0005-0000-0000-0000A43D0000}"/>
    <cellStyle name="Subsection Title 2" xfId="12797" xr:uid="{00000000-0005-0000-0000-0000A53D0000}"/>
    <cellStyle name="Sub-Section Title 2" xfId="12798" xr:uid="{00000000-0005-0000-0000-0000A63D0000}"/>
    <cellStyle name="Subsection Title 3" xfId="12799" xr:uid="{00000000-0005-0000-0000-0000A73D0000}"/>
    <cellStyle name="Sub-Section Title 3" xfId="12800" xr:uid="{00000000-0005-0000-0000-0000A83D0000}"/>
    <cellStyle name="Subsection Title 4" xfId="12801" xr:uid="{00000000-0005-0000-0000-0000A93D0000}"/>
    <cellStyle name="Sub-Section Title 4" xfId="12802" xr:uid="{00000000-0005-0000-0000-0000AA3D0000}"/>
    <cellStyle name="SubsidTitle" xfId="12803" xr:uid="{00000000-0005-0000-0000-0000AB3D0000}"/>
    <cellStyle name="subtitle" xfId="12804" xr:uid="{00000000-0005-0000-0000-0000AC3D0000}"/>
    <cellStyle name="Subtotal" xfId="12805" xr:uid="{00000000-0005-0000-0000-0000AD3D0000}"/>
    <cellStyle name="Sub-total row" xfId="12806" xr:uid="{00000000-0005-0000-0000-0000AE3D0000}"/>
    <cellStyle name="Sum" xfId="12807" xr:uid="{00000000-0005-0000-0000-0000AF3D0000}"/>
    <cellStyle name="Sum %of HV" xfId="12808" xr:uid="{00000000-0005-0000-0000-0000B03D0000}"/>
    <cellStyle name="Sum_BGS Outturn template - detail v3" xfId="12809" xr:uid="{00000000-0005-0000-0000-0000B13D0000}"/>
    <cellStyle name="Sum1" xfId="12810" xr:uid="{00000000-0005-0000-0000-0000B23D0000}"/>
    <cellStyle name="Sum2" xfId="12811" xr:uid="{00000000-0005-0000-0000-0000B33D0000}"/>
    <cellStyle name="Sum3" xfId="12812" xr:uid="{00000000-0005-0000-0000-0000B43D0000}"/>
    <cellStyle name="Sum3 2" xfId="12813" xr:uid="{00000000-0005-0000-0000-0000B53D0000}"/>
    <cellStyle name="Sum3_BGCE Indirect opex TYP" xfId="12814" xr:uid="{00000000-0005-0000-0000-0000B63D0000}"/>
    <cellStyle name="Sum4" xfId="12815" xr:uid="{00000000-0005-0000-0000-0000B73D0000}"/>
    <cellStyle name="Summary0" xfId="12816" xr:uid="{00000000-0005-0000-0000-0000B83D0000}"/>
    <cellStyle name="Summary1" xfId="12817" xr:uid="{00000000-0005-0000-0000-0000B93D0000}"/>
    <cellStyle name="Summary2" xfId="12818" xr:uid="{00000000-0005-0000-0000-0000BA3D0000}"/>
    <cellStyle name="Summary3" xfId="12819" xr:uid="{00000000-0005-0000-0000-0000BB3D0000}"/>
    <cellStyle name="SYSTEM" xfId="12820" xr:uid="{00000000-0005-0000-0000-0000BC3D0000}"/>
    <cellStyle name="t" xfId="12821" xr:uid="{00000000-0005-0000-0000-0000BD3D0000}"/>
    <cellStyle name="t_2011-13 HLA 24th September" xfId="12822" xr:uid="{00000000-0005-0000-0000-0000BE3D0000}"/>
    <cellStyle name="t_2011-13 HLA 24th September 2" xfId="12823" xr:uid="{00000000-0005-0000-0000-0000BF3D0000}"/>
    <cellStyle name="t_BGCE Indirect opex TYP" xfId="12824" xr:uid="{00000000-0005-0000-0000-0000C03D0000}"/>
    <cellStyle name="t_July WD3" xfId="12825" xr:uid="{00000000-0005-0000-0000-0000C13D0000}"/>
    <cellStyle name="t_Manager" xfId="12826" xr:uid="{00000000-0005-0000-0000-0000C23D0000}"/>
    <cellStyle name="t_Manager_BGCE Indirect opex TYP" xfId="12827" xr:uid="{00000000-0005-0000-0000-0000C33D0000}"/>
    <cellStyle name="t_Manager_Year on Year Causal" xfId="12828" xr:uid="{00000000-0005-0000-0000-0000C43D0000}"/>
    <cellStyle name="t_MOR Template - spreadsheets.xls Chart 1" xfId="12829" xr:uid="{00000000-0005-0000-0000-0000C53D0000}"/>
    <cellStyle name="t_MOR Template - spreadsheets.xls Chart 1 2" xfId="12830" xr:uid="{00000000-0005-0000-0000-0000C63D0000}"/>
    <cellStyle name="t_Valuation" xfId="12831" xr:uid="{00000000-0005-0000-0000-0000C73D0000}"/>
    <cellStyle name="t_Valuation_BGCE Indirect opex TYP" xfId="12832" xr:uid="{00000000-0005-0000-0000-0000C83D0000}"/>
    <cellStyle name="t_Valuation_Year on Year Causal" xfId="12833" xr:uid="{00000000-0005-0000-0000-0000C93D0000}"/>
    <cellStyle name="t_WD3v1(wd4finalv1)" xfId="12834" xr:uid="{00000000-0005-0000-0000-0000CA3D0000}"/>
    <cellStyle name="t_Year on Year Causal" xfId="12835" xr:uid="{00000000-0005-0000-0000-0000CB3D0000}"/>
    <cellStyle name="Table Cells" xfId="13200" xr:uid="{00000000-0005-0000-0000-0000CC3D0000}"/>
    <cellStyle name="Table Column Headings" xfId="13201" xr:uid="{00000000-0005-0000-0000-0000CD3D0000}"/>
    <cellStyle name="Table finish row" xfId="12836" xr:uid="{00000000-0005-0000-0000-0000CE3D0000}"/>
    <cellStyle name="Table Number" xfId="13202" xr:uid="{00000000-0005-0000-0000-0000CF3D0000}"/>
    <cellStyle name="Table Row Headings" xfId="13203" xr:uid="{00000000-0005-0000-0000-0000D03D0000}"/>
    <cellStyle name="Table shading" xfId="12837" xr:uid="{00000000-0005-0000-0000-0000D13D0000}"/>
    <cellStyle name="Table Title" xfId="13204" xr:uid="{00000000-0005-0000-0000-0000D23D0000}"/>
    <cellStyle name="Table unfinish row" xfId="12838" xr:uid="{00000000-0005-0000-0000-0000D33D0000}"/>
    <cellStyle name="Table unshading" xfId="12839" xr:uid="{00000000-0005-0000-0000-0000D43D0000}"/>
    <cellStyle name="Text" xfId="12840" xr:uid="{00000000-0005-0000-0000-0000D53D0000}"/>
    <cellStyle name="Text Indent A" xfId="12841" xr:uid="{00000000-0005-0000-0000-0000D63D0000}"/>
    <cellStyle name="Text Indent B" xfId="12842" xr:uid="{00000000-0005-0000-0000-0000D73D0000}"/>
    <cellStyle name="Text Indent B 2" xfId="12843" xr:uid="{00000000-0005-0000-0000-0000D83D0000}"/>
    <cellStyle name="Text Indent C" xfId="12844" xr:uid="{00000000-0005-0000-0000-0000D93D0000}"/>
    <cellStyle name="Text Indent C 2" xfId="12845" xr:uid="{00000000-0005-0000-0000-0000DA3D0000}"/>
    <cellStyle name="Texto de advertencia" xfId="12846" xr:uid="{00000000-0005-0000-0000-0000DB3D0000}"/>
    <cellStyle name="Texto de advertencia 2" xfId="12847" xr:uid="{00000000-0005-0000-0000-0000DC3D0000}"/>
    <cellStyle name="Texto explicativo" xfId="12848" xr:uid="{00000000-0005-0000-0000-0000DD3D0000}"/>
    <cellStyle name="Texto explicativo 2" xfId="12849" xr:uid="{00000000-0005-0000-0000-0000DE3D0000}"/>
    <cellStyle name="Thousands (0)" xfId="12850" xr:uid="{00000000-0005-0000-0000-0000DF3D0000}"/>
    <cellStyle name="Thousands (1)" xfId="12851" xr:uid="{00000000-0005-0000-0000-0000E03D0000}"/>
    <cellStyle name="Time" xfId="12852" xr:uid="{00000000-0005-0000-0000-0000E13D0000}"/>
    <cellStyle name="TIME Detail" xfId="12853" xr:uid="{00000000-0005-0000-0000-0000E23D0000}"/>
    <cellStyle name="TIME Detail 2" xfId="12854" xr:uid="{00000000-0005-0000-0000-0000E33D0000}"/>
    <cellStyle name="TIME Period Start" xfId="12855" xr:uid="{00000000-0005-0000-0000-0000E43D0000}"/>
    <cellStyle name="TIME Period Start 2" xfId="12856" xr:uid="{00000000-0005-0000-0000-0000E53D0000}"/>
    <cellStyle name="time variable" xfId="12857" xr:uid="{00000000-0005-0000-0000-0000E63D0000}"/>
    <cellStyle name="TimeEnd" xfId="12858" xr:uid="{00000000-0005-0000-0000-0000E73D0000}"/>
    <cellStyle name="times" xfId="12859" xr:uid="{00000000-0005-0000-0000-0000E83D0000}"/>
    <cellStyle name="TimeSpent" xfId="12860" xr:uid="{00000000-0005-0000-0000-0000E93D0000}"/>
    <cellStyle name="Title - PROJECT" xfId="12861" xr:uid="{00000000-0005-0000-0000-0000EA3D0000}"/>
    <cellStyle name="Title - Underline" xfId="12862" xr:uid="{00000000-0005-0000-0000-0000EB3D0000}"/>
    <cellStyle name="Title 10" xfId="12863" xr:uid="{00000000-0005-0000-0000-0000EC3D0000}"/>
    <cellStyle name="Title 11" xfId="12864" xr:uid="{00000000-0005-0000-0000-0000ED3D0000}"/>
    <cellStyle name="Title 12" xfId="12865" xr:uid="{00000000-0005-0000-0000-0000EE3D0000}"/>
    <cellStyle name="Title 13" xfId="12866" xr:uid="{00000000-0005-0000-0000-0000EF3D0000}"/>
    <cellStyle name="Title 14" xfId="12867" xr:uid="{00000000-0005-0000-0000-0000F03D0000}"/>
    <cellStyle name="Title 15" xfId="12868" xr:uid="{00000000-0005-0000-0000-0000F13D0000}"/>
    <cellStyle name="Title 16" xfId="12869" xr:uid="{00000000-0005-0000-0000-0000F23D0000}"/>
    <cellStyle name="Title 2" xfId="12870" xr:uid="{00000000-0005-0000-0000-0000F33D0000}"/>
    <cellStyle name="Title 2 2" xfId="12871" xr:uid="{00000000-0005-0000-0000-0000F43D0000}"/>
    <cellStyle name="Title 2 2 2" xfId="12872" xr:uid="{00000000-0005-0000-0000-0000F53D0000}"/>
    <cellStyle name="Title 2 3" xfId="12873" xr:uid="{00000000-0005-0000-0000-0000F63D0000}"/>
    <cellStyle name="Title 2 4" xfId="12874" xr:uid="{00000000-0005-0000-0000-0000F73D0000}"/>
    <cellStyle name="Title 2 5" xfId="12875" xr:uid="{00000000-0005-0000-0000-0000F83D0000}"/>
    <cellStyle name="Title 2 6" xfId="12876" xr:uid="{00000000-0005-0000-0000-0000F93D0000}"/>
    <cellStyle name="Title 2_ECO Targets" xfId="12877" xr:uid="{00000000-0005-0000-0000-0000FA3D0000}"/>
    <cellStyle name="Title 3" xfId="12878" xr:uid="{00000000-0005-0000-0000-0000FB3D0000}"/>
    <cellStyle name="Title 3 2" xfId="12879" xr:uid="{00000000-0005-0000-0000-0000FC3D0000}"/>
    <cellStyle name="Title 3 2 2" xfId="12880" xr:uid="{00000000-0005-0000-0000-0000FD3D0000}"/>
    <cellStyle name="Title 3 3" xfId="12881" xr:uid="{00000000-0005-0000-0000-0000FE3D0000}"/>
    <cellStyle name="Title 3 4" xfId="12882" xr:uid="{00000000-0005-0000-0000-0000FF3D0000}"/>
    <cellStyle name="Title 3 5" xfId="12883" xr:uid="{00000000-0005-0000-0000-0000003E0000}"/>
    <cellStyle name="Title 3 6" xfId="12884" xr:uid="{00000000-0005-0000-0000-0000013E0000}"/>
    <cellStyle name="Title 3_ECO Targets" xfId="12885" xr:uid="{00000000-0005-0000-0000-0000023E0000}"/>
    <cellStyle name="Title 4" xfId="12886" xr:uid="{00000000-0005-0000-0000-0000033E0000}"/>
    <cellStyle name="Title 4 2" xfId="12887" xr:uid="{00000000-0005-0000-0000-0000043E0000}"/>
    <cellStyle name="Title 4 3" xfId="12888" xr:uid="{00000000-0005-0000-0000-0000053E0000}"/>
    <cellStyle name="Title 4_ECO Targets" xfId="12889" xr:uid="{00000000-0005-0000-0000-0000063E0000}"/>
    <cellStyle name="Title 5" xfId="12890" xr:uid="{00000000-0005-0000-0000-0000073E0000}"/>
    <cellStyle name="Title 5 2" xfId="12891" xr:uid="{00000000-0005-0000-0000-0000083E0000}"/>
    <cellStyle name="Title 6" xfId="12892" xr:uid="{00000000-0005-0000-0000-0000093E0000}"/>
    <cellStyle name="Title 6 2" xfId="12893" xr:uid="{00000000-0005-0000-0000-00000A3E0000}"/>
    <cellStyle name="Title 7" xfId="12894" xr:uid="{00000000-0005-0000-0000-00000B3E0000}"/>
    <cellStyle name="Title 8" xfId="12895" xr:uid="{00000000-0005-0000-0000-00000C3E0000}"/>
    <cellStyle name="Title 9" xfId="12896" xr:uid="{00000000-0005-0000-0000-00000D3E0000}"/>
    <cellStyle name="Title Heading" xfId="12897" xr:uid="{00000000-0005-0000-0000-00000E3E0000}"/>
    <cellStyle name="Title Heading 2" xfId="12898" xr:uid="{00000000-0005-0000-0000-00000F3E0000}"/>
    <cellStyle name="Title Heading 2 2" xfId="12899" xr:uid="{00000000-0005-0000-0000-0000103E0000}"/>
    <cellStyle name="Title Heading 2 3" xfId="12900" xr:uid="{00000000-0005-0000-0000-0000113E0000}"/>
    <cellStyle name="Title Heading 2 4" xfId="12901" xr:uid="{00000000-0005-0000-0000-0000123E0000}"/>
    <cellStyle name="Title Heading 2 5" xfId="12902" xr:uid="{00000000-0005-0000-0000-0000133E0000}"/>
    <cellStyle name="Title Heading 3" xfId="12903" xr:uid="{00000000-0005-0000-0000-0000143E0000}"/>
    <cellStyle name="Title Heading 3 2" xfId="12904" xr:uid="{00000000-0005-0000-0000-0000153E0000}"/>
    <cellStyle name="Title Heading 3 3" xfId="12905" xr:uid="{00000000-0005-0000-0000-0000163E0000}"/>
    <cellStyle name="Title Heading 3 4" xfId="12906" xr:uid="{00000000-0005-0000-0000-0000173E0000}"/>
    <cellStyle name="Title Heading 3 5" xfId="12907" xr:uid="{00000000-0005-0000-0000-0000183E0000}"/>
    <cellStyle name="Title Heading_BG Insulation - avg cost per measure" xfId="12908" xr:uid="{00000000-0005-0000-0000-0000193E0000}"/>
    <cellStyle name="title1" xfId="12909" xr:uid="{00000000-0005-0000-0000-00001A3E0000}"/>
    <cellStyle name="title2" xfId="12910" xr:uid="{00000000-0005-0000-0000-00001B3E0000}"/>
    <cellStyle name="TitleEvid" xfId="12911" xr:uid="{00000000-0005-0000-0000-00001C3E0000}"/>
    <cellStyle name="TitlePage" xfId="12912" xr:uid="{00000000-0005-0000-0000-00001D3E0000}"/>
    <cellStyle name="Titles" xfId="12913" xr:uid="{00000000-0005-0000-0000-00001E3E0000}"/>
    <cellStyle name="Titles - Col. Headings" xfId="12914" xr:uid="{00000000-0005-0000-0000-00001F3E0000}"/>
    <cellStyle name="Titles - Other" xfId="12915" xr:uid="{00000000-0005-0000-0000-0000203E0000}"/>
    <cellStyle name="Título" xfId="12916" xr:uid="{00000000-0005-0000-0000-0000213E0000}"/>
    <cellStyle name="Título 1" xfId="12917" xr:uid="{00000000-0005-0000-0000-0000223E0000}"/>
    <cellStyle name="Título 1 2" xfId="12918" xr:uid="{00000000-0005-0000-0000-0000233E0000}"/>
    <cellStyle name="Título 2" xfId="12919" xr:uid="{00000000-0005-0000-0000-0000243E0000}"/>
    <cellStyle name="Título 2 2" xfId="12920" xr:uid="{00000000-0005-0000-0000-0000253E0000}"/>
    <cellStyle name="Título 3" xfId="12921" xr:uid="{00000000-0005-0000-0000-0000263E0000}"/>
    <cellStyle name="Título 3 2" xfId="12922" xr:uid="{00000000-0005-0000-0000-0000273E0000}"/>
    <cellStyle name="Título 4" xfId="12923" xr:uid="{00000000-0005-0000-0000-0000283E0000}"/>
    <cellStyle name="tm6" xfId="12924" xr:uid="{00000000-0005-0000-0000-0000293E0000}"/>
    <cellStyle name="tom" xfId="12925" xr:uid="{00000000-0005-0000-0000-00002A3E0000}"/>
    <cellStyle name="Top_Double_Bottom" xfId="12926" xr:uid="{00000000-0005-0000-0000-00002B3E0000}"/>
    <cellStyle name="Total 10" xfId="12927" xr:uid="{00000000-0005-0000-0000-00002C3E0000}"/>
    <cellStyle name="Total 11" xfId="12928" xr:uid="{00000000-0005-0000-0000-00002D3E0000}"/>
    <cellStyle name="Total 12" xfId="12929" xr:uid="{00000000-0005-0000-0000-00002E3E0000}"/>
    <cellStyle name="Total 13" xfId="12930" xr:uid="{00000000-0005-0000-0000-00002F3E0000}"/>
    <cellStyle name="Total 14" xfId="12931" xr:uid="{00000000-0005-0000-0000-0000303E0000}"/>
    <cellStyle name="Total 15" xfId="12932" xr:uid="{00000000-0005-0000-0000-0000313E0000}"/>
    <cellStyle name="Total 16" xfId="12933" xr:uid="{00000000-0005-0000-0000-0000323E0000}"/>
    <cellStyle name="Total 17" xfId="12934" xr:uid="{00000000-0005-0000-0000-0000333E0000}"/>
    <cellStyle name="Total 2" xfId="12935" xr:uid="{00000000-0005-0000-0000-0000343E0000}"/>
    <cellStyle name="Total 2 2" xfId="12936" xr:uid="{00000000-0005-0000-0000-0000353E0000}"/>
    <cellStyle name="Total 2 2 2" xfId="12937" xr:uid="{00000000-0005-0000-0000-0000363E0000}"/>
    <cellStyle name="Total 2 3" xfId="12938" xr:uid="{00000000-0005-0000-0000-0000373E0000}"/>
    <cellStyle name="Total 2 4" xfId="12939" xr:uid="{00000000-0005-0000-0000-0000383E0000}"/>
    <cellStyle name="Total 2 5" xfId="12940" xr:uid="{00000000-0005-0000-0000-0000393E0000}"/>
    <cellStyle name="Total 2 6" xfId="12941" xr:uid="{00000000-0005-0000-0000-00003A3E0000}"/>
    <cellStyle name="Total 2_ECO Targets" xfId="12942" xr:uid="{00000000-0005-0000-0000-00003B3E0000}"/>
    <cellStyle name="Total 3" xfId="12943" xr:uid="{00000000-0005-0000-0000-00003C3E0000}"/>
    <cellStyle name="Total 3 2" xfId="12944" xr:uid="{00000000-0005-0000-0000-00003D3E0000}"/>
    <cellStyle name="Total 3 2 2" xfId="12945" xr:uid="{00000000-0005-0000-0000-00003E3E0000}"/>
    <cellStyle name="Total 3 3" xfId="12946" xr:uid="{00000000-0005-0000-0000-00003F3E0000}"/>
    <cellStyle name="Total 3 4" xfId="12947" xr:uid="{00000000-0005-0000-0000-0000403E0000}"/>
    <cellStyle name="Total 3 5" xfId="12948" xr:uid="{00000000-0005-0000-0000-0000413E0000}"/>
    <cellStyle name="Total 3 6" xfId="12949" xr:uid="{00000000-0005-0000-0000-0000423E0000}"/>
    <cellStyle name="Total 3_ECO Targets" xfId="12950" xr:uid="{00000000-0005-0000-0000-0000433E0000}"/>
    <cellStyle name="Total 4" xfId="12951" xr:uid="{00000000-0005-0000-0000-0000443E0000}"/>
    <cellStyle name="Total 4 2" xfId="12952" xr:uid="{00000000-0005-0000-0000-0000453E0000}"/>
    <cellStyle name="Total 4 2 2" xfId="12953" xr:uid="{00000000-0005-0000-0000-0000463E0000}"/>
    <cellStyle name="Total 4 3" xfId="12954" xr:uid="{00000000-0005-0000-0000-0000473E0000}"/>
    <cellStyle name="Total 4 4" xfId="12955" xr:uid="{00000000-0005-0000-0000-0000483E0000}"/>
    <cellStyle name="Total 4 5" xfId="12956" xr:uid="{00000000-0005-0000-0000-0000493E0000}"/>
    <cellStyle name="Total 4 6" xfId="12957" xr:uid="{00000000-0005-0000-0000-00004A3E0000}"/>
    <cellStyle name="Total 4_ECO Targets" xfId="12958" xr:uid="{00000000-0005-0000-0000-00004B3E0000}"/>
    <cellStyle name="Total 5" xfId="12959" xr:uid="{00000000-0005-0000-0000-00004C3E0000}"/>
    <cellStyle name="Total 5 2" xfId="12960" xr:uid="{00000000-0005-0000-0000-00004D3E0000}"/>
    <cellStyle name="Total 5 3" xfId="12961" xr:uid="{00000000-0005-0000-0000-00004E3E0000}"/>
    <cellStyle name="Total 5 4" xfId="12962" xr:uid="{00000000-0005-0000-0000-00004F3E0000}"/>
    <cellStyle name="Total 5 5" xfId="12963" xr:uid="{00000000-0005-0000-0000-0000503E0000}"/>
    <cellStyle name="Total 5 6" xfId="12964" xr:uid="{00000000-0005-0000-0000-0000513E0000}"/>
    <cellStyle name="Total 6" xfId="12965" xr:uid="{00000000-0005-0000-0000-0000523E0000}"/>
    <cellStyle name="Total 7" xfId="12966" xr:uid="{00000000-0005-0000-0000-0000533E0000}"/>
    <cellStyle name="Total 8" xfId="12967" xr:uid="{00000000-0005-0000-0000-0000543E0000}"/>
    <cellStyle name="Total 9" xfId="12968" xr:uid="{00000000-0005-0000-0000-0000553E0000}"/>
    <cellStyle name="total label" xfId="12969" xr:uid="{00000000-0005-0000-0000-0000563E0000}"/>
    <cellStyle name="Total row" xfId="12970" xr:uid="{00000000-0005-0000-0000-0000573E0000}"/>
    <cellStyle name="total variable" xfId="12971" xr:uid="{00000000-0005-0000-0000-0000583E0000}"/>
    <cellStyle name="Totals" xfId="12972" xr:uid="{00000000-0005-0000-0000-0000593E0000}"/>
    <cellStyle name="Totals [0]" xfId="12973" xr:uid="{00000000-0005-0000-0000-00005A3E0000}"/>
    <cellStyle name="Totals [2]" xfId="12974" xr:uid="{00000000-0005-0000-0000-00005B3E0000}"/>
    <cellStyle name="Totals_2011-13 HLA 24th September" xfId="12975" xr:uid="{00000000-0005-0000-0000-00005C3E0000}"/>
    <cellStyle name="totalsegment" xfId="12976" xr:uid="{00000000-0005-0000-0000-00005D3E0000}"/>
    <cellStyle name="totalsegment 2" xfId="12977" xr:uid="{00000000-0005-0000-0000-00005E3E0000}"/>
    <cellStyle name="totalsegment_BGCE Indirect opex TYP" xfId="12978" xr:uid="{00000000-0005-0000-0000-00005F3E0000}"/>
    <cellStyle name="True value/switch" xfId="12979" xr:uid="{00000000-0005-0000-0000-0000603E0000}"/>
    <cellStyle name="Tusental (0)_pldt" xfId="12980" xr:uid="{00000000-0005-0000-0000-0000613E0000}"/>
    <cellStyle name="Tusental_pldt" xfId="12981" xr:uid="{00000000-0005-0000-0000-0000623E0000}"/>
    <cellStyle name="Underline 2" xfId="12982" xr:uid="{00000000-0005-0000-0000-0000633E0000}"/>
    <cellStyle name="Unhighlight" xfId="12983" xr:uid="{00000000-0005-0000-0000-0000643E0000}"/>
    <cellStyle name="Unprot" xfId="12984" xr:uid="{00000000-0005-0000-0000-0000653E0000}"/>
    <cellStyle name="Unprot$" xfId="12985" xr:uid="{00000000-0005-0000-0000-0000663E0000}"/>
    <cellStyle name="Unprotect" xfId="12986" xr:uid="{00000000-0005-0000-0000-0000673E0000}"/>
    <cellStyle name="UnProtectedCalc" xfId="12987" xr:uid="{00000000-0005-0000-0000-0000683E0000}"/>
    <cellStyle name="Untotal row" xfId="12988" xr:uid="{00000000-0005-0000-0000-0000693E0000}"/>
    <cellStyle name="Update" xfId="12989" xr:uid="{00000000-0005-0000-0000-00006A3E0000}"/>
    <cellStyle name="Upload Only" xfId="12990" xr:uid="{00000000-0005-0000-0000-00006B3E0000}"/>
    <cellStyle name="Upload Only 2" xfId="12991" xr:uid="{00000000-0005-0000-0000-00006C3E0000}"/>
    <cellStyle name="Upload Only_BGCE Indirect opex TYP" xfId="12992" xr:uid="{00000000-0005-0000-0000-00006D3E0000}"/>
    <cellStyle name="values" xfId="12993" xr:uid="{00000000-0005-0000-0000-00006E3E0000}"/>
    <cellStyle name="Valuta (0)_pldt" xfId="12994" xr:uid="{00000000-0005-0000-0000-00006F3E0000}"/>
    <cellStyle name="Valuta_PLDT" xfId="12995" xr:uid="{00000000-0005-0000-0000-0000703E0000}"/>
    <cellStyle name="VBA_PROJECT" xfId="12996" xr:uid="{00000000-0005-0000-0000-0000713E0000}"/>
    <cellStyle name="Wahrung [0]_44" xfId="12997" xr:uid="{00000000-0005-0000-0000-0000723E0000}"/>
    <cellStyle name="Währung [0]_44" xfId="12998" xr:uid="{00000000-0005-0000-0000-0000733E0000}"/>
    <cellStyle name="Wahrung [0]_44 2" xfId="12999" xr:uid="{00000000-0005-0000-0000-0000743E0000}"/>
    <cellStyle name="Währung [0]_44 2" xfId="13000" xr:uid="{00000000-0005-0000-0000-0000753E0000}"/>
    <cellStyle name="Wahrung [0]_44 3" xfId="13001" xr:uid="{00000000-0005-0000-0000-0000763E0000}"/>
    <cellStyle name="Währung [0]_44 3" xfId="13002" xr:uid="{00000000-0005-0000-0000-0000773E0000}"/>
    <cellStyle name="Wahrung [0]_44 4" xfId="13003" xr:uid="{00000000-0005-0000-0000-0000783E0000}"/>
    <cellStyle name="Währung [0]_44 4" xfId="13004" xr:uid="{00000000-0005-0000-0000-0000793E0000}"/>
    <cellStyle name="Wahrung_44" xfId="13005" xr:uid="{00000000-0005-0000-0000-00007A3E0000}"/>
    <cellStyle name="Währung_44" xfId="13006" xr:uid="{00000000-0005-0000-0000-00007B3E0000}"/>
    <cellStyle name="Wahrung_44 2" xfId="13007" xr:uid="{00000000-0005-0000-0000-00007C3E0000}"/>
    <cellStyle name="Währung_44 2" xfId="13008" xr:uid="{00000000-0005-0000-0000-00007D3E0000}"/>
    <cellStyle name="Wahrung_44 3" xfId="13009" xr:uid="{00000000-0005-0000-0000-00007E3E0000}"/>
    <cellStyle name="Währung_44 3" xfId="13010" xr:uid="{00000000-0005-0000-0000-00007F3E0000}"/>
    <cellStyle name="Wahrung_44 4" xfId="13011" xr:uid="{00000000-0005-0000-0000-0000803E0000}"/>
    <cellStyle name="Währung_44 4" xfId="13012" xr:uid="{00000000-0005-0000-0000-0000813E0000}"/>
    <cellStyle name="Wahrung_44_KPIs" xfId="13013" xr:uid="{00000000-0005-0000-0000-0000823E0000}"/>
    <cellStyle name="Währung_44_KPIs" xfId="13014" xr:uid="{00000000-0005-0000-0000-0000833E0000}"/>
    <cellStyle name="Wahrung_44_KPIs 2" xfId="13015" xr:uid="{00000000-0005-0000-0000-0000843E0000}"/>
    <cellStyle name="Währung_44_KPIs 2" xfId="13016" xr:uid="{00000000-0005-0000-0000-0000853E0000}"/>
    <cellStyle name="Wahrung_44_KPIs 3" xfId="13017" xr:uid="{00000000-0005-0000-0000-0000863E0000}"/>
    <cellStyle name="Währung_44_KPIs 3" xfId="13018" xr:uid="{00000000-0005-0000-0000-0000873E0000}"/>
    <cellStyle name="Wahrung_44_KPIs 4" xfId="13019" xr:uid="{00000000-0005-0000-0000-0000883E0000}"/>
    <cellStyle name="Währung_44_KPIs 4" xfId="13020" xr:uid="{00000000-0005-0000-0000-0000893E0000}"/>
    <cellStyle name="Wahrung_44_L1 Corporate Customers" xfId="13021" xr:uid="{00000000-0005-0000-0000-00008A3E0000}"/>
    <cellStyle name="Währung_44_L1 Corporate Customers" xfId="13022" xr:uid="{00000000-0005-0000-0000-00008B3E0000}"/>
    <cellStyle name="Wahrung_44_L1 Corporate Customers 07" xfId="13023" xr:uid="{00000000-0005-0000-0000-00008C3E0000}"/>
    <cellStyle name="Währung_44_L1 Corporate Customers 07" xfId="13024" xr:uid="{00000000-0005-0000-0000-00008D3E0000}"/>
    <cellStyle name="Wahrung_44_L1 Corporate Customers 07 2" xfId="13025" xr:uid="{00000000-0005-0000-0000-00008E3E0000}"/>
    <cellStyle name="Währung_44_L1 Corporate Customers 07 2" xfId="13026" xr:uid="{00000000-0005-0000-0000-00008F3E0000}"/>
    <cellStyle name="Wahrung_44_L1 Corporate Customers 07 3" xfId="13027" xr:uid="{00000000-0005-0000-0000-0000903E0000}"/>
    <cellStyle name="Währung_44_L1 Corporate Customers 07 3" xfId="13028" xr:uid="{00000000-0005-0000-0000-0000913E0000}"/>
    <cellStyle name="Wahrung_44_L1 Corporate Customers 07 4" xfId="13029" xr:uid="{00000000-0005-0000-0000-0000923E0000}"/>
    <cellStyle name="Währung_44_L1 Corporate Customers 07 4" xfId="13030" xr:uid="{00000000-0005-0000-0000-0000933E0000}"/>
    <cellStyle name="Wahrung_44_L1 Corporate Customers 2" xfId="13031" xr:uid="{00000000-0005-0000-0000-0000943E0000}"/>
    <cellStyle name="Währung_44_L1 Corporate Customers 2" xfId="13032" xr:uid="{00000000-0005-0000-0000-0000953E0000}"/>
    <cellStyle name="Wahrung_44_L1 Corporate Customers 3" xfId="13033" xr:uid="{00000000-0005-0000-0000-0000963E0000}"/>
    <cellStyle name="Währung_44_L1 Corporate Customers 3" xfId="13034" xr:uid="{00000000-0005-0000-0000-0000973E0000}"/>
    <cellStyle name="Wahrung_44_L1 Corporate Customers 4" xfId="13035" xr:uid="{00000000-0005-0000-0000-0000983E0000}"/>
    <cellStyle name="Währung_44_L1 Corporate Customers 4" xfId="13036" xr:uid="{00000000-0005-0000-0000-0000993E0000}"/>
    <cellStyle name="Wahrung_44_L1 Corporate Customers Apr" xfId="13037" xr:uid="{00000000-0005-0000-0000-00009A3E0000}"/>
    <cellStyle name="Währung_44_L1 Corporate Customers Apr" xfId="13038" xr:uid="{00000000-0005-0000-0000-00009B3E0000}"/>
    <cellStyle name="Wahrung_44_L1 Corporate Customers Apr 2" xfId="13039" xr:uid="{00000000-0005-0000-0000-00009C3E0000}"/>
    <cellStyle name="Währung_44_L1 Corporate Customers Apr 2" xfId="13040" xr:uid="{00000000-0005-0000-0000-00009D3E0000}"/>
    <cellStyle name="Wahrung_44_L1 Corporate Customers Apr 3" xfId="13041" xr:uid="{00000000-0005-0000-0000-00009E3E0000}"/>
    <cellStyle name="Währung_44_L1 Corporate Customers Apr 3" xfId="13042" xr:uid="{00000000-0005-0000-0000-00009F3E0000}"/>
    <cellStyle name="Wahrung_44_L1 Corporate Customers Apr 4" xfId="13043" xr:uid="{00000000-0005-0000-0000-0000A03E0000}"/>
    <cellStyle name="Währung_44_L1 Corporate Customers Apr 4" xfId="13044" xr:uid="{00000000-0005-0000-0000-0000A13E0000}"/>
    <cellStyle name="Wahrung_44_L1 Corporate Customers February" xfId="13045" xr:uid="{00000000-0005-0000-0000-0000A23E0000}"/>
    <cellStyle name="Währung_44_L1 Corporate Customers February" xfId="13046" xr:uid="{00000000-0005-0000-0000-0000A33E0000}"/>
    <cellStyle name="Wahrung_44_L1 Corporate Customers February 2" xfId="13047" xr:uid="{00000000-0005-0000-0000-0000A43E0000}"/>
    <cellStyle name="Währung_44_L1 Corporate Customers February 2" xfId="13048" xr:uid="{00000000-0005-0000-0000-0000A53E0000}"/>
    <cellStyle name="Wahrung_44_L1 Corporate Customers February 3" xfId="13049" xr:uid="{00000000-0005-0000-0000-0000A63E0000}"/>
    <cellStyle name="Währung_44_L1 Corporate Customers February 3" xfId="13050" xr:uid="{00000000-0005-0000-0000-0000A73E0000}"/>
    <cellStyle name="Wahrung_44_L1 Corporate Customers February 4" xfId="13051" xr:uid="{00000000-0005-0000-0000-0000A83E0000}"/>
    <cellStyle name="Währung_44_L1 Corporate Customers February 4" xfId="13052" xr:uid="{00000000-0005-0000-0000-0000A93E0000}"/>
    <cellStyle name="Wahrung_44_L1 Corporate Customers May" xfId="13053" xr:uid="{00000000-0005-0000-0000-0000AA3E0000}"/>
    <cellStyle name="Währung_44_L1 Corporate Customers May" xfId="13054" xr:uid="{00000000-0005-0000-0000-0000AB3E0000}"/>
    <cellStyle name="Wahrung_44_L1 Corporate Customers May 2" xfId="13055" xr:uid="{00000000-0005-0000-0000-0000AC3E0000}"/>
    <cellStyle name="Währung_44_L1 Corporate Customers May 2" xfId="13056" xr:uid="{00000000-0005-0000-0000-0000AD3E0000}"/>
    <cellStyle name="Wahrung_44_L1 Corporate Customers May 3" xfId="13057" xr:uid="{00000000-0005-0000-0000-0000AE3E0000}"/>
    <cellStyle name="Währung_44_L1 Corporate Customers May 3" xfId="13058" xr:uid="{00000000-0005-0000-0000-0000AF3E0000}"/>
    <cellStyle name="Wahrung_44_L1 Corporate Customers May 4" xfId="13059" xr:uid="{00000000-0005-0000-0000-0000B03E0000}"/>
    <cellStyle name="Währung_44_L1 Corporate Customers May 4" xfId="13060" xr:uid="{00000000-0005-0000-0000-0000B13E0000}"/>
    <cellStyle name="Wahrung_44_L1 CorporateCustomers" xfId="13061" xr:uid="{00000000-0005-0000-0000-0000B23E0000}"/>
    <cellStyle name="Währung_44_L1 CorporateCustomers" xfId="13062" xr:uid="{00000000-0005-0000-0000-0000B33E0000}"/>
    <cellStyle name="Wahrung_44_L1 CorporateCustomers 2" xfId="13063" xr:uid="{00000000-0005-0000-0000-0000B43E0000}"/>
    <cellStyle name="Währung_44_L1 CorporateCustomers 2" xfId="13064" xr:uid="{00000000-0005-0000-0000-0000B53E0000}"/>
    <cellStyle name="Wahrung_44_L1 CorporateCustomers 3" xfId="13065" xr:uid="{00000000-0005-0000-0000-0000B63E0000}"/>
    <cellStyle name="Währung_44_L1 CorporateCustomers 3" xfId="13066" xr:uid="{00000000-0005-0000-0000-0000B73E0000}"/>
    <cellStyle name="Wahrung_44_L1 CorporateCustomers 4" xfId="13067" xr:uid="{00000000-0005-0000-0000-0000B83E0000}"/>
    <cellStyle name="Währung_44_L1 CorporateCustomers 4" xfId="13068" xr:uid="{00000000-0005-0000-0000-0000B93E0000}"/>
    <cellStyle name="Wahrung_44_MBR - CC Apr07" xfId="13069" xr:uid="{00000000-0005-0000-0000-0000BA3E0000}"/>
    <cellStyle name="Währung_44_MBR - CC Apr07" xfId="13070" xr:uid="{00000000-0005-0000-0000-0000BB3E0000}"/>
    <cellStyle name="Wahrung_44_MBR - CC Apr07 2" xfId="13071" xr:uid="{00000000-0005-0000-0000-0000BC3E0000}"/>
    <cellStyle name="Währung_44_MBR - CC Apr07 2" xfId="13072" xr:uid="{00000000-0005-0000-0000-0000BD3E0000}"/>
    <cellStyle name="Wahrung_44_MBR - CC Apr07 3" xfId="13073" xr:uid="{00000000-0005-0000-0000-0000BE3E0000}"/>
    <cellStyle name="Währung_44_MBR - CC Apr07 3" xfId="13074" xr:uid="{00000000-0005-0000-0000-0000BF3E0000}"/>
    <cellStyle name="Wahrung_44_MBR - CC Apr07 4" xfId="13075" xr:uid="{00000000-0005-0000-0000-0000C03E0000}"/>
    <cellStyle name="Währung_44_MBR - CC Apr07 4" xfId="13076" xr:uid="{00000000-0005-0000-0000-0000C13E0000}"/>
    <cellStyle name="Wahrung_44_MBR - CC Feb07" xfId="13077" xr:uid="{00000000-0005-0000-0000-0000C23E0000}"/>
    <cellStyle name="Währung_44_MBR - CC Feb07" xfId="13078" xr:uid="{00000000-0005-0000-0000-0000C33E0000}"/>
    <cellStyle name="Wahrung_44_MBR - CC Feb07 2" xfId="13079" xr:uid="{00000000-0005-0000-0000-0000C43E0000}"/>
    <cellStyle name="Währung_44_MBR - CC Feb07 2" xfId="13080" xr:uid="{00000000-0005-0000-0000-0000C53E0000}"/>
    <cellStyle name="Wahrung_44_MBR - CC Feb07 3" xfId="13081" xr:uid="{00000000-0005-0000-0000-0000C63E0000}"/>
    <cellStyle name="Währung_44_MBR - CC Feb07 3" xfId="13082" xr:uid="{00000000-0005-0000-0000-0000C73E0000}"/>
    <cellStyle name="Wahrung_44_MBR - CC Feb07 4" xfId="13083" xr:uid="{00000000-0005-0000-0000-0000C83E0000}"/>
    <cellStyle name="Währung_44_MBR - CC Feb07 4" xfId="13084" xr:uid="{00000000-0005-0000-0000-0000C93E0000}"/>
    <cellStyle name="Wahrung_44_MBR - CC Mar07" xfId="13085" xr:uid="{00000000-0005-0000-0000-0000CA3E0000}"/>
    <cellStyle name="Währung_44_MBR - CC Mar07" xfId="13086" xr:uid="{00000000-0005-0000-0000-0000CB3E0000}"/>
    <cellStyle name="Wahrung_44_MBR - CC Mar07 2" xfId="13087" xr:uid="{00000000-0005-0000-0000-0000CC3E0000}"/>
    <cellStyle name="Währung_44_MBR - CC Mar07 2" xfId="13088" xr:uid="{00000000-0005-0000-0000-0000CD3E0000}"/>
    <cellStyle name="Wahrung_44_MBR - CC Mar07 3" xfId="13089" xr:uid="{00000000-0005-0000-0000-0000CE3E0000}"/>
    <cellStyle name="Währung_44_MBR - CC Mar07 3" xfId="13090" xr:uid="{00000000-0005-0000-0000-0000CF3E0000}"/>
    <cellStyle name="Wahrung_44_MBR - CC Mar07 4" xfId="13091" xr:uid="{00000000-0005-0000-0000-0000D03E0000}"/>
    <cellStyle name="Währung_44_MBR - CC Mar07 4" xfId="13092" xr:uid="{00000000-0005-0000-0000-0000D13E0000}"/>
    <cellStyle name="Warning Text 10" xfId="13093" xr:uid="{00000000-0005-0000-0000-0000D23E0000}"/>
    <cellStyle name="Warning Text 2" xfId="13094" xr:uid="{00000000-0005-0000-0000-0000D33E0000}"/>
    <cellStyle name="Warning Text 2 2" xfId="13095" xr:uid="{00000000-0005-0000-0000-0000D43E0000}"/>
    <cellStyle name="Warning Text 2 2 2" xfId="13096" xr:uid="{00000000-0005-0000-0000-0000D53E0000}"/>
    <cellStyle name="Warning Text 2 3" xfId="13097" xr:uid="{00000000-0005-0000-0000-0000D63E0000}"/>
    <cellStyle name="Warning Text 2 4" xfId="13098" xr:uid="{00000000-0005-0000-0000-0000D73E0000}"/>
    <cellStyle name="Warning Text 2 5" xfId="13099" xr:uid="{00000000-0005-0000-0000-0000D83E0000}"/>
    <cellStyle name="Warning Text 2 6" xfId="13100" xr:uid="{00000000-0005-0000-0000-0000D93E0000}"/>
    <cellStyle name="Warning Text 2_ECO Targets" xfId="13101" xr:uid="{00000000-0005-0000-0000-0000DA3E0000}"/>
    <cellStyle name="Warning Text 3" xfId="13102" xr:uid="{00000000-0005-0000-0000-0000DB3E0000}"/>
    <cellStyle name="Warning Text 3 2" xfId="13103" xr:uid="{00000000-0005-0000-0000-0000DC3E0000}"/>
    <cellStyle name="Warning Text 3 2 2" xfId="13104" xr:uid="{00000000-0005-0000-0000-0000DD3E0000}"/>
    <cellStyle name="Warning Text 3 3" xfId="13105" xr:uid="{00000000-0005-0000-0000-0000DE3E0000}"/>
    <cellStyle name="Warning Text 3 4" xfId="13106" xr:uid="{00000000-0005-0000-0000-0000DF3E0000}"/>
    <cellStyle name="Warning Text 3 5" xfId="13107" xr:uid="{00000000-0005-0000-0000-0000E03E0000}"/>
    <cellStyle name="Warning Text 3 6" xfId="13108" xr:uid="{00000000-0005-0000-0000-0000E13E0000}"/>
    <cellStyle name="Warning Text 3_ECO Targets" xfId="13109" xr:uid="{00000000-0005-0000-0000-0000E23E0000}"/>
    <cellStyle name="Warning Text 4" xfId="13110" xr:uid="{00000000-0005-0000-0000-0000E33E0000}"/>
    <cellStyle name="Warning Text 4 2" xfId="13111" xr:uid="{00000000-0005-0000-0000-0000E43E0000}"/>
    <cellStyle name="Warning Text 4 3" xfId="13112" xr:uid="{00000000-0005-0000-0000-0000E53E0000}"/>
    <cellStyle name="Warning Text 4_ECO Targets" xfId="13113" xr:uid="{00000000-0005-0000-0000-0000E63E0000}"/>
    <cellStyle name="Warning Text 5" xfId="13114" xr:uid="{00000000-0005-0000-0000-0000E73E0000}"/>
    <cellStyle name="Warning Text 6" xfId="13115" xr:uid="{00000000-0005-0000-0000-0000E83E0000}"/>
    <cellStyle name="Warning Text 7" xfId="13116" xr:uid="{00000000-0005-0000-0000-0000E93E0000}"/>
    <cellStyle name="Warning Text 8" xfId="13117" xr:uid="{00000000-0005-0000-0000-0000EA3E0000}"/>
    <cellStyle name="Warning Text 9" xfId="13118" xr:uid="{00000000-0005-0000-0000-0000EB3E0000}"/>
    <cellStyle name="WP Header" xfId="13119" xr:uid="{00000000-0005-0000-0000-0000EC3E0000}"/>
    <cellStyle name="WP Header 2" xfId="13120" xr:uid="{00000000-0005-0000-0000-0000ED3E0000}"/>
    <cellStyle name="WP Header 2 2" xfId="13121" xr:uid="{00000000-0005-0000-0000-0000EE3E0000}"/>
    <cellStyle name="WP Header 2 3" xfId="13122" xr:uid="{00000000-0005-0000-0000-0000EF3E0000}"/>
    <cellStyle name="WP Header 2 4" xfId="13123" xr:uid="{00000000-0005-0000-0000-0000F03E0000}"/>
    <cellStyle name="WP Header 2 5" xfId="13124" xr:uid="{00000000-0005-0000-0000-0000F13E0000}"/>
    <cellStyle name="WP Header 3" xfId="13125" xr:uid="{00000000-0005-0000-0000-0000F23E0000}"/>
    <cellStyle name="WP Header 3 2" xfId="13126" xr:uid="{00000000-0005-0000-0000-0000F33E0000}"/>
    <cellStyle name="WP Header 3 3" xfId="13127" xr:uid="{00000000-0005-0000-0000-0000F43E0000}"/>
    <cellStyle name="WP Header 3 4" xfId="13128" xr:uid="{00000000-0005-0000-0000-0000F53E0000}"/>
    <cellStyle name="WP Header 3 5" xfId="13129" xr:uid="{00000000-0005-0000-0000-0000F63E0000}"/>
    <cellStyle name="WP Header_BG Insulation - avg cost per measure" xfId="13130" xr:uid="{00000000-0005-0000-0000-0000F73E0000}"/>
    <cellStyle name="wrap" xfId="13131" xr:uid="{00000000-0005-0000-0000-0000F83E0000}"/>
    <cellStyle name="Year" xfId="13132" xr:uid="{00000000-0005-0000-0000-0000F93E0000}"/>
    <cellStyle name="Year 2" xfId="13133" xr:uid="{00000000-0005-0000-0000-0000FA3E0000}"/>
    <cellStyle name="yeardate" xfId="13134" xr:uid="{00000000-0005-0000-0000-0000FB3E0000}"/>
    <cellStyle name="yeardate 2" xfId="13135" xr:uid="{00000000-0005-0000-0000-0000FC3E0000}"/>
    <cellStyle name="years" xfId="13136" xr:uid="{00000000-0005-0000-0000-0000FD3E0000}"/>
    <cellStyle name="years 2" xfId="13137" xr:uid="{00000000-0005-0000-0000-0000FE3E0000}"/>
    <cellStyle name="yellow" xfId="13138" xr:uid="{00000000-0005-0000-0000-0000FF3E0000}"/>
    <cellStyle name="Обычный_010 модель фосфорные на октябрь 2003 г утвержденный" xfId="13139" xr:uid="{00000000-0005-0000-0000-0000003F0000}"/>
    <cellStyle name="Тысячи [0]_бумага" xfId="13140" xr:uid="{00000000-0005-0000-0000-0000013F0000}"/>
    <cellStyle name="Тысячи_бумага" xfId="13141" xr:uid="{00000000-0005-0000-0000-0000023F0000}"/>
    <cellStyle name="ФинанŁовый_Стİтьи структура сĲод 2004 рп" xfId="13142" xr:uid="{00000000-0005-0000-0000-0000033F0000}"/>
    <cellStyle name="Финансовый_Статьи структура свод 2004 рп" xfId="13143" xr:uid="{00000000-0005-0000-0000-0000043F0000}"/>
    <cellStyle name="桁区切り [0.00]_BP to GO (Revised Jun1)" xfId="13144" xr:uid="{00000000-0005-0000-0000-0000053F0000}"/>
    <cellStyle name="桁区切り_BP to GO (Revised Jun1)" xfId="13145" xr:uid="{00000000-0005-0000-0000-0000063F0000}"/>
    <cellStyle name="標準_BP to GO (Revised Jun1)" xfId="13146" xr:uid="{00000000-0005-0000-0000-0000073F0000}"/>
    <cellStyle name="通貨 [0.00]_BP to GO (Revised Jun1)" xfId="13147" xr:uid="{00000000-0005-0000-0000-0000083F0000}"/>
    <cellStyle name="通貨_BP to GO (Revised Jun1)" xfId="13148" xr:uid="{00000000-0005-0000-0000-0000093F0000}"/>
    <cellStyle name="฀䅀؀ŀ฀䅀؀ŀɀ䅀؀ŀɀ䅀؀ŀɀ䅀؀ŀɀ䅀؀ŀɀ䅀؀ŀɀ䅀؀ŀɀ䅀؀ŀɀ䅀؀ŀɀ䅀؀ŀɀ䅀଀ŀɀ䅀؀ŀɀ䅀؀ŀɀ䅀܀ŀ฀䅀؀ŀ" xfId="13149" xr:uid="{00000000-0005-0000-0000-00000A3F0000}"/>
    <cellStyle name="฀䅀؀ŀ฀䅀؀ŀɀ䅀؀ŀɀ䅀؀ŀɀ䅀؀ŀɀ䅀؀ŀɀ䅀؀ŀɀ䅀؀ŀɀ䅀؀ŀɀ䅀؀ŀɀ䅀؀ŀɀ䅀଀ŀɀ䅀؀ŀɀ䅀؀ŀɀ䅀܀ŀ฀䅀؀ŀ 2" xfId="13150" xr:uid="{00000000-0005-0000-0000-00000B3F0000}"/>
    <cellStyle name="฀䅀؀ŀ฀䅀؀ŀɀ䅀؀ŀɀ䅀؀ŀɀ䅀؀ŀɀ䅀؀ŀɀ䅀؀ŀɀ䅀؀ŀɀ䅀؀ŀɀ䅀؀ŀɀ䅀؀ŀɀ䅀଀ŀɀ䅀؀ŀɀ䅀؀ŀɀ䅀܀ŀ฀䅀؀ŀ 3" xfId="13151" xr:uid="{00000000-0005-0000-0000-00000C3F0000}"/>
    <cellStyle name="฀䅀؀ŀ฀䅀؀ŀɀ䅀؀ŀɀ䅀؀ŀɀ䅀؀ŀɀ䅀؀ŀɀ䅀؀ŀɀ䅀؀ŀɀ䅀؀ŀɀ䅀؀ŀɀ䅀؀ŀɀ䅀଀ŀɀ䅀؀ŀɀ䅀؀ŀɀ䅀܀ŀ฀䅀؀ŀ 4" xfId="13152" xr:uid="{00000000-0005-0000-0000-00000D3F0000}"/>
    <cellStyle name="฀䅀؀ŀ฀䅀؀ŀɀ䅀؀ŀɀ䅀؀ŀɀ䅀؀ŀɀ䅀؀ŀɀ䅀؀ŀɀ䅀؀ŀɀ䅀؀ŀɀ䅀؀ŀɀ䅀؀ŀɀ䅀଀ŀɀ䅀؀ŀɀ䅀؀ŀɀ䅀܀ŀ฀䅀؀ŀ 5" xfId="13153" xr:uid="{00000000-0005-0000-0000-00000E3F0000}"/>
    <cellStyle name="฀䅀؀ŀ฀䅀؀ŀɀ䅀؀ŀɀ䅀؀ŀɀ䅀؀ŀɀ䅀؀ŀɀ䅀؀ŀɀ䅀؀ŀɀ䅀؀ŀɀ䅀؀ŀɀ䅀؀ŀɀ䅀଀ŀɀ䅀؀ŀɀ䅀؀ŀɀ䅀܀ŀ฀䅀؀ŀ 6" xfId="13154" xr:uid="{00000000-0005-0000-0000-00000F3F0000}"/>
    <cellStyle name="฀䅀؀ŀ฀䅀؀ŀɀ䅀؀ŀɀ䅀؀ŀɀ䅀؀ŀɀ䅀؀ŀɀ䅀؀ŀɀ䅀؀ŀɀ䅀؀ŀɀ䅀؀ŀɀ䅀؀ŀɀ䅀଀ŀɀ䅀؀ŀɀ䅀؀ŀɀ䅀܀ŀ฀䅀؀ŀ 7" xfId="13155" xr:uid="{00000000-0005-0000-0000-0000103F0000}"/>
  </cellStyles>
  <dxfs count="0"/>
  <tableStyles count="0" defaultTableStyle="TableStyleMedium2" defaultPivotStyle="PivotStyleLight16"/>
  <colors>
    <mruColors>
      <color rgb="FFFFFFFF"/>
      <color rgb="FFFFCCCC"/>
      <color rgb="FFFF99CC"/>
      <color rgb="FFCC00CC"/>
      <color rgb="FF3333FF"/>
      <color rgb="FFFF5050"/>
      <color rgb="FFFFFF99"/>
      <color rgb="FF5BD4FF"/>
      <color rgb="FF0070C0"/>
      <color rgb="FF500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1.xml"/><Relationship Id="rId50" Type="http://schemas.openxmlformats.org/officeDocument/2006/relationships/externalLink" Target="externalLinks/externalLink4.xml"/><Relationship Id="rId55"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externalLink" Target="externalLinks/externalLink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7.xml"/><Relationship Id="rId58"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3.xml"/><Relationship Id="rId57"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2.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externalLink" Target="externalLinks/externalLink5.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8" Type="http://schemas.openxmlformats.org/officeDocument/2006/relationships/image" Target="../media/image12.png"/><Relationship Id="rId13" Type="http://schemas.openxmlformats.org/officeDocument/2006/relationships/image" Target="../media/image17.png"/><Relationship Id="rId3" Type="http://schemas.openxmlformats.org/officeDocument/2006/relationships/image" Target="../media/image7.png"/><Relationship Id="rId7" Type="http://schemas.openxmlformats.org/officeDocument/2006/relationships/image" Target="../media/image11.png"/><Relationship Id="rId12" Type="http://schemas.openxmlformats.org/officeDocument/2006/relationships/image" Target="../media/image16.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5.png"/><Relationship Id="rId5" Type="http://schemas.openxmlformats.org/officeDocument/2006/relationships/image" Target="../media/image9.png"/><Relationship Id="rId10" Type="http://schemas.openxmlformats.org/officeDocument/2006/relationships/image" Target="../media/image14.png"/><Relationship Id="rId4" Type="http://schemas.openxmlformats.org/officeDocument/2006/relationships/image" Target="../media/image8.png"/><Relationship Id="rId9" Type="http://schemas.openxmlformats.org/officeDocument/2006/relationships/image" Target="../media/image13.png"/></Relationships>
</file>

<file path=xl/drawings/_rels/drawing4.xml.rels><?xml version="1.0" encoding="UTF-8" standalone="yes"?>
<Relationships xmlns="http://schemas.openxmlformats.org/package/2006/relationships"><Relationship Id="rId1" Type="http://schemas.openxmlformats.org/officeDocument/2006/relationships/image" Target="../media/image18.png"/></Relationships>
</file>

<file path=xl/drawings/_rels/drawing5.xml.rels><?xml version="1.0" encoding="UTF-8" standalone="yes"?>
<Relationships xmlns="http://schemas.openxmlformats.org/package/2006/relationships"><Relationship Id="rId1"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editAs="oneCell">
    <xdr:from>
      <xdr:col>7</xdr:col>
      <xdr:colOff>314325</xdr:colOff>
      <xdr:row>0</xdr:row>
      <xdr:rowOff>118310</xdr:rowOff>
    </xdr:from>
    <xdr:to>
      <xdr:col>11</xdr:col>
      <xdr:colOff>47624</xdr:colOff>
      <xdr:row>7</xdr:row>
      <xdr:rowOff>163429</xdr:rowOff>
    </xdr:to>
    <xdr:pic>
      <xdr:nvPicPr>
        <xdr:cNvPr id="3" name="Picture 2" descr="This badge indicates that these statistics are designated as National Statistics.">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4448175" y="118310"/>
          <a:ext cx="2095499" cy="1378619"/>
        </a:xfrm>
        <a:prstGeom prst="rect">
          <a:avLst/>
        </a:prstGeom>
      </xdr:spPr>
    </xdr:pic>
    <xdr:clientData/>
  </xdr:twoCellAnchor>
  <xdr:twoCellAnchor editAs="oneCell">
    <xdr:from>
      <xdr:col>0</xdr:col>
      <xdr:colOff>133349</xdr:colOff>
      <xdr:row>0</xdr:row>
      <xdr:rowOff>85725</xdr:rowOff>
    </xdr:from>
    <xdr:to>
      <xdr:col>4</xdr:col>
      <xdr:colOff>352424</xdr:colOff>
      <xdr:row>7</xdr:row>
      <xdr:rowOff>104775</xdr:rowOff>
    </xdr:to>
    <xdr:pic>
      <xdr:nvPicPr>
        <xdr:cNvPr id="4" name="Picture 3" descr="This is the logo for the Department for Business Energy and Industrial Strategy.&#10;">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3349" y="85725"/>
          <a:ext cx="2581275" cy="1352550"/>
        </a:xfrm>
        <a:prstGeom prst="rect">
          <a:avLst/>
        </a:prstGeom>
        <a:noFill/>
        <a:ln>
          <a:noFill/>
        </a:ln>
      </xdr:spPr>
    </xdr:pic>
    <xdr:clientData/>
  </xdr:twoCellAnchor>
  <xdr:twoCellAnchor editAs="oneCell">
    <xdr:from>
      <xdr:col>0</xdr:col>
      <xdr:colOff>104779</xdr:colOff>
      <xdr:row>16</xdr:row>
      <xdr:rowOff>90490</xdr:rowOff>
    </xdr:from>
    <xdr:to>
      <xdr:col>10</xdr:col>
      <xdr:colOff>123829</xdr:colOff>
      <xdr:row>25</xdr:row>
      <xdr:rowOff>124780</xdr:rowOff>
    </xdr:to>
    <xdr:pic>
      <xdr:nvPicPr>
        <xdr:cNvPr id="2" name="Picture 1" descr="6">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4779" y="3795715"/>
          <a:ext cx="6257925" cy="166306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71437</xdr:colOff>
      <xdr:row>0</xdr:row>
      <xdr:rowOff>47625</xdr:rowOff>
    </xdr:from>
    <xdr:to>
      <xdr:col>1</xdr:col>
      <xdr:colOff>4118893</xdr:colOff>
      <xdr:row>2</xdr:row>
      <xdr:rowOff>38508</xdr:rowOff>
    </xdr:to>
    <xdr:pic>
      <xdr:nvPicPr>
        <xdr:cNvPr id="4" name="Picture 3" descr="This is the logo for the Department for Business, Energy and Industrial Strategy.">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71437" y="47625"/>
          <a:ext cx="5566694" cy="3147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206375</xdr:colOff>
      <xdr:row>102</xdr:row>
      <xdr:rowOff>215900</xdr:rowOff>
    </xdr:from>
    <xdr:to>
      <xdr:col>12</xdr:col>
      <xdr:colOff>397000</xdr:colOff>
      <xdr:row>124</xdr:row>
      <xdr:rowOff>97175</xdr:rowOff>
    </xdr:to>
    <xdr:pic>
      <xdr:nvPicPr>
        <xdr:cNvPr id="17" name="Picture 16" descr="This infographic depicts the number of homes within the UK that received an energy efficiency upgrade between May 2015 and April 2020. This infographic shows that the 'One Million Homes' target set by the government for all its energy efficiency schemes was exceeded by around 2,900 homes by the target end date of April 2020. ">
          <a:extLst>
            <a:ext uri="{FF2B5EF4-FFF2-40B4-BE49-F238E27FC236}">
              <a16:creationId xmlns:a16="http://schemas.microsoft.com/office/drawing/2014/main" id="{3ECBA5C3-742A-4658-B657-A04659EFBFB0}"/>
            </a:ext>
          </a:extLst>
        </xdr:cNvPr>
        <xdr:cNvPicPr>
          <a:picLocks/>
        </xdr:cNvPicPr>
      </xdr:nvPicPr>
      <xdr:blipFill>
        <a:blip xmlns:r="http://schemas.openxmlformats.org/officeDocument/2006/relationships" r:embed="rId1"/>
        <a:stretch>
          <a:fillRect/>
        </a:stretch>
      </xdr:blipFill>
      <xdr:spPr>
        <a:xfrm>
          <a:off x="206375" y="17241838"/>
          <a:ext cx="7286750" cy="3710325"/>
        </a:xfrm>
        <a:prstGeom prst="rect">
          <a:avLst/>
        </a:prstGeom>
        <a:ln>
          <a:noFill/>
        </a:ln>
      </xdr:spPr>
    </xdr:pic>
    <xdr:clientData/>
  </xdr:twoCellAnchor>
  <xdr:twoCellAnchor editAs="oneCell">
    <xdr:from>
      <xdr:col>14</xdr:col>
      <xdr:colOff>33338</xdr:colOff>
      <xdr:row>77</xdr:row>
      <xdr:rowOff>62574</xdr:rowOff>
    </xdr:from>
    <xdr:to>
      <xdr:col>25</xdr:col>
      <xdr:colOff>204787</xdr:colOff>
      <xdr:row>100</xdr:row>
      <xdr:rowOff>147637</xdr:rowOff>
    </xdr:to>
    <xdr:pic>
      <xdr:nvPicPr>
        <xdr:cNvPr id="6" name="Picture 5" descr="This area chart shows the number of Green Deal plans that have a status of 'Live' or 'Completed'. The number of plans is given on a quarterly basis, from Quarter 3 2013 (July to September) through to Quarter 4 2020 (October to December). At the end of December 2020, there were 10,731 'Live' plans, and 3,136 'Completed' plans. There has been a slow, steady increase of completed plans since January 2015, with very few completions before that date. ">
          <a:extLst>
            <a:ext uri="{FF2B5EF4-FFF2-40B4-BE49-F238E27FC236}">
              <a16:creationId xmlns:a16="http://schemas.microsoft.com/office/drawing/2014/main" id="{477E732F-7AD9-45F8-A943-3CE6D9E90712}"/>
            </a:ext>
          </a:extLst>
        </xdr:cNvPr>
        <xdr:cNvPicPr>
          <a:picLocks noChangeAspect="1"/>
        </xdr:cNvPicPr>
      </xdr:nvPicPr>
      <xdr:blipFill>
        <a:blip xmlns:r="http://schemas.openxmlformats.org/officeDocument/2006/relationships" r:embed="rId2"/>
        <a:stretch>
          <a:fillRect/>
        </a:stretch>
      </xdr:blipFill>
      <xdr:spPr>
        <a:xfrm>
          <a:off x="7939088" y="13026099"/>
          <a:ext cx="7034212" cy="3823626"/>
        </a:xfrm>
        <a:prstGeom prst="rect">
          <a:avLst/>
        </a:prstGeom>
        <a:ln>
          <a:solidFill>
            <a:schemeClr val="bg1">
              <a:lumMod val="50000"/>
            </a:schemeClr>
          </a:solidFill>
        </a:ln>
      </xdr:spPr>
    </xdr:pic>
    <xdr:clientData/>
  </xdr:twoCellAnchor>
  <xdr:twoCellAnchor editAs="oneCell">
    <xdr:from>
      <xdr:col>14</xdr:col>
      <xdr:colOff>33337</xdr:colOff>
      <xdr:row>102</xdr:row>
      <xdr:rowOff>219072</xdr:rowOff>
    </xdr:from>
    <xdr:to>
      <xdr:col>25</xdr:col>
      <xdr:colOff>214312</xdr:colOff>
      <xdr:row>124</xdr:row>
      <xdr:rowOff>133349</xdr:rowOff>
    </xdr:to>
    <xdr:pic>
      <xdr:nvPicPr>
        <xdr:cNvPr id="4" name="Picture 3" descr="This bar chart shows the total number of homes that have had an improvement measure from May 2015 to December 2020. The highest number of improvement measures were in 2015 and 2016, followed by a steady decrease through to August 2018. In September 2018, there was a large peak followed by a large drop in October 2018. Since then, there was a steady increase through to March 2020. In April and May 2020, COVID-19 lockdown significantly reduced the number of homes receiving measures. Since then, the number of households has increased back to pre-COVID lockdown levels, with the number of households receiving measures in October and November 2020 at their highest levels since September 2018. This then decreased slightly in December 2020, as measure delivery reduced likely due to the festive period.">
          <a:extLst>
            <a:ext uri="{FF2B5EF4-FFF2-40B4-BE49-F238E27FC236}">
              <a16:creationId xmlns:a16="http://schemas.microsoft.com/office/drawing/2014/main" id="{F8C96322-BB77-4B94-B6F5-805855014DE6}"/>
            </a:ext>
          </a:extLst>
        </xdr:cNvPr>
        <xdr:cNvPicPr>
          <a:picLocks/>
        </xdr:cNvPicPr>
      </xdr:nvPicPr>
      <xdr:blipFill>
        <a:blip xmlns:r="http://schemas.openxmlformats.org/officeDocument/2006/relationships" r:embed="rId3"/>
        <a:stretch>
          <a:fillRect/>
        </a:stretch>
      </xdr:blipFill>
      <xdr:spPr>
        <a:xfrm>
          <a:off x="7939087" y="17245010"/>
          <a:ext cx="7043738" cy="3743327"/>
        </a:xfrm>
        <a:prstGeom prst="rect">
          <a:avLst/>
        </a:prstGeom>
        <a:ln>
          <a:solidFill>
            <a:schemeClr val="bg1">
              <a:lumMod val="50000"/>
            </a:schemeClr>
          </a:solidFill>
        </a:ln>
      </xdr:spPr>
    </xdr:pic>
    <xdr:clientData/>
  </xdr:twoCellAnchor>
  <xdr:twoCellAnchor editAs="oneCell">
    <xdr:from>
      <xdr:col>0</xdr:col>
      <xdr:colOff>214312</xdr:colOff>
      <xdr:row>27</xdr:row>
      <xdr:rowOff>41387</xdr:rowOff>
    </xdr:from>
    <xdr:to>
      <xdr:col>13</xdr:col>
      <xdr:colOff>80962</xdr:colOff>
      <xdr:row>50</xdr:row>
      <xdr:rowOff>157161</xdr:rowOff>
    </xdr:to>
    <xdr:pic>
      <xdr:nvPicPr>
        <xdr:cNvPr id="3" name="Picture 2" descr="This stacked bar chart shows the main fuel types of properties that had ECO measures installed between Quarter 1 2013 until the end of Quarter 4 2020. It shows that in most properties, gas is the main fuel, with 2.53 million measures installed in properties using gas as the main fuel source. The number of properties with electricity as the main fuel type has increased since 2013. 'Other' fuel types have generally remained a low percentage of ECO measure properties. For quarter 4 2020, the share of properties receiving ECO installations were comprised of around 82% gas and 16% electricity.">
          <a:extLst>
            <a:ext uri="{FF2B5EF4-FFF2-40B4-BE49-F238E27FC236}">
              <a16:creationId xmlns:a16="http://schemas.microsoft.com/office/drawing/2014/main" id="{358E5B7B-68FA-4BA6-8AB3-C895E0DC694B}"/>
            </a:ext>
          </a:extLst>
        </xdr:cNvPr>
        <xdr:cNvPicPr>
          <a:picLocks noChangeAspect="1"/>
        </xdr:cNvPicPr>
      </xdr:nvPicPr>
      <xdr:blipFill>
        <a:blip xmlns:r="http://schemas.openxmlformats.org/officeDocument/2006/relationships" r:embed="rId4"/>
        <a:stretch>
          <a:fillRect/>
        </a:stretch>
      </xdr:blipFill>
      <xdr:spPr>
        <a:xfrm>
          <a:off x="214312" y="4680062"/>
          <a:ext cx="7586663" cy="3820999"/>
        </a:xfrm>
        <a:prstGeom prst="rect">
          <a:avLst/>
        </a:prstGeom>
        <a:ln>
          <a:solidFill>
            <a:schemeClr val="bg1">
              <a:lumMod val="50000"/>
            </a:schemeClr>
          </a:solidFill>
        </a:ln>
      </xdr:spPr>
    </xdr:pic>
    <xdr:clientData/>
  </xdr:twoCellAnchor>
  <xdr:twoCellAnchor editAs="oneCell">
    <xdr:from>
      <xdr:col>0</xdr:col>
      <xdr:colOff>233362</xdr:colOff>
      <xdr:row>53</xdr:row>
      <xdr:rowOff>32860</xdr:rowOff>
    </xdr:from>
    <xdr:to>
      <xdr:col>13</xdr:col>
      <xdr:colOff>94078</xdr:colOff>
      <xdr:row>74</xdr:row>
      <xdr:rowOff>133351</xdr:rowOff>
    </xdr:to>
    <xdr:pic>
      <xdr:nvPicPr>
        <xdr:cNvPr id="8" name="Picture 7" descr="This chart is a combination of a histogram and line chart. It shows the number of Affordable Warmth measures installed by quarter and the estimated lifetime bill saving from Quarter 1 2013 to Quarter 4 2020. It shows a consistent relationship between the number of measures installed and lifetime bill savings, so the more measures installed, the higher the lifetime savings and vice versa. ">
          <a:extLst>
            <a:ext uri="{FF2B5EF4-FFF2-40B4-BE49-F238E27FC236}">
              <a16:creationId xmlns:a16="http://schemas.microsoft.com/office/drawing/2014/main" id="{3E021E05-5B68-43E6-9406-4F5056949495}"/>
            </a:ext>
          </a:extLst>
        </xdr:cNvPr>
        <xdr:cNvPicPr>
          <a:picLocks noChangeAspect="1"/>
        </xdr:cNvPicPr>
      </xdr:nvPicPr>
      <xdr:blipFill>
        <a:blip xmlns:r="http://schemas.openxmlformats.org/officeDocument/2006/relationships" r:embed="rId5"/>
        <a:stretch>
          <a:fillRect/>
        </a:stretch>
      </xdr:blipFill>
      <xdr:spPr>
        <a:xfrm>
          <a:off x="233362" y="9081610"/>
          <a:ext cx="7580729" cy="3500916"/>
        </a:xfrm>
        <a:prstGeom prst="rect">
          <a:avLst/>
        </a:prstGeom>
        <a:ln>
          <a:solidFill>
            <a:schemeClr val="bg1">
              <a:lumMod val="50000"/>
            </a:schemeClr>
          </a:solidFill>
        </a:ln>
      </xdr:spPr>
    </xdr:pic>
    <xdr:clientData/>
  </xdr:twoCellAnchor>
  <xdr:twoCellAnchor editAs="oneCell">
    <xdr:from>
      <xdr:col>13</xdr:col>
      <xdr:colOff>157162</xdr:colOff>
      <xdr:row>127</xdr:row>
      <xdr:rowOff>11680</xdr:rowOff>
    </xdr:from>
    <xdr:to>
      <xdr:col>21</xdr:col>
      <xdr:colOff>622200</xdr:colOff>
      <xdr:row>155</xdr:row>
      <xdr:rowOff>123823</xdr:rowOff>
    </xdr:to>
    <xdr:pic>
      <xdr:nvPicPr>
        <xdr:cNvPr id="10" name="Picture 9" descr="This infographic shows the percentage share of measures installed in each region in Great Britain, until the end of December 2020. It shows that the North West had the largest share with 18%. For Scotland the shares was 12% and for Wales the share was 5%. ">
          <a:extLst>
            <a:ext uri="{FF2B5EF4-FFF2-40B4-BE49-F238E27FC236}">
              <a16:creationId xmlns:a16="http://schemas.microsoft.com/office/drawing/2014/main" id="{182107D6-2AAD-49D4-B516-A135E1D18E68}"/>
            </a:ext>
          </a:extLst>
        </xdr:cNvPr>
        <xdr:cNvPicPr>
          <a:picLocks noChangeAspect="1"/>
        </xdr:cNvPicPr>
      </xdr:nvPicPr>
      <xdr:blipFill>
        <a:blip xmlns:r="http://schemas.openxmlformats.org/officeDocument/2006/relationships" r:embed="rId6"/>
        <a:stretch>
          <a:fillRect/>
        </a:stretch>
      </xdr:blipFill>
      <xdr:spPr>
        <a:xfrm>
          <a:off x="7877175" y="21428643"/>
          <a:ext cx="5017988" cy="4646043"/>
        </a:xfrm>
        <a:prstGeom prst="rect">
          <a:avLst/>
        </a:prstGeom>
      </xdr:spPr>
    </xdr:pic>
    <xdr:clientData/>
  </xdr:twoCellAnchor>
  <xdr:twoCellAnchor editAs="oneCell">
    <xdr:from>
      <xdr:col>13</xdr:col>
      <xdr:colOff>142875</xdr:colOff>
      <xdr:row>2</xdr:row>
      <xdr:rowOff>38100</xdr:rowOff>
    </xdr:from>
    <xdr:to>
      <xdr:col>25</xdr:col>
      <xdr:colOff>142950</xdr:colOff>
      <xdr:row>25</xdr:row>
      <xdr:rowOff>8325</xdr:rowOff>
    </xdr:to>
    <xdr:pic>
      <xdr:nvPicPr>
        <xdr:cNvPr id="9" name="Picture 8" descr="This horizontal bar chart shows the share of each installed ECO measure type until the end of January 2021. The measure type shares are shown for each individual ECO phase, which are ECO 1 and 2 combined, ECO Help-to-Heat, ECO3 and all ECO. Across all ECO phases, it shows that boilers made up 23%, other heating 14%, Cavity Wall Insulation 31%, loft insulation 21%, solid wall insulation 7% and other insulation 4%. In comparison for ECO3, boilers and other heating each accounted for 28% of measures installed, with Cavity Wall Insulation at 15%, Other Insulation at 14%, Loft Insulation at 11%, and 4% for Solid Wall Insulation. ">
          <a:extLst>
            <a:ext uri="{FF2B5EF4-FFF2-40B4-BE49-F238E27FC236}">
              <a16:creationId xmlns:a16="http://schemas.microsoft.com/office/drawing/2014/main" id="{9E30CCB8-B439-4645-AB11-E791C60C1AA5}"/>
            </a:ext>
          </a:extLst>
        </xdr:cNvPr>
        <xdr:cNvPicPr>
          <a:picLocks/>
        </xdr:cNvPicPr>
      </xdr:nvPicPr>
      <xdr:blipFill>
        <a:blip xmlns:r="http://schemas.openxmlformats.org/officeDocument/2006/relationships" r:embed="rId7"/>
        <a:stretch>
          <a:fillRect/>
        </a:stretch>
      </xdr:blipFill>
      <xdr:spPr>
        <a:xfrm>
          <a:off x="7334250" y="361950"/>
          <a:ext cx="6562800" cy="3808800"/>
        </a:xfrm>
        <a:prstGeom prst="rect">
          <a:avLst/>
        </a:prstGeom>
        <a:ln>
          <a:solidFill>
            <a:schemeClr val="bg1">
              <a:lumMod val="50000"/>
            </a:schemeClr>
          </a:solidFill>
        </a:ln>
      </xdr:spPr>
    </xdr:pic>
    <xdr:clientData/>
  </xdr:twoCellAnchor>
  <xdr:twoCellAnchor editAs="oneCell">
    <xdr:from>
      <xdr:col>14</xdr:col>
      <xdr:colOff>9524</xdr:colOff>
      <xdr:row>27</xdr:row>
      <xdr:rowOff>38100</xdr:rowOff>
    </xdr:from>
    <xdr:to>
      <xdr:col>25</xdr:col>
      <xdr:colOff>181049</xdr:colOff>
      <xdr:row>50</xdr:row>
      <xdr:rowOff>151200</xdr:rowOff>
    </xdr:to>
    <xdr:pic>
      <xdr:nvPicPr>
        <xdr:cNvPr id="13" name="Picture 12" descr="This horizontal bar chart shows the percentage share of each measure type installed under ECO's Affordable Warmth obligation until the end of January 2021. The measure type shares are shown for each individual ECO phase, which are ECO 1 and 2 combined, ECO Help-to-Heat, ECO3 and all ECO. Across all ECO phases, most installations were for boilers at 48%, followed by other heating at 26%, loft insulation and cavity wall insulation at 9% each, other insulation at 6% and solid wall insulation at 2%.">
          <a:extLst>
            <a:ext uri="{FF2B5EF4-FFF2-40B4-BE49-F238E27FC236}">
              <a16:creationId xmlns:a16="http://schemas.microsoft.com/office/drawing/2014/main" id="{AB4E5A46-9446-49D3-8B7E-6396ADF9D318}"/>
            </a:ext>
          </a:extLst>
        </xdr:cNvPr>
        <xdr:cNvPicPr>
          <a:picLocks/>
        </xdr:cNvPicPr>
      </xdr:nvPicPr>
      <xdr:blipFill>
        <a:blip xmlns:r="http://schemas.openxmlformats.org/officeDocument/2006/relationships" r:embed="rId8"/>
        <a:stretch>
          <a:fillRect/>
        </a:stretch>
      </xdr:blipFill>
      <xdr:spPr>
        <a:xfrm>
          <a:off x="7372349" y="4657725"/>
          <a:ext cx="6562800" cy="3808800"/>
        </a:xfrm>
        <a:prstGeom prst="rect">
          <a:avLst/>
        </a:prstGeom>
        <a:ln>
          <a:solidFill>
            <a:schemeClr val="bg1">
              <a:lumMod val="50000"/>
            </a:schemeClr>
          </a:solidFill>
        </a:ln>
      </xdr:spPr>
    </xdr:pic>
    <xdr:clientData/>
  </xdr:twoCellAnchor>
  <xdr:twoCellAnchor editAs="oneCell">
    <xdr:from>
      <xdr:col>0</xdr:col>
      <xdr:colOff>219074</xdr:colOff>
      <xdr:row>127</xdr:row>
      <xdr:rowOff>47624</xdr:rowOff>
    </xdr:from>
    <xdr:to>
      <xdr:col>10</xdr:col>
      <xdr:colOff>365174</xdr:colOff>
      <xdr:row>156</xdr:row>
      <xdr:rowOff>56999</xdr:rowOff>
    </xdr:to>
    <xdr:pic>
      <xdr:nvPicPr>
        <xdr:cNvPr id="14" name="Picture 13" descr="This infographic shows what types of measures have been installed under ECO up until the end of January 2021. Cavity Wall Insulation account for the highest proportion at 31%, followed by Boilers at 23%, Loft Insulation at 21%, Other Heating at 14%, Solid Wall Insulation at 7% and Other Insulation at 4%. Of the total 3.03 million ECO measures installed, 63% are insulation and 37% are heating measures.">
          <a:extLst>
            <a:ext uri="{FF2B5EF4-FFF2-40B4-BE49-F238E27FC236}">
              <a16:creationId xmlns:a16="http://schemas.microsoft.com/office/drawing/2014/main" id="{A3C4F287-85E8-41B6-B09B-620303E431CD}"/>
            </a:ext>
          </a:extLst>
        </xdr:cNvPr>
        <xdr:cNvPicPr>
          <a:picLocks/>
        </xdr:cNvPicPr>
      </xdr:nvPicPr>
      <xdr:blipFill>
        <a:blip xmlns:r="http://schemas.openxmlformats.org/officeDocument/2006/relationships" r:embed="rId9"/>
        <a:stretch>
          <a:fillRect/>
        </a:stretch>
      </xdr:blipFill>
      <xdr:spPr>
        <a:xfrm>
          <a:off x="219074" y="21450299"/>
          <a:ext cx="5594400" cy="4705200"/>
        </a:xfrm>
        <a:prstGeom prst="rect">
          <a:avLst/>
        </a:prstGeom>
      </xdr:spPr>
    </xdr:pic>
    <xdr:clientData/>
  </xdr:twoCellAnchor>
  <xdr:twoCellAnchor editAs="oneCell">
    <xdr:from>
      <xdr:col>1</xdr:col>
      <xdr:colOff>19050</xdr:colOff>
      <xdr:row>158</xdr:row>
      <xdr:rowOff>19050</xdr:rowOff>
    </xdr:from>
    <xdr:to>
      <xdr:col>20</xdr:col>
      <xdr:colOff>246750</xdr:colOff>
      <xdr:row>181</xdr:row>
      <xdr:rowOff>31575</xdr:rowOff>
    </xdr:to>
    <xdr:pic>
      <xdr:nvPicPr>
        <xdr:cNvPr id="18" name="Picture 17" descr="This line chart shows the number of ECO measures installed daily from 1st January 2020 through to 31st January 2021. It shows a large fall in measures installed following the introduction of the COVID-19 lockdown on 23rd March 2020. Since the easing of lockdown on 11th May 2020, there has been a steady increase in measures installed through to October and November. Measure installations then dropped off at the end of December, reflecting a seasonal decrease, and subsequently increased in January 2021.">
          <a:extLst>
            <a:ext uri="{FF2B5EF4-FFF2-40B4-BE49-F238E27FC236}">
              <a16:creationId xmlns:a16="http://schemas.microsoft.com/office/drawing/2014/main" id="{CB3E5814-D554-4505-A300-7B4B59143E40}"/>
            </a:ext>
          </a:extLst>
        </xdr:cNvPr>
        <xdr:cNvPicPr>
          <a:picLocks/>
        </xdr:cNvPicPr>
      </xdr:nvPicPr>
      <xdr:blipFill>
        <a:blip xmlns:r="http://schemas.openxmlformats.org/officeDocument/2006/relationships" r:embed="rId10"/>
        <a:stretch>
          <a:fillRect/>
        </a:stretch>
      </xdr:blipFill>
      <xdr:spPr>
        <a:xfrm>
          <a:off x="238125" y="26469975"/>
          <a:ext cx="10857600" cy="3736800"/>
        </a:xfrm>
        <a:prstGeom prst="rect">
          <a:avLst/>
        </a:prstGeom>
        <a:ln>
          <a:solidFill>
            <a:schemeClr val="bg1">
              <a:lumMod val="50000"/>
            </a:schemeClr>
          </a:solidFill>
        </a:ln>
      </xdr:spPr>
    </xdr:pic>
    <xdr:clientData/>
  </xdr:twoCellAnchor>
  <xdr:twoCellAnchor editAs="oneCell">
    <xdr:from>
      <xdr:col>1</xdr:col>
      <xdr:colOff>9525</xdr:colOff>
      <xdr:row>2</xdr:row>
      <xdr:rowOff>47625</xdr:rowOff>
    </xdr:from>
    <xdr:to>
      <xdr:col>13</xdr:col>
      <xdr:colOff>71625</xdr:colOff>
      <xdr:row>25</xdr:row>
      <xdr:rowOff>17850</xdr:rowOff>
    </xdr:to>
    <xdr:pic>
      <xdr:nvPicPr>
        <xdr:cNvPr id="20" name="Picture 19" descr="This stacked histogram shows the total number of measures installed across all four ECO phases and obligations, up until the end of January 2021. For the latest ECO Phase (ECO3) starting in October 2018, it shows a steadily rising number of measures installed until the start of 2020, when several factors affected trends. Firstly, a decline in January 2020 relative to December 2019, due to installers requiring Trustmark registration to deliver ECO measures from January 2020. Through February and March 2020, the number of measures installed increased, until the COVID-19 lockdown when measures installed dropped significantly through April and May. In June, the number of measures installed increased to pre-COVID-19 levels. The highest ECO3 installation levels occurred through August 2020 to January 2021, with each month having over 30,000 measures installed. The number of measures installed reached the highest levels under ECO3 in October and November 2020, at around 40,000 measures per month. In January 2021, around 36,400 measures were installed.">
          <a:extLst>
            <a:ext uri="{FF2B5EF4-FFF2-40B4-BE49-F238E27FC236}">
              <a16:creationId xmlns:a16="http://schemas.microsoft.com/office/drawing/2014/main" id="{C06BCCDF-760F-4772-BA60-6AE5A38DD62F}"/>
            </a:ext>
          </a:extLst>
        </xdr:cNvPr>
        <xdr:cNvPicPr>
          <a:picLocks/>
        </xdr:cNvPicPr>
      </xdr:nvPicPr>
      <xdr:blipFill>
        <a:blip xmlns:r="http://schemas.openxmlformats.org/officeDocument/2006/relationships" r:embed="rId11"/>
        <a:stretch>
          <a:fillRect/>
        </a:stretch>
      </xdr:blipFill>
      <xdr:spPr>
        <a:xfrm>
          <a:off x="228600" y="371475"/>
          <a:ext cx="7034400" cy="3808800"/>
        </a:xfrm>
        <a:prstGeom prst="rect">
          <a:avLst/>
        </a:prstGeom>
        <a:ln>
          <a:solidFill>
            <a:schemeClr val="bg1">
              <a:lumMod val="50000"/>
            </a:schemeClr>
          </a:solidFill>
        </a:ln>
      </xdr:spPr>
    </xdr:pic>
    <xdr:clientData/>
  </xdr:twoCellAnchor>
  <xdr:twoCellAnchor editAs="oneCell">
    <xdr:from>
      <xdr:col>0</xdr:col>
      <xdr:colOff>223837</xdr:colOff>
      <xdr:row>77</xdr:row>
      <xdr:rowOff>61913</xdr:rowOff>
    </xdr:from>
    <xdr:to>
      <xdr:col>13</xdr:col>
      <xdr:colOff>114299</xdr:colOff>
      <xdr:row>100</xdr:row>
      <xdr:rowOff>133349</xdr:rowOff>
    </xdr:to>
    <xdr:pic>
      <xdr:nvPicPr>
        <xdr:cNvPr id="5" name="Picture 4" descr="This stacked bar chart shows the breakdown of ECO3 costs, by cost type from Quarter 4 2018, through to Quarter 4 2020. It shows a steady increase from Quarter 4 2018 (October to December) to Quarter 4 2019 (October to December) and a decline in the first two quarters of 2020, most likely due to the reduction of measures installed. Quarter 3 shows a marked increase in costs compared to Quarter 2, following the covid-19 lockdown ending. Quarter 4 continued this rise, making this quarter the highest quarter of costs under ECO3. The increased costs in quarter 3 and 4 2020, partly reflect the increased measure delivery in these quarters. Most costs in October to December 2020 were 'other' costs, followed by secondary heating systems alongside primary insulation measures, solid wall insulation measures, broken heating systems replacements and finally, solid wall insulation equivalent measures. This split of the cost by type varies by quarter.  ">
          <a:extLst>
            <a:ext uri="{FF2B5EF4-FFF2-40B4-BE49-F238E27FC236}">
              <a16:creationId xmlns:a16="http://schemas.microsoft.com/office/drawing/2014/main" id="{6AA9DFAC-5B62-46E4-8F0E-CCF7ADE8884B}"/>
            </a:ext>
          </a:extLst>
        </xdr:cNvPr>
        <xdr:cNvPicPr>
          <a:picLocks noChangeAspect="1"/>
        </xdr:cNvPicPr>
      </xdr:nvPicPr>
      <xdr:blipFill>
        <a:blip xmlns:r="http://schemas.openxmlformats.org/officeDocument/2006/relationships" r:embed="rId12"/>
        <a:stretch>
          <a:fillRect/>
        </a:stretch>
      </xdr:blipFill>
      <xdr:spPr>
        <a:xfrm>
          <a:off x="223837" y="13025438"/>
          <a:ext cx="7610475" cy="3809999"/>
        </a:xfrm>
        <a:prstGeom prst="rect">
          <a:avLst/>
        </a:prstGeom>
        <a:ln>
          <a:solidFill>
            <a:schemeClr val="bg1">
              <a:lumMod val="50000"/>
            </a:schemeClr>
          </a:solidFill>
        </a:ln>
      </xdr:spPr>
    </xdr:pic>
    <xdr:clientData/>
  </xdr:twoCellAnchor>
  <xdr:twoCellAnchor editAs="oneCell">
    <xdr:from>
      <xdr:col>14</xdr:col>
      <xdr:colOff>25400</xdr:colOff>
      <xdr:row>53</xdr:row>
      <xdr:rowOff>25400</xdr:rowOff>
    </xdr:from>
    <xdr:to>
      <xdr:col>25</xdr:col>
      <xdr:colOff>228200</xdr:colOff>
      <xdr:row>74</xdr:row>
      <xdr:rowOff>130950</xdr:rowOff>
    </xdr:to>
    <xdr:pic>
      <xdr:nvPicPr>
        <xdr:cNvPr id="2" name="Picture 1" descr="This chart is a combination of a histogram and line chart. The histogram shows the number of measures installed under the 'Flexible Eligibility' (Flex) ECO obligation from April 2017 to the end of January 2021. The line chart shows the percentage share of the obligation delivered through Flex, from October 2018 to January 2021. &#10;There was a steady increase of measures installed from January-September 2018, which drops off until January 2019. From January 2019 to November 2020, there were monthly increases in the number of measures installed through Flexible Eligibility, except for decreases in April and May 2020 due to COVID-19 lockdown. In December 2020 and January 2021, there was a reduction in Flex measure delivery, reflecting the overall decrease in delivery as compared to October and November 2020. However, the share of the ECO3 obligation delivered by flex remained similar to preceding months. The Flex scheme makes up 19.5% of total ECO3 measures installed, and around 123,400 Flex measures have been installed.">
          <a:extLst>
            <a:ext uri="{FF2B5EF4-FFF2-40B4-BE49-F238E27FC236}">
              <a16:creationId xmlns:a16="http://schemas.microsoft.com/office/drawing/2014/main" id="{A6CC1199-8383-419D-A1B3-4CFE24F5AF32}"/>
            </a:ext>
          </a:extLst>
        </xdr:cNvPr>
        <xdr:cNvPicPr>
          <a:picLocks/>
        </xdr:cNvPicPr>
      </xdr:nvPicPr>
      <xdr:blipFill>
        <a:blip xmlns:r="http://schemas.openxmlformats.org/officeDocument/2006/relationships" r:embed="rId13"/>
        <a:stretch>
          <a:fillRect/>
        </a:stretch>
      </xdr:blipFill>
      <xdr:spPr>
        <a:xfrm>
          <a:off x="7750175" y="9045575"/>
          <a:ext cx="6908400" cy="3505975"/>
        </a:xfrm>
        <a:prstGeom prst="rect">
          <a:avLst/>
        </a:prstGeom>
        <a:ln>
          <a:solidFill>
            <a:schemeClr val="tx1">
              <a:lumMod val="50000"/>
              <a:lumOff val="50000"/>
            </a:schemeClr>
          </a:solid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92851</xdr:colOff>
      <xdr:row>1</xdr:row>
      <xdr:rowOff>405653</xdr:rowOff>
    </xdr:from>
    <xdr:to>
      <xdr:col>10</xdr:col>
      <xdr:colOff>106456</xdr:colOff>
      <xdr:row>48</xdr:row>
      <xdr:rowOff>65918</xdr:rowOff>
    </xdr:to>
    <xdr:pic>
      <xdr:nvPicPr>
        <xdr:cNvPr id="2" name="Picture 1" descr="This map shows the number of households receiving ECO measures per 1,000 households in each Local Authority. The map covers data from April 2017 to the end of December 2020. The highest concentration is in the North-West of England, the Central Belt in Scotland and parts of Yorkshire and The Humber and the West Midlands. In the South East and East of England there are fewer households that have installed ECO measures.">
          <a:extLst>
            <a:ext uri="{FF2B5EF4-FFF2-40B4-BE49-F238E27FC236}">
              <a16:creationId xmlns:a16="http://schemas.microsoft.com/office/drawing/2014/main" id="{4ED03A48-6F09-4691-A3F2-50A73CB45075}"/>
            </a:ext>
          </a:extLst>
        </xdr:cNvPr>
        <xdr:cNvPicPr>
          <a:picLocks noChangeAspect="1"/>
        </xdr:cNvPicPr>
      </xdr:nvPicPr>
      <xdr:blipFill>
        <a:blip xmlns:r="http://schemas.openxmlformats.org/officeDocument/2006/relationships" r:embed="rId1"/>
        <a:stretch>
          <a:fillRect/>
        </a:stretch>
      </xdr:blipFill>
      <xdr:spPr>
        <a:xfrm>
          <a:off x="92851" y="461682"/>
          <a:ext cx="5919105" cy="754920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5306</xdr:colOff>
      <xdr:row>2</xdr:row>
      <xdr:rowOff>72837</xdr:rowOff>
    </xdr:from>
    <xdr:to>
      <xdr:col>10</xdr:col>
      <xdr:colOff>256803</xdr:colOff>
      <xdr:row>49</xdr:row>
      <xdr:rowOff>97209</xdr:rowOff>
    </xdr:to>
    <xdr:pic>
      <xdr:nvPicPr>
        <xdr:cNvPr id="3" name="Picture 2" descr="This map shows the total number of ECO measures installed through the 'Flexible Eligibility' (Flex) obligation, broken down by Local Authority, from April 2017 to December 2020. Wales and Scotland generally have the highest proportion of measures installed under Flex; while England generally has a lower proportion overall. However, the South West of England does have a high concentration.">
          <a:extLst>
            <a:ext uri="{FF2B5EF4-FFF2-40B4-BE49-F238E27FC236}">
              <a16:creationId xmlns:a16="http://schemas.microsoft.com/office/drawing/2014/main" id="{3B6B5A5C-199E-4432-9B53-ED0D2084E0A5}"/>
            </a:ext>
          </a:extLst>
        </xdr:cNvPr>
        <xdr:cNvPicPr>
          <a:picLocks noChangeAspect="1"/>
        </xdr:cNvPicPr>
      </xdr:nvPicPr>
      <xdr:blipFill>
        <a:blip xmlns:r="http://schemas.openxmlformats.org/officeDocument/2006/relationships" r:embed="rId1"/>
        <a:stretch>
          <a:fillRect/>
        </a:stretch>
      </xdr:blipFill>
      <xdr:spPr>
        <a:xfrm>
          <a:off x="5306" y="543484"/>
          <a:ext cx="6302673" cy="766118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Marketing\British%20Gas\CERT\98.%20Programme%20Office\31.%20CERT%20Insulation%20Activity\SelfGen\SelfGen%20Reporting\2012-11-06%20Self%20Gen%20Repor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offordh1\AppData\Roaming\Microsoft\Excel\ECO_Dummy_Data_V2%20(version%201).xlsb"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A-12\seymout3\Desktop\QR%20Summary.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Marketing\British%20Gas\CERT\98.%20Programme%20Office\02.%20Reports\CERT%20Quarterly%20OFGEM%20Reports\Report%20Master\QX%20Report.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Marketing\British%20Gas\CERT\98.%20Programme%20Office\31.%20CERT%20Insulation%20Activity\SelfGen\SelfGen%20Reporting\2012-11-20%20Self%20Gen%20Repor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Marketing\British%20Gas\CERT\98.%20Programme%20Office\02.%20Reports\CERT%20Quarterly%20OFGEM%20Reports\Summaries\QR%20Summary.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EE%20Obligations\ECO%20Margin%20Mgt\1.%20Strategy,%20Performance%20and%20Forecasting\3.%20Finance%20-%20Monthly\3.%20BEIS%20Cost%20Reporting\ECO%202t\ECO%202t%20%20BEIS%20Cost%20Report_MacroTest.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Marketing\British%20Gas\New_Energy\Channels\Budget\2012-2013%20Cost%20trackers\Commercial%20Cost%20tracker%202012-20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Summary"/>
      <sheetName val="MTD Chart"/>
      <sheetName val="MTD"/>
      <sheetName val="YTD"/>
      <sheetName val="Quarterly"/>
      <sheetName val="Data"/>
      <sheetName val="Emailed Report"/>
      <sheetName val="Annual SG Forecast 2012"/>
      <sheetName val="CERT SG Forecast"/>
      <sheetName val="Data-Installer"/>
      <sheetName val="Cover_Sheet"/>
      <sheetName val="MTD_Chart"/>
      <sheetName val="Emailed_Report"/>
      <sheetName val="Annual_SG_Forecast_2012"/>
      <sheetName val="CERT_SG_Forecast"/>
      <sheetName val="Cover_Sheet2"/>
      <sheetName val="MTD_Chart2"/>
      <sheetName val="Emailed_Report2"/>
      <sheetName val="Annual_SG_Forecast_20122"/>
      <sheetName val="CERT_SG_Forecast2"/>
      <sheetName val="Cover_Sheet1"/>
      <sheetName val="MTD_Chart1"/>
      <sheetName val="Emailed_Report1"/>
      <sheetName val="Annual_SG_Forecast_20121"/>
      <sheetName val="CERT_SG_Forecast1"/>
      <sheetName val="Cover_Sheet3"/>
      <sheetName val="MTD_Chart3"/>
      <sheetName val="Emailed_Report3"/>
      <sheetName val="Annual_SG_Forecast_20123"/>
      <sheetName val="CERT_SG_Forecast3"/>
      <sheetName val="Cover_Sheet4"/>
      <sheetName val="MTD_Chart4"/>
      <sheetName val="Emailed_Report4"/>
      <sheetName val="Annual_SG_Forecast_20124"/>
      <sheetName val="CERT_SG_Forecast4"/>
    </sheetNames>
    <sheetDataSet>
      <sheetData sheetId="0" refreshError="1"/>
      <sheetData sheetId="1" refreshError="1"/>
      <sheetData sheetId="2" refreshError="1"/>
      <sheetData sheetId="3" refreshError="1"/>
      <sheetData sheetId="4" refreshError="1"/>
      <sheetData sheetId="5" refreshError="1"/>
      <sheetData sheetId="6" refreshError="1">
        <row r="4">
          <cell r="A4">
            <v>2012</v>
          </cell>
          <cell r="B4">
            <v>1</v>
          </cell>
          <cell r="D4" t="str">
            <v>able</v>
          </cell>
          <cell r="E4" t="str">
            <v>SG</v>
          </cell>
          <cell r="F4" t="str">
            <v>cas</v>
          </cell>
          <cell r="M4">
            <v>86.448999999999998</v>
          </cell>
        </row>
        <row r="5">
          <cell r="A5">
            <v>2012</v>
          </cell>
          <cell r="B5">
            <v>1</v>
          </cell>
          <cell r="D5" t="str">
            <v>able</v>
          </cell>
          <cell r="E5" t="str">
            <v>SG</v>
          </cell>
          <cell r="F5" t="str">
            <v>dys</v>
          </cell>
          <cell r="M5">
            <v>4065.752</v>
          </cell>
        </row>
        <row r="6">
          <cell r="A6">
            <v>2012</v>
          </cell>
          <cell r="B6">
            <v>1</v>
          </cell>
          <cell r="D6" t="str">
            <v>able</v>
          </cell>
          <cell r="E6" t="str">
            <v>SG</v>
          </cell>
          <cell r="F6" t="str">
            <v>ess</v>
          </cell>
          <cell r="M6">
            <v>4679.991</v>
          </cell>
        </row>
        <row r="7">
          <cell r="A7">
            <v>2012</v>
          </cell>
          <cell r="B7">
            <v>1</v>
          </cell>
          <cell r="D7" t="str">
            <v>able</v>
          </cell>
          <cell r="E7" t="str">
            <v>SG</v>
          </cell>
          <cell r="F7" t="str">
            <v>homes</v>
          </cell>
          <cell r="M7">
            <v>826.95299999999997</v>
          </cell>
        </row>
        <row r="8">
          <cell r="A8">
            <v>2012</v>
          </cell>
          <cell r="B8">
            <v>1</v>
          </cell>
          <cell r="D8" t="str">
            <v>warm</v>
          </cell>
          <cell r="E8" t="str">
            <v>SG</v>
          </cell>
          <cell r="F8" t="str">
            <v>cas</v>
          </cell>
          <cell r="M8">
            <v>467.30500000000001</v>
          </cell>
        </row>
        <row r="9">
          <cell r="A9">
            <v>2012</v>
          </cell>
          <cell r="B9">
            <v>1</v>
          </cell>
          <cell r="D9" t="str">
            <v>warm</v>
          </cell>
          <cell r="E9" t="str">
            <v>SG</v>
          </cell>
          <cell r="F9" t="str">
            <v>dys</v>
          </cell>
          <cell r="M9">
            <v>2437.9470000000001</v>
          </cell>
        </row>
        <row r="10">
          <cell r="A10">
            <v>2012</v>
          </cell>
          <cell r="B10">
            <v>1</v>
          </cell>
          <cell r="D10" t="str">
            <v>warm</v>
          </cell>
          <cell r="E10" t="str">
            <v>SG</v>
          </cell>
          <cell r="F10" t="str">
            <v>ess</v>
          </cell>
          <cell r="M10">
            <v>8347.3089999999993</v>
          </cell>
        </row>
        <row r="11">
          <cell r="A11">
            <v>2012</v>
          </cell>
          <cell r="B11">
            <v>1</v>
          </cell>
          <cell r="D11" t="str">
            <v>warm</v>
          </cell>
          <cell r="E11" t="str">
            <v>SG</v>
          </cell>
          <cell r="F11" t="str">
            <v>hil</v>
          </cell>
          <cell r="M11">
            <v>145.93600000000001</v>
          </cell>
        </row>
        <row r="12">
          <cell r="A12">
            <v>2012</v>
          </cell>
          <cell r="B12">
            <v>1</v>
          </cell>
          <cell r="D12" t="str">
            <v>warm</v>
          </cell>
          <cell r="E12" t="str">
            <v>SG</v>
          </cell>
          <cell r="F12" t="str">
            <v>homes</v>
          </cell>
          <cell r="M12">
            <v>3751.998</v>
          </cell>
        </row>
        <row r="13">
          <cell r="A13">
            <v>2012</v>
          </cell>
          <cell r="B13">
            <v>1</v>
          </cell>
          <cell r="D13" t="str">
            <v>warm</v>
          </cell>
          <cell r="E13" t="str">
            <v>SG</v>
          </cell>
          <cell r="F13" t="str">
            <v>ins</v>
          </cell>
          <cell r="M13">
            <v>17279.492999999999</v>
          </cell>
        </row>
        <row r="14">
          <cell r="A14">
            <v>2012</v>
          </cell>
          <cell r="B14">
            <v>1</v>
          </cell>
          <cell r="D14" t="str">
            <v>warm</v>
          </cell>
          <cell r="E14" t="str">
            <v>SG</v>
          </cell>
          <cell r="F14" t="str">
            <v>J&amp;J</v>
          </cell>
          <cell r="M14">
            <v>23.08</v>
          </cell>
        </row>
        <row r="15">
          <cell r="A15">
            <v>2012</v>
          </cell>
          <cell r="B15">
            <v>1</v>
          </cell>
          <cell r="D15" t="str">
            <v>warm</v>
          </cell>
          <cell r="E15" t="str">
            <v>SG</v>
          </cell>
          <cell r="F15" t="str">
            <v>mark</v>
          </cell>
          <cell r="M15">
            <v>22015.837</v>
          </cell>
        </row>
        <row r="16">
          <cell r="A16">
            <v>2012</v>
          </cell>
          <cell r="B16">
            <v>1</v>
          </cell>
          <cell r="D16" t="str">
            <v>warm</v>
          </cell>
          <cell r="E16" t="str">
            <v>SG</v>
          </cell>
          <cell r="F16" t="str">
            <v>rock</v>
          </cell>
          <cell r="M16">
            <v>16.794</v>
          </cell>
        </row>
        <row r="17">
          <cell r="A17">
            <v>2012</v>
          </cell>
          <cell r="B17">
            <v>1</v>
          </cell>
          <cell r="D17" t="str">
            <v>able</v>
          </cell>
          <cell r="E17" t="str">
            <v>SG</v>
          </cell>
          <cell r="F17" t="str">
            <v>cas</v>
          </cell>
          <cell r="M17">
            <v>330.34500000000003</v>
          </cell>
        </row>
        <row r="18">
          <cell r="A18">
            <v>2012</v>
          </cell>
          <cell r="B18">
            <v>1</v>
          </cell>
          <cell r="D18" t="str">
            <v>able</v>
          </cell>
          <cell r="E18" t="str">
            <v>SG</v>
          </cell>
          <cell r="F18" t="str">
            <v>dys</v>
          </cell>
          <cell r="M18">
            <v>2664.0709999999999</v>
          </cell>
        </row>
        <row r="19">
          <cell r="A19">
            <v>2012</v>
          </cell>
          <cell r="B19">
            <v>1</v>
          </cell>
          <cell r="D19" t="str">
            <v>able</v>
          </cell>
          <cell r="E19" t="str">
            <v>SG</v>
          </cell>
          <cell r="F19" t="str">
            <v>ess</v>
          </cell>
          <cell r="M19">
            <v>2111.4340000000002</v>
          </cell>
        </row>
        <row r="20">
          <cell r="A20">
            <v>2012</v>
          </cell>
          <cell r="B20">
            <v>1</v>
          </cell>
          <cell r="D20" t="str">
            <v>able</v>
          </cell>
          <cell r="E20" t="str">
            <v>SG</v>
          </cell>
          <cell r="F20" t="str">
            <v>hil</v>
          </cell>
          <cell r="M20">
            <v>36.46</v>
          </cell>
        </row>
        <row r="21">
          <cell r="A21">
            <v>2012</v>
          </cell>
          <cell r="B21">
            <v>1</v>
          </cell>
          <cell r="D21" t="str">
            <v>able</v>
          </cell>
          <cell r="E21" t="str">
            <v>SG</v>
          </cell>
          <cell r="F21" t="str">
            <v>homes</v>
          </cell>
          <cell r="M21">
            <v>1663.4939999999999</v>
          </cell>
        </row>
        <row r="22">
          <cell r="A22">
            <v>2012</v>
          </cell>
          <cell r="B22">
            <v>1</v>
          </cell>
          <cell r="D22" t="str">
            <v>warm</v>
          </cell>
          <cell r="E22" t="str">
            <v>SG</v>
          </cell>
          <cell r="F22" t="str">
            <v>cas</v>
          </cell>
          <cell r="M22">
            <v>2084.4067796569998</v>
          </cell>
        </row>
        <row r="23">
          <cell r="A23">
            <v>2012</v>
          </cell>
          <cell r="B23">
            <v>1</v>
          </cell>
          <cell r="D23" t="str">
            <v>warm</v>
          </cell>
          <cell r="E23" t="str">
            <v>SG</v>
          </cell>
          <cell r="F23" t="str">
            <v>dgi</v>
          </cell>
          <cell r="M23">
            <v>3563.4290000000001</v>
          </cell>
        </row>
        <row r="24">
          <cell r="A24">
            <v>2012</v>
          </cell>
          <cell r="B24">
            <v>1</v>
          </cell>
          <cell r="D24" t="str">
            <v>warm</v>
          </cell>
          <cell r="E24" t="str">
            <v>SG</v>
          </cell>
          <cell r="F24" t="str">
            <v>dow</v>
          </cell>
          <cell r="M24">
            <v>1577.2449999999999</v>
          </cell>
        </row>
        <row r="25">
          <cell r="A25">
            <v>2012</v>
          </cell>
          <cell r="B25">
            <v>1</v>
          </cell>
          <cell r="D25" t="str">
            <v>warm</v>
          </cell>
          <cell r="E25" t="str">
            <v>SG</v>
          </cell>
          <cell r="F25" t="str">
            <v>dys</v>
          </cell>
          <cell r="M25">
            <v>1743.126</v>
          </cell>
        </row>
        <row r="26">
          <cell r="A26">
            <v>2012</v>
          </cell>
          <cell r="B26">
            <v>1</v>
          </cell>
          <cell r="D26" t="str">
            <v>warm</v>
          </cell>
          <cell r="E26" t="str">
            <v>SG</v>
          </cell>
          <cell r="F26" t="str">
            <v>ess</v>
          </cell>
          <cell r="M26">
            <v>12076.106</v>
          </cell>
        </row>
        <row r="27">
          <cell r="A27">
            <v>2012</v>
          </cell>
          <cell r="B27">
            <v>1</v>
          </cell>
          <cell r="D27" t="str">
            <v>warm</v>
          </cell>
          <cell r="E27" t="str">
            <v>SG</v>
          </cell>
          <cell r="F27" t="str">
            <v>eve</v>
          </cell>
          <cell r="M27">
            <v>1124.1130000000001</v>
          </cell>
        </row>
        <row r="28">
          <cell r="A28">
            <v>2012</v>
          </cell>
          <cell r="B28">
            <v>1</v>
          </cell>
          <cell r="D28" t="str">
            <v>warm</v>
          </cell>
          <cell r="E28" t="str">
            <v>SG</v>
          </cell>
          <cell r="F28" t="str">
            <v>hil</v>
          </cell>
          <cell r="M28">
            <v>164.018</v>
          </cell>
        </row>
        <row r="29">
          <cell r="A29">
            <v>2012</v>
          </cell>
          <cell r="B29">
            <v>1</v>
          </cell>
          <cell r="D29" t="str">
            <v>warm</v>
          </cell>
          <cell r="E29" t="str">
            <v>SG</v>
          </cell>
          <cell r="F29" t="str">
            <v>homes</v>
          </cell>
          <cell r="M29">
            <v>4643.2049999999999</v>
          </cell>
        </row>
        <row r="30">
          <cell r="A30">
            <v>2012</v>
          </cell>
          <cell r="B30">
            <v>1</v>
          </cell>
          <cell r="D30" t="str">
            <v>warm</v>
          </cell>
          <cell r="E30" t="str">
            <v>SG</v>
          </cell>
          <cell r="F30" t="str">
            <v>J&amp;J</v>
          </cell>
          <cell r="M30">
            <v>50.981999999999999</v>
          </cell>
        </row>
        <row r="31">
          <cell r="A31">
            <v>2012</v>
          </cell>
          <cell r="B31">
            <v>1</v>
          </cell>
          <cell r="D31" t="str">
            <v>warm</v>
          </cell>
          <cell r="E31" t="str">
            <v>SG</v>
          </cell>
          <cell r="F31" t="str">
            <v>knw</v>
          </cell>
          <cell r="M31">
            <v>782.09</v>
          </cell>
        </row>
        <row r="32">
          <cell r="A32">
            <v>2012</v>
          </cell>
          <cell r="B32">
            <v>1</v>
          </cell>
          <cell r="D32" t="str">
            <v>warm</v>
          </cell>
          <cell r="E32" t="str">
            <v>SG</v>
          </cell>
          <cell r="F32" t="str">
            <v>mark</v>
          </cell>
          <cell r="M32">
            <v>21240.096000000001</v>
          </cell>
        </row>
        <row r="33">
          <cell r="A33">
            <v>2012</v>
          </cell>
          <cell r="B33">
            <v>1</v>
          </cell>
          <cell r="D33" t="str">
            <v>warm</v>
          </cell>
          <cell r="E33" t="str">
            <v>SG</v>
          </cell>
          <cell r="F33" t="str">
            <v>tic</v>
          </cell>
          <cell r="M33">
            <v>16.794</v>
          </cell>
        </row>
        <row r="34">
          <cell r="A34">
            <v>2012</v>
          </cell>
          <cell r="B34">
            <v>1</v>
          </cell>
          <cell r="D34" t="str">
            <v>able</v>
          </cell>
          <cell r="E34" t="str">
            <v>SG</v>
          </cell>
          <cell r="F34" t="str">
            <v>cas</v>
          </cell>
          <cell r="M34">
            <v>332.04391963210003</v>
          </cell>
        </row>
        <row r="35">
          <cell r="A35">
            <v>2012</v>
          </cell>
          <cell r="B35">
            <v>1</v>
          </cell>
          <cell r="D35" t="str">
            <v>able</v>
          </cell>
          <cell r="E35" t="str">
            <v>SG</v>
          </cell>
          <cell r="F35" t="str">
            <v>dys</v>
          </cell>
          <cell r="M35">
            <v>2950.19</v>
          </cell>
        </row>
        <row r="36">
          <cell r="A36">
            <v>2012</v>
          </cell>
          <cell r="B36">
            <v>1</v>
          </cell>
          <cell r="D36" t="str">
            <v>able</v>
          </cell>
          <cell r="E36" t="str">
            <v>SG</v>
          </cell>
          <cell r="F36" t="str">
            <v>eco</v>
          </cell>
          <cell r="M36">
            <v>709.495</v>
          </cell>
        </row>
        <row r="37">
          <cell r="A37">
            <v>2012</v>
          </cell>
          <cell r="B37">
            <v>1</v>
          </cell>
          <cell r="D37" t="str">
            <v>able</v>
          </cell>
          <cell r="E37" t="str">
            <v>SG</v>
          </cell>
          <cell r="F37" t="str">
            <v>ess</v>
          </cell>
          <cell r="M37">
            <v>2631.2359999999999</v>
          </cell>
        </row>
        <row r="38">
          <cell r="A38">
            <v>2012</v>
          </cell>
          <cell r="B38">
            <v>1</v>
          </cell>
          <cell r="D38" t="str">
            <v>able</v>
          </cell>
          <cell r="E38" t="str">
            <v>SG</v>
          </cell>
          <cell r="F38" t="str">
            <v>exc</v>
          </cell>
          <cell r="M38">
            <v>455.97800000000001</v>
          </cell>
        </row>
        <row r="39">
          <cell r="A39">
            <v>2012</v>
          </cell>
          <cell r="B39">
            <v>1</v>
          </cell>
          <cell r="D39" t="str">
            <v>able</v>
          </cell>
          <cell r="E39" t="str">
            <v>SG</v>
          </cell>
          <cell r="F39" t="str">
            <v>hil</v>
          </cell>
          <cell r="M39">
            <v>517.39200000000005</v>
          </cell>
        </row>
        <row r="40">
          <cell r="A40">
            <v>2012</v>
          </cell>
          <cell r="B40">
            <v>1</v>
          </cell>
          <cell r="D40" t="str">
            <v>able</v>
          </cell>
          <cell r="E40" t="str">
            <v>SG</v>
          </cell>
          <cell r="F40" t="str">
            <v>homes</v>
          </cell>
          <cell r="M40">
            <v>1823.124</v>
          </cell>
        </row>
        <row r="41">
          <cell r="A41">
            <v>2012</v>
          </cell>
          <cell r="B41">
            <v>1</v>
          </cell>
          <cell r="D41" t="str">
            <v>warm</v>
          </cell>
          <cell r="E41" t="str">
            <v>SG</v>
          </cell>
          <cell r="F41" t="str">
            <v>cas</v>
          </cell>
          <cell r="M41">
            <v>1219.8932771791001</v>
          </cell>
        </row>
        <row r="42">
          <cell r="A42">
            <v>2012</v>
          </cell>
          <cell r="B42">
            <v>1</v>
          </cell>
          <cell r="D42" t="str">
            <v>warm</v>
          </cell>
          <cell r="E42" t="str">
            <v>SG</v>
          </cell>
          <cell r="F42" t="str">
            <v>dgi</v>
          </cell>
          <cell r="M42">
            <v>10836.5817727292</v>
          </cell>
        </row>
        <row r="43">
          <cell r="A43">
            <v>2012</v>
          </cell>
          <cell r="B43">
            <v>1</v>
          </cell>
          <cell r="D43" t="str">
            <v>warm</v>
          </cell>
          <cell r="E43" t="str">
            <v>SG</v>
          </cell>
          <cell r="F43" t="str">
            <v>dys</v>
          </cell>
          <cell r="M43">
            <v>2557.7049999999999</v>
          </cell>
        </row>
        <row r="44">
          <cell r="A44">
            <v>2012</v>
          </cell>
          <cell r="B44">
            <v>1</v>
          </cell>
          <cell r="D44" t="str">
            <v>warm</v>
          </cell>
          <cell r="E44" t="str">
            <v>SG</v>
          </cell>
          <cell r="F44" t="str">
            <v>eco</v>
          </cell>
          <cell r="M44">
            <v>1116.354</v>
          </cell>
        </row>
        <row r="45">
          <cell r="A45">
            <v>2012</v>
          </cell>
          <cell r="B45">
            <v>1</v>
          </cell>
          <cell r="D45" t="str">
            <v>warm</v>
          </cell>
          <cell r="E45" t="str">
            <v>SG</v>
          </cell>
          <cell r="F45" t="str">
            <v>ess</v>
          </cell>
          <cell r="M45">
            <v>10295.107</v>
          </cell>
        </row>
        <row r="46">
          <cell r="A46">
            <v>2012</v>
          </cell>
          <cell r="B46">
            <v>1</v>
          </cell>
          <cell r="D46" t="str">
            <v>warm</v>
          </cell>
          <cell r="E46" t="str">
            <v>SG</v>
          </cell>
          <cell r="F46" t="str">
            <v>exc</v>
          </cell>
          <cell r="M46">
            <v>3090.4235392977998</v>
          </cell>
        </row>
        <row r="47">
          <cell r="A47">
            <v>2012</v>
          </cell>
          <cell r="B47">
            <v>1</v>
          </cell>
          <cell r="D47" t="str">
            <v>warm</v>
          </cell>
          <cell r="E47" t="str">
            <v>SG</v>
          </cell>
          <cell r="F47" t="str">
            <v>hil</v>
          </cell>
          <cell r="M47">
            <v>1552.174</v>
          </cell>
        </row>
        <row r="48">
          <cell r="A48">
            <v>2012</v>
          </cell>
          <cell r="B48">
            <v>1</v>
          </cell>
          <cell r="D48" t="str">
            <v>warm</v>
          </cell>
          <cell r="E48" t="str">
            <v>SG</v>
          </cell>
          <cell r="F48" t="str">
            <v>homes</v>
          </cell>
          <cell r="M48">
            <v>10820.146000000001</v>
          </cell>
        </row>
        <row r="49">
          <cell r="A49">
            <v>2012</v>
          </cell>
          <cell r="B49">
            <v>1</v>
          </cell>
          <cell r="D49" t="str">
            <v>warm</v>
          </cell>
          <cell r="E49" t="str">
            <v>SG</v>
          </cell>
          <cell r="F49" t="str">
            <v>J&amp;J</v>
          </cell>
          <cell r="M49">
            <v>16.643999999999998</v>
          </cell>
        </row>
        <row r="50">
          <cell r="A50">
            <v>2012</v>
          </cell>
          <cell r="B50">
            <v>1</v>
          </cell>
          <cell r="D50" t="str">
            <v>warm</v>
          </cell>
          <cell r="E50" t="str">
            <v>SG</v>
          </cell>
          <cell r="F50" t="str">
            <v>knw</v>
          </cell>
          <cell r="M50">
            <v>189.63200000000001</v>
          </cell>
        </row>
        <row r="51">
          <cell r="A51">
            <v>2012</v>
          </cell>
          <cell r="B51">
            <v>1</v>
          </cell>
          <cell r="D51" t="str">
            <v>warm</v>
          </cell>
          <cell r="E51" t="str">
            <v>SG</v>
          </cell>
          <cell r="F51" t="str">
            <v>mark</v>
          </cell>
          <cell r="M51">
            <v>30983.962</v>
          </cell>
        </row>
        <row r="52">
          <cell r="A52">
            <v>2012</v>
          </cell>
          <cell r="B52">
            <v>1</v>
          </cell>
          <cell r="D52" t="str">
            <v>warm</v>
          </cell>
          <cell r="E52" t="str">
            <v>SG</v>
          </cell>
          <cell r="F52" t="str">
            <v>miller</v>
          </cell>
          <cell r="M52">
            <v>2136.4949999999999</v>
          </cell>
        </row>
        <row r="53">
          <cell r="A53">
            <v>2012</v>
          </cell>
          <cell r="B53">
            <v>1</v>
          </cell>
          <cell r="D53" t="str">
            <v>warm</v>
          </cell>
          <cell r="E53" t="str">
            <v>SG</v>
          </cell>
          <cell r="F53" t="str">
            <v>sola</v>
          </cell>
          <cell r="M53">
            <v>100.325</v>
          </cell>
        </row>
        <row r="54">
          <cell r="A54">
            <v>2012</v>
          </cell>
          <cell r="B54">
            <v>1</v>
          </cell>
          <cell r="D54" t="str">
            <v>able</v>
          </cell>
          <cell r="E54" t="str">
            <v>SG</v>
          </cell>
          <cell r="F54" t="str">
            <v>aran</v>
          </cell>
          <cell r="M54">
            <v>47.414000000000001</v>
          </cell>
        </row>
        <row r="55">
          <cell r="A55">
            <v>2012</v>
          </cell>
          <cell r="B55">
            <v>1</v>
          </cell>
          <cell r="D55" t="str">
            <v>able</v>
          </cell>
          <cell r="E55" t="str">
            <v>SG</v>
          </cell>
          <cell r="F55" t="str">
            <v>cas</v>
          </cell>
          <cell r="M55">
            <v>366.27699999999999</v>
          </cell>
        </row>
        <row r="56">
          <cell r="A56">
            <v>2012</v>
          </cell>
          <cell r="B56">
            <v>1</v>
          </cell>
          <cell r="D56" t="str">
            <v>able</v>
          </cell>
          <cell r="E56" t="str">
            <v>SG</v>
          </cell>
          <cell r="F56" t="str">
            <v>dgi</v>
          </cell>
          <cell r="M56">
            <v>2976.4319999999998</v>
          </cell>
        </row>
        <row r="57">
          <cell r="A57">
            <v>2012</v>
          </cell>
          <cell r="B57">
            <v>1</v>
          </cell>
          <cell r="D57" t="str">
            <v>able</v>
          </cell>
          <cell r="E57" t="str">
            <v>SG</v>
          </cell>
          <cell r="F57" t="str">
            <v>dys</v>
          </cell>
          <cell r="M57">
            <v>3373.7829999999999</v>
          </cell>
        </row>
        <row r="58">
          <cell r="A58">
            <v>2012</v>
          </cell>
          <cell r="B58">
            <v>1</v>
          </cell>
          <cell r="D58" t="str">
            <v>able</v>
          </cell>
          <cell r="E58" t="str">
            <v>SG</v>
          </cell>
          <cell r="F58" t="str">
            <v>eco</v>
          </cell>
          <cell r="M58">
            <v>264.64299999999997</v>
          </cell>
        </row>
        <row r="59">
          <cell r="A59">
            <v>2012</v>
          </cell>
          <cell r="B59">
            <v>1</v>
          </cell>
          <cell r="D59" t="str">
            <v>able</v>
          </cell>
          <cell r="E59" t="str">
            <v>SG</v>
          </cell>
          <cell r="F59" t="str">
            <v>ess</v>
          </cell>
          <cell r="M59">
            <v>8212.5560000000005</v>
          </cell>
        </row>
        <row r="60">
          <cell r="A60">
            <v>2012</v>
          </cell>
          <cell r="B60">
            <v>1</v>
          </cell>
          <cell r="D60" t="str">
            <v>able</v>
          </cell>
          <cell r="E60" t="str">
            <v>SG</v>
          </cell>
          <cell r="F60" t="str">
            <v>exc</v>
          </cell>
          <cell r="M60">
            <v>7108.9136864118</v>
          </cell>
        </row>
        <row r="61">
          <cell r="A61">
            <v>2012</v>
          </cell>
          <cell r="B61">
            <v>1</v>
          </cell>
          <cell r="D61" t="str">
            <v>able</v>
          </cell>
          <cell r="E61" t="str">
            <v>SG</v>
          </cell>
          <cell r="F61" t="str">
            <v>hil</v>
          </cell>
          <cell r="M61">
            <v>1243.2750000000001</v>
          </cell>
        </row>
        <row r="62">
          <cell r="A62">
            <v>2012</v>
          </cell>
          <cell r="B62">
            <v>1</v>
          </cell>
          <cell r="D62" t="str">
            <v>able</v>
          </cell>
          <cell r="E62" t="str">
            <v>SG</v>
          </cell>
          <cell r="F62" t="str">
            <v>homes</v>
          </cell>
          <cell r="M62">
            <v>3132.0189999999998</v>
          </cell>
        </row>
        <row r="63">
          <cell r="A63">
            <v>2012</v>
          </cell>
          <cell r="B63">
            <v>1</v>
          </cell>
          <cell r="D63" t="str">
            <v>able</v>
          </cell>
          <cell r="E63" t="str">
            <v>SG</v>
          </cell>
          <cell r="F63" t="str">
            <v>ins</v>
          </cell>
          <cell r="M63">
            <v>34242.976000000002</v>
          </cell>
        </row>
        <row r="64">
          <cell r="A64">
            <v>2012</v>
          </cell>
          <cell r="B64">
            <v>1</v>
          </cell>
          <cell r="D64" t="str">
            <v>able</v>
          </cell>
          <cell r="E64" t="str">
            <v>SG</v>
          </cell>
          <cell r="F64" t="str">
            <v>rock</v>
          </cell>
          <cell r="M64">
            <v>782.89599999999996</v>
          </cell>
        </row>
        <row r="65">
          <cell r="A65">
            <v>2012</v>
          </cell>
          <cell r="B65">
            <v>1</v>
          </cell>
          <cell r="D65" t="str">
            <v>able</v>
          </cell>
          <cell r="E65" t="str">
            <v>SG</v>
          </cell>
          <cell r="F65" t="str">
            <v>sola</v>
          </cell>
          <cell r="M65">
            <v>100.23099999999999</v>
          </cell>
        </row>
        <row r="66">
          <cell r="A66">
            <v>2012</v>
          </cell>
          <cell r="B66">
            <v>1</v>
          </cell>
          <cell r="D66" t="str">
            <v>warm</v>
          </cell>
          <cell r="E66" t="str">
            <v>SG</v>
          </cell>
          <cell r="F66" t="str">
            <v>aran</v>
          </cell>
          <cell r="M66">
            <v>467.76100000000002</v>
          </cell>
        </row>
        <row r="67">
          <cell r="A67">
            <v>2012</v>
          </cell>
          <cell r="B67">
            <v>1</v>
          </cell>
          <cell r="D67" t="str">
            <v>warm</v>
          </cell>
          <cell r="E67" t="str">
            <v>SG</v>
          </cell>
          <cell r="F67" t="str">
            <v>cas</v>
          </cell>
          <cell r="M67">
            <v>831.38300000000004</v>
          </cell>
        </row>
        <row r="68">
          <cell r="A68">
            <v>2012</v>
          </cell>
          <cell r="B68">
            <v>1</v>
          </cell>
          <cell r="D68" t="str">
            <v>warm</v>
          </cell>
          <cell r="E68" t="str">
            <v>SG</v>
          </cell>
          <cell r="F68" t="str">
            <v>dgi</v>
          </cell>
          <cell r="M68">
            <v>4901.4219999999996</v>
          </cell>
        </row>
        <row r="69">
          <cell r="A69">
            <v>2012</v>
          </cell>
          <cell r="B69">
            <v>1</v>
          </cell>
          <cell r="D69" t="str">
            <v>warm</v>
          </cell>
          <cell r="E69" t="str">
            <v>SG</v>
          </cell>
          <cell r="F69" t="str">
            <v>dys</v>
          </cell>
          <cell r="M69">
            <v>4038.1120000000001</v>
          </cell>
        </row>
        <row r="70">
          <cell r="A70">
            <v>2012</v>
          </cell>
          <cell r="B70">
            <v>1</v>
          </cell>
          <cell r="D70" t="str">
            <v>warm</v>
          </cell>
          <cell r="E70" t="str">
            <v>SG</v>
          </cell>
          <cell r="F70" t="str">
            <v>eco</v>
          </cell>
          <cell r="M70">
            <v>2717.13</v>
          </cell>
        </row>
        <row r="71">
          <cell r="A71">
            <v>2012</v>
          </cell>
          <cell r="B71">
            <v>1</v>
          </cell>
          <cell r="D71" t="str">
            <v>warm</v>
          </cell>
          <cell r="E71" t="str">
            <v>SG</v>
          </cell>
          <cell r="F71" t="str">
            <v>ess</v>
          </cell>
          <cell r="M71">
            <v>9649.8250000000007</v>
          </cell>
        </row>
        <row r="72">
          <cell r="A72">
            <v>2012</v>
          </cell>
          <cell r="B72">
            <v>1</v>
          </cell>
          <cell r="D72" t="str">
            <v>warm</v>
          </cell>
          <cell r="E72" t="str">
            <v>SG</v>
          </cell>
          <cell r="F72" t="str">
            <v>exc</v>
          </cell>
          <cell r="M72">
            <v>7910.0101036464002</v>
          </cell>
        </row>
        <row r="73">
          <cell r="A73">
            <v>2012</v>
          </cell>
          <cell r="B73">
            <v>1</v>
          </cell>
          <cell r="D73" t="str">
            <v>warm</v>
          </cell>
          <cell r="E73" t="str">
            <v>SG</v>
          </cell>
          <cell r="F73" t="str">
            <v>hil</v>
          </cell>
          <cell r="M73">
            <v>438.86099999999999</v>
          </cell>
        </row>
        <row r="74">
          <cell r="A74">
            <v>2012</v>
          </cell>
          <cell r="B74">
            <v>1</v>
          </cell>
          <cell r="D74" t="str">
            <v>warm</v>
          </cell>
          <cell r="E74" t="str">
            <v>SG</v>
          </cell>
          <cell r="F74" t="str">
            <v>homes</v>
          </cell>
          <cell r="M74">
            <v>11144.856</v>
          </cell>
        </row>
        <row r="75">
          <cell r="A75">
            <v>2012</v>
          </cell>
          <cell r="B75">
            <v>1</v>
          </cell>
          <cell r="D75" t="str">
            <v>warm</v>
          </cell>
          <cell r="E75" t="str">
            <v>SG</v>
          </cell>
          <cell r="F75" t="str">
            <v>ins</v>
          </cell>
          <cell r="M75">
            <v>50772.889000000003</v>
          </cell>
        </row>
        <row r="76">
          <cell r="A76">
            <v>2012</v>
          </cell>
          <cell r="B76">
            <v>1</v>
          </cell>
          <cell r="D76" t="str">
            <v>warm</v>
          </cell>
          <cell r="E76" t="str">
            <v>SG</v>
          </cell>
          <cell r="F76" t="str">
            <v>J&amp;J</v>
          </cell>
          <cell r="M76">
            <v>31.693999999999999</v>
          </cell>
        </row>
        <row r="77">
          <cell r="A77">
            <v>2012</v>
          </cell>
          <cell r="B77">
            <v>1</v>
          </cell>
          <cell r="D77" t="str">
            <v>warm</v>
          </cell>
          <cell r="E77" t="str">
            <v>SG</v>
          </cell>
          <cell r="F77" t="str">
            <v>knw</v>
          </cell>
          <cell r="M77">
            <v>622.44299999999998</v>
          </cell>
        </row>
        <row r="78">
          <cell r="A78">
            <v>2012</v>
          </cell>
          <cell r="B78">
            <v>1</v>
          </cell>
          <cell r="D78" t="str">
            <v>warm</v>
          </cell>
          <cell r="E78" t="str">
            <v>SG</v>
          </cell>
          <cell r="F78" t="str">
            <v>mark</v>
          </cell>
          <cell r="M78">
            <v>57546.605000000003</v>
          </cell>
        </row>
        <row r="79">
          <cell r="A79">
            <v>2012</v>
          </cell>
          <cell r="B79">
            <v>1</v>
          </cell>
          <cell r="D79" t="str">
            <v>warm</v>
          </cell>
          <cell r="E79" t="str">
            <v>SG</v>
          </cell>
          <cell r="F79" t="str">
            <v>rock</v>
          </cell>
          <cell r="M79">
            <v>667.58299999999997</v>
          </cell>
        </row>
        <row r="80">
          <cell r="A80">
            <v>2012</v>
          </cell>
          <cell r="B80">
            <v>1</v>
          </cell>
          <cell r="D80" t="str">
            <v>warm</v>
          </cell>
          <cell r="E80" t="str">
            <v>SG</v>
          </cell>
          <cell r="F80" t="str">
            <v>sola</v>
          </cell>
          <cell r="M80">
            <v>763.52599999999995</v>
          </cell>
        </row>
        <row r="81">
          <cell r="A81">
            <v>2012</v>
          </cell>
          <cell r="B81">
            <v>1</v>
          </cell>
          <cell r="D81" t="str">
            <v>warm</v>
          </cell>
          <cell r="E81" t="str">
            <v>SG</v>
          </cell>
          <cell r="F81" t="str">
            <v>tic</v>
          </cell>
          <cell r="M81">
            <v>44.435000000000002</v>
          </cell>
        </row>
        <row r="82">
          <cell r="A82">
            <v>2012</v>
          </cell>
          <cell r="B82">
            <v>2</v>
          </cell>
          <cell r="D82" t="str">
            <v>able</v>
          </cell>
          <cell r="E82" t="str">
            <v>SG</v>
          </cell>
          <cell r="F82" t="str">
            <v>aran</v>
          </cell>
          <cell r="M82">
            <v>169.95099999999999</v>
          </cell>
        </row>
        <row r="83">
          <cell r="A83">
            <v>2012</v>
          </cell>
          <cell r="B83">
            <v>2</v>
          </cell>
          <cell r="D83" t="str">
            <v>able</v>
          </cell>
          <cell r="E83" t="str">
            <v>SG</v>
          </cell>
          <cell r="F83" t="str">
            <v>cas</v>
          </cell>
          <cell r="M83">
            <v>51.404000000000003</v>
          </cell>
        </row>
        <row r="84">
          <cell r="A84">
            <v>2012</v>
          </cell>
          <cell r="B84">
            <v>2</v>
          </cell>
          <cell r="D84" t="str">
            <v>able</v>
          </cell>
          <cell r="E84" t="str">
            <v>SG</v>
          </cell>
          <cell r="F84" t="str">
            <v>dgi</v>
          </cell>
          <cell r="M84">
            <v>30159.082817834002</v>
          </cell>
        </row>
        <row r="85">
          <cell r="A85">
            <v>2012</v>
          </cell>
          <cell r="B85">
            <v>2</v>
          </cell>
          <cell r="D85" t="str">
            <v>able</v>
          </cell>
          <cell r="E85" t="str">
            <v>SG</v>
          </cell>
          <cell r="F85" t="str">
            <v>dys</v>
          </cell>
          <cell r="M85">
            <v>885.97299999999996</v>
          </cell>
        </row>
        <row r="86">
          <cell r="A86">
            <v>2012</v>
          </cell>
          <cell r="B86">
            <v>2</v>
          </cell>
          <cell r="D86" t="str">
            <v>able</v>
          </cell>
          <cell r="E86" t="str">
            <v>SG</v>
          </cell>
          <cell r="F86" t="str">
            <v>eco</v>
          </cell>
          <cell r="M86">
            <v>304.27800000000002</v>
          </cell>
        </row>
        <row r="87">
          <cell r="A87">
            <v>2012</v>
          </cell>
          <cell r="B87">
            <v>2</v>
          </cell>
          <cell r="D87" t="str">
            <v>able</v>
          </cell>
          <cell r="E87" t="str">
            <v>SG</v>
          </cell>
          <cell r="F87" t="str">
            <v>ess</v>
          </cell>
          <cell r="M87">
            <v>4563.3389999999999</v>
          </cell>
        </row>
        <row r="88">
          <cell r="A88">
            <v>2012</v>
          </cell>
          <cell r="B88">
            <v>2</v>
          </cell>
          <cell r="D88" t="str">
            <v>able</v>
          </cell>
          <cell r="E88" t="str">
            <v>SG</v>
          </cell>
          <cell r="F88" t="str">
            <v>homes</v>
          </cell>
          <cell r="M88">
            <v>1372.396</v>
          </cell>
        </row>
        <row r="89">
          <cell r="A89">
            <v>2012</v>
          </cell>
          <cell r="B89">
            <v>2</v>
          </cell>
          <cell r="D89" t="str">
            <v>able</v>
          </cell>
          <cell r="E89" t="str">
            <v>SG</v>
          </cell>
          <cell r="F89" t="str">
            <v>rock</v>
          </cell>
          <cell r="M89">
            <v>690.67100000000005</v>
          </cell>
        </row>
        <row r="90">
          <cell r="A90">
            <v>2012</v>
          </cell>
          <cell r="B90">
            <v>2</v>
          </cell>
          <cell r="D90" t="str">
            <v>able</v>
          </cell>
          <cell r="E90" t="str">
            <v>SG</v>
          </cell>
          <cell r="F90" t="str">
            <v>sola</v>
          </cell>
          <cell r="M90">
            <v>65.234999999999999</v>
          </cell>
        </row>
        <row r="91">
          <cell r="A91">
            <v>2012</v>
          </cell>
          <cell r="B91">
            <v>2</v>
          </cell>
          <cell r="D91" t="str">
            <v>warm</v>
          </cell>
          <cell r="E91" t="str">
            <v>SG</v>
          </cell>
          <cell r="F91" t="str">
            <v>aran</v>
          </cell>
          <cell r="M91">
            <v>493.42599999999999</v>
          </cell>
        </row>
        <row r="92">
          <cell r="A92">
            <v>2012</v>
          </cell>
          <cell r="B92">
            <v>2</v>
          </cell>
          <cell r="D92" t="str">
            <v>warm</v>
          </cell>
          <cell r="E92" t="str">
            <v>SG</v>
          </cell>
          <cell r="F92" t="str">
            <v>cas</v>
          </cell>
          <cell r="M92">
            <v>722.04300000000001</v>
          </cell>
        </row>
        <row r="93">
          <cell r="A93">
            <v>2012</v>
          </cell>
          <cell r="B93">
            <v>2</v>
          </cell>
          <cell r="D93" t="str">
            <v>warm</v>
          </cell>
          <cell r="E93" t="str">
            <v>SG</v>
          </cell>
          <cell r="F93" t="str">
            <v>dgi</v>
          </cell>
          <cell r="M93">
            <v>4254.0776227159004</v>
          </cell>
        </row>
        <row r="94">
          <cell r="A94">
            <v>2012</v>
          </cell>
          <cell r="B94">
            <v>2</v>
          </cell>
          <cell r="D94" t="str">
            <v>warm</v>
          </cell>
          <cell r="E94" t="str">
            <v>SG</v>
          </cell>
          <cell r="F94" t="str">
            <v>dow</v>
          </cell>
          <cell r="M94">
            <v>1046.7470000000001</v>
          </cell>
        </row>
        <row r="95">
          <cell r="A95">
            <v>2012</v>
          </cell>
          <cell r="B95">
            <v>2</v>
          </cell>
          <cell r="D95" t="str">
            <v>warm</v>
          </cell>
          <cell r="E95" t="str">
            <v>SG</v>
          </cell>
          <cell r="F95" t="str">
            <v>dys</v>
          </cell>
          <cell r="M95">
            <v>721.30100000000004</v>
          </cell>
        </row>
        <row r="96">
          <cell r="A96">
            <v>2012</v>
          </cell>
          <cell r="B96">
            <v>2</v>
          </cell>
          <cell r="D96" t="str">
            <v>warm</v>
          </cell>
          <cell r="E96" t="str">
            <v>SG</v>
          </cell>
          <cell r="F96" t="str">
            <v>eco</v>
          </cell>
          <cell r="M96">
            <v>605.76099999999997</v>
          </cell>
        </row>
        <row r="97">
          <cell r="A97">
            <v>2012</v>
          </cell>
          <cell r="B97">
            <v>2</v>
          </cell>
          <cell r="D97" t="str">
            <v>warm</v>
          </cell>
          <cell r="E97" t="str">
            <v>SG</v>
          </cell>
          <cell r="F97" t="str">
            <v>ess</v>
          </cell>
          <cell r="M97">
            <v>146.964</v>
          </cell>
        </row>
        <row r="98">
          <cell r="A98">
            <v>2012</v>
          </cell>
          <cell r="B98">
            <v>2</v>
          </cell>
          <cell r="D98" t="str">
            <v>warm</v>
          </cell>
          <cell r="E98" t="str">
            <v>SG</v>
          </cell>
          <cell r="F98" t="str">
            <v>hil</v>
          </cell>
          <cell r="M98">
            <v>5126.5950000000003</v>
          </cell>
        </row>
        <row r="99">
          <cell r="A99">
            <v>2012</v>
          </cell>
          <cell r="B99">
            <v>2</v>
          </cell>
          <cell r="D99" t="str">
            <v>warm</v>
          </cell>
          <cell r="E99" t="str">
            <v>SG</v>
          </cell>
          <cell r="F99" t="str">
            <v>homes</v>
          </cell>
          <cell r="M99">
            <v>10676.682000000001</v>
          </cell>
        </row>
        <row r="100">
          <cell r="A100">
            <v>2012</v>
          </cell>
          <cell r="B100">
            <v>2</v>
          </cell>
          <cell r="D100" t="str">
            <v>warm</v>
          </cell>
          <cell r="E100" t="str">
            <v>SG</v>
          </cell>
          <cell r="F100" t="str">
            <v>J&amp;J</v>
          </cell>
          <cell r="M100">
            <v>34.027000000000001</v>
          </cell>
        </row>
        <row r="101">
          <cell r="A101">
            <v>2012</v>
          </cell>
          <cell r="B101">
            <v>2</v>
          </cell>
          <cell r="D101" t="str">
            <v>warm</v>
          </cell>
          <cell r="E101" t="str">
            <v>SG</v>
          </cell>
          <cell r="F101" t="str">
            <v>knw</v>
          </cell>
          <cell r="M101">
            <v>45.8</v>
          </cell>
        </row>
        <row r="102">
          <cell r="A102">
            <v>2012</v>
          </cell>
          <cell r="B102">
            <v>2</v>
          </cell>
          <cell r="D102" t="str">
            <v>warm</v>
          </cell>
          <cell r="E102" t="str">
            <v>SG</v>
          </cell>
          <cell r="F102" t="str">
            <v>mark</v>
          </cell>
          <cell r="M102">
            <v>31345.335999999999</v>
          </cell>
        </row>
        <row r="103">
          <cell r="A103">
            <v>2012</v>
          </cell>
          <cell r="B103">
            <v>2</v>
          </cell>
          <cell r="D103" t="str">
            <v>warm</v>
          </cell>
          <cell r="E103" t="str">
            <v>SG</v>
          </cell>
          <cell r="F103" t="str">
            <v>rock</v>
          </cell>
          <cell r="M103">
            <v>574.346</v>
          </cell>
        </row>
        <row r="104">
          <cell r="A104">
            <v>2012</v>
          </cell>
          <cell r="B104">
            <v>2</v>
          </cell>
          <cell r="D104" t="str">
            <v>warm</v>
          </cell>
          <cell r="E104" t="str">
            <v>SG</v>
          </cell>
          <cell r="F104" t="str">
            <v>sola</v>
          </cell>
          <cell r="M104">
            <v>40.639000000000003</v>
          </cell>
        </row>
        <row r="105">
          <cell r="A105">
            <v>2012</v>
          </cell>
          <cell r="B105">
            <v>2</v>
          </cell>
          <cell r="D105" t="str">
            <v>able</v>
          </cell>
          <cell r="E105" t="str">
            <v>SG</v>
          </cell>
          <cell r="F105" t="str">
            <v>aran</v>
          </cell>
          <cell r="M105">
            <v>1266.6369999999999</v>
          </cell>
        </row>
        <row r="106">
          <cell r="A106">
            <v>2012</v>
          </cell>
          <cell r="B106">
            <v>2</v>
          </cell>
          <cell r="D106" t="str">
            <v>able</v>
          </cell>
          <cell r="E106" t="str">
            <v>SG</v>
          </cell>
          <cell r="F106" t="str">
            <v>cas</v>
          </cell>
          <cell r="M106">
            <v>604.58477873899994</v>
          </cell>
        </row>
        <row r="107">
          <cell r="A107">
            <v>2012</v>
          </cell>
          <cell r="B107">
            <v>2</v>
          </cell>
          <cell r="D107" t="str">
            <v>able</v>
          </cell>
          <cell r="E107" t="str">
            <v>SG</v>
          </cell>
          <cell r="F107" t="str">
            <v>dgi</v>
          </cell>
          <cell r="M107">
            <v>304.88299999999998</v>
          </cell>
        </row>
        <row r="108">
          <cell r="A108">
            <v>2012</v>
          </cell>
          <cell r="B108">
            <v>2</v>
          </cell>
          <cell r="D108" t="str">
            <v>able</v>
          </cell>
          <cell r="E108" t="str">
            <v>SG</v>
          </cell>
          <cell r="F108" t="str">
            <v>dys</v>
          </cell>
          <cell r="M108">
            <v>3818.0320000000002</v>
          </cell>
        </row>
        <row r="109">
          <cell r="A109">
            <v>2012</v>
          </cell>
          <cell r="B109">
            <v>2</v>
          </cell>
          <cell r="D109" t="str">
            <v>able</v>
          </cell>
          <cell r="E109" t="str">
            <v>SG</v>
          </cell>
          <cell r="F109" t="str">
            <v>eco</v>
          </cell>
          <cell r="M109">
            <v>1416.3030000000001</v>
          </cell>
        </row>
        <row r="110">
          <cell r="A110">
            <v>2012</v>
          </cell>
          <cell r="B110">
            <v>2</v>
          </cell>
          <cell r="D110" t="str">
            <v>able</v>
          </cell>
          <cell r="E110" t="str">
            <v>SG</v>
          </cell>
          <cell r="F110" t="str">
            <v>exc</v>
          </cell>
          <cell r="M110">
            <v>2135.6825352707001</v>
          </cell>
        </row>
        <row r="111">
          <cell r="A111">
            <v>2012</v>
          </cell>
          <cell r="B111">
            <v>2</v>
          </cell>
          <cell r="D111" t="str">
            <v>able</v>
          </cell>
          <cell r="E111" t="str">
            <v>SG</v>
          </cell>
          <cell r="F111" t="str">
            <v>hil</v>
          </cell>
          <cell r="M111">
            <v>44.435000000000002</v>
          </cell>
        </row>
        <row r="112">
          <cell r="A112">
            <v>2012</v>
          </cell>
          <cell r="B112">
            <v>2</v>
          </cell>
          <cell r="D112" t="str">
            <v>able</v>
          </cell>
          <cell r="E112" t="str">
            <v>SG</v>
          </cell>
          <cell r="F112" t="str">
            <v>homes</v>
          </cell>
          <cell r="M112">
            <v>3655.44</v>
          </cell>
        </row>
        <row r="113">
          <cell r="A113">
            <v>2012</v>
          </cell>
          <cell r="B113">
            <v>2</v>
          </cell>
          <cell r="D113" t="str">
            <v>able</v>
          </cell>
          <cell r="E113" t="str">
            <v>SG</v>
          </cell>
          <cell r="F113" t="str">
            <v>rock</v>
          </cell>
          <cell r="M113">
            <v>192.40100000000001</v>
          </cell>
        </row>
        <row r="114">
          <cell r="A114">
            <v>2012</v>
          </cell>
          <cell r="B114">
            <v>2</v>
          </cell>
          <cell r="D114" t="str">
            <v>able</v>
          </cell>
          <cell r="E114" t="str">
            <v>SG</v>
          </cell>
          <cell r="F114" t="str">
            <v>sola</v>
          </cell>
          <cell r="M114">
            <v>55.165999999999997</v>
          </cell>
        </row>
        <row r="115">
          <cell r="A115">
            <v>2012</v>
          </cell>
          <cell r="B115">
            <v>2</v>
          </cell>
          <cell r="D115" t="str">
            <v>able</v>
          </cell>
          <cell r="E115" t="str">
            <v>SG</v>
          </cell>
          <cell r="F115" t="str">
            <v>tem</v>
          </cell>
          <cell r="M115">
            <v>1182.8620000000001</v>
          </cell>
        </row>
        <row r="116">
          <cell r="A116">
            <v>2012</v>
          </cell>
          <cell r="B116">
            <v>2</v>
          </cell>
          <cell r="D116" t="str">
            <v>warm</v>
          </cell>
          <cell r="E116" t="str">
            <v>SG</v>
          </cell>
          <cell r="F116" t="str">
            <v>aran</v>
          </cell>
          <cell r="M116">
            <v>694.89</v>
          </cell>
        </row>
        <row r="117">
          <cell r="A117">
            <v>2012</v>
          </cell>
          <cell r="B117">
            <v>2</v>
          </cell>
          <cell r="D117" t="str">
            <v>warm</v>
          </cell>
          <cell r="E117" t="str">
            <v>SG</v>
          </cell>
          <cell r="F117" t="str">
            <v>cas</v>
          </cell>
          <cell r="M117">
            <v>2021.1298894811</v>
          </cell>
        </row>
        <row r="118">
          <cell r="A118">
            <v>2012</v>
          </cell>
          <cell r="B118">
            <v>2</v>
          </cell>
          <cell r="D118" t="str">
            <v>warm</v>
          </cell>
          <cell r="E118" t="str">
            <v>SG</v>
          </cell>
          <cell r="F118" t="str">
            <v>dgi</v>
          </cell>
          <cell r="M118">
            <v>2115.7800908789</v>
          </cell>
        </row>
        <row r="119">
          <cell r="A119">
            <v>2012</v>
          </cell>
          <cell r="B119">
            <v>2</v>
          </cell>
          <cell r="D119" t="str">
            <v>warm</v>
          </cell>
          <cell r="E119" t="str">
            <v>SG</v>
          </cell>
          <cell r="F119" t="str">
            <v>dys</v>
          </cell>
          <cell r="M119">
            <v>3127.87</v>
          </cell>
        </row>
        <row r="120">
          <cell r="A120">
            <v>2012</v>
          </cell>
          <cell r="B120">
            <v>2</v>
          </cell>
          <cell r="D120" t="str">
            <v>warm</v>
          </cell>
          <cell r="E120" t="str">
            <v>SG</v>
          </cell>
          <cell r="F120" t="str">
            <v>eco</v>
          </cell>
          <cell r="M120">
            <v>3056.0639999999999</v>
          </cell>
        </row>
        <row r="121">
          <cell r="A121">
            <v>2012</v>
          </cell>
          <cell r="B121">
            <v>2</v>
          </cell>
          <cell r="D121" t="str">
            <v>warm</v>
          </cell>
          <cell r="E121" t="str">
            <v>SG</v>
          </cell>
          <cell r="F121" t="str">
            <v>eve</v>
          </cell>
          <cell r="M121">
            <v>7542.0870000000004</v>
          </cell>
        </row>
        <row r="122">
          <cell r="A122">
            <v>2012</v>
          </cell>
          <cell r="B122">
            <v>2</v>
          </cell>
          <cell r="D122" t="str">
            <v>warm</v>
          </cell>
          <cell r="E122" t="str">
            <v>SG</v>
          </cell>
          <cell r="F122" t="str">
            <v>exc</v>
          </cell>
          <cell r="M122">
            <v>5226.0293935809004</v>
          </cell>
        </row>
        <row r="123">
          <cell r="A123">
            <v>2012</v>
          </cell>
          <cell r="B123">
            <v>2</v>
          </cell>
          <cell r="D123" t="str">
            <v>warm</v>
          </cell>
          <cell r="E123" t="str">
            <v>SG</v>
          </cell>
          <cell r="F123" t="str">
            <v>hil</v>
          </cell>
          <cell r="M123">
            <v>1014.5940000000001</v>
          </cell>
        </row>
        <row r="124">
          <cell r="A124">
            <v>2012</v>
          </cell>
          <cell r="B124">
            <v>2</v>
          </cell>
          <cell r="D124" t="str">
            <v>warm</v>
          </cell>
          <cell r="E124" t="str">
            <v>SG</v>
          </cell>
          <cell r="F124" t="str">
            <v>homes</v>
          </cell>
          <cell r="M124">
            <v>14888.877</v>
          </cell>
        </row>
        <row r="125">
          <cell r="A125">
            <v>2012</v>
          </cell>
          <cell r="B125">
            <v>2</v>
          </cell>
          <cell r="D125" t="str">
            <v>warm</v>
          </cell>
          <cell r="E125" t="str">
            <v>SG</v>
          </cell>
          <cell r="F125" t="str">
            <v>mark</v>
          </cell>
          <cell r="M125">
            <v>51091.021999999997</v>
          </cell>
        </row>
        <row r="126">
          <cell r="A126">
            <v>2012</v>
          </cell>
          <cell r="B126">
            <v>2</v>
          </cell>
          <cell r="D126" t="str">
            <v>warm</v>
          </cell>
          <cell r="E126" t="str">
            <v>SG</v>
          </cell>
          <cell r="F126" t="str">
            <v>rock</v>
          </cell>
          <cell r="M126">
            <v>177.24</v>
          </cell>
        </row>
        <row r="127">
          <cell r="A127">
            <v>2012</v>
          </cell>
          <cell r="B127">
            <v>2</v>
          </cell>
          <cell r="D127" t="str">
            <v>warm</v>
          </cell>
          <cell r="E127" t="str">
            <v>SG</v>
          </cell>
          <cell r="F127" t="str">
            <v>sola</v>
          </cell>
          <cell r="M127">
            <v>15.965999999999999</v>
          </cell>
        </row>
        <row r="128">
          <cell r="A128">
            <v>2012</v>
          </cell>
          <cell r="B128">
            <v>2</v>
          </cell>
          <cell r="D128" t="str">
            <v>warm</v>
          </cell>
          <cell r="E128" t="str">
            <v>SG</v>
          </cell>
          <cell r="F128" t="str">
            <v>tem</v>
          </cell>
          <cell r="M128">
            <v>587.54100000000005</v>
          </cell>
        </row>
        <row r="129">
          <cell r="A129">
            <v>2012</v>
          </cell>
          <cell r="B129">
            <v>2</v>
          </cell>
          <cell r="D129" t="str">
            <v>able</v>
          </cell>
          <cell r="E129" t="str">
            <v>SG</v>
          </cell>
          <cell r="F129" t="str">
            <v>aran</v>
          </cell>
          <cell r="M129">
            <v>1651.89</v>
          </cell>
        </row>
        <row r="130">
          <cell r="A130">
            <v>2012</v>
          </cell>
          <cell r="B130">
            <v>2</v>
          </cell>
          <cell r="D130" t="str">
            <v>able</v>
          </cell>
          <cell r="E130" t="str">
            <v>SG</v>
          </cell>
          <cell r="F130" t="str">
            <v>cas</v>
          </cell>
          <cell r="M130">
            <v>571.44000000000005</v>
          </cell>
        </row>
        <row r="131">
          <cell r="A131">
            <v>2012</v>
          </cell>
          <cell r="B131">
            <v>2</v>
          </cell>
          <cell r="D131" t="str">
            <v>able</v>
          </cell>
          <cell r="E131" t="str">
            <v>SG</v>
          </cell>
          <cell r="F131" t="str">
            <v>dys</v>
          </cell>
          <cell r="M131">
            <v>1846.009</v>
          </cell>
        </row>
        <row r="132">
          <cell r="A132">
            <v>2012</v>
          </cell>
          <cell r="B132">
            <v>2</v>
          </cell>
          <cell r="D132" t="str">
            <v>able</v>
          </cell>
          <cell r="E132" t="str">
            <v>SG</v>
          </cell>
          <cell r="F132" t="str">
            <v>exc</v>
          </cell>
          <cell r="M132">
            <v>2205.0752852204</v>
          </cell>
        </row>
        <row r="133">
          <cell r="A133">
            <v>2012</v>
          </cell>
          <cell r="B133">
            <v>2</v>
          </cell>
          <cell r="D133" t="str">
            <v>able</v>
          </cell>
          <cell r="E133" t="str">
            <v>SG</v>
          </cell>
          <cell r="F133" t="str">
            <v>hil</v>
          </cell>
          <cell r="M133">
            <v>113.295</v>
          </cell>
        </row>
        <row r="134">
          <cell r="A134">
            <v>2012</v>
          </cell>
          <cell r="B134">
            <v>2</v>
          </cell>
          <cell r="D134" t="str">
            <v>able</v>
          </cell>
          <cell r="E134" t="str">
            <v>SG</v>
          </cell>
          <cell r="F134" t="str">
            <v>homes</v>
          </cell>
          <cell r="M134">
            <v>3477.8739999999998</v>
          </cell>
        </row>
        <row r="135">
          <cell r="A135">
            <v>2012</v>
          </cell>
          <cell r="B135">
            <v>2</v>
          </cell>
          <cell r="D135" t="str">
            <v>able</v>
          </cell>
          <cell r="E135" t="str">
            <v>SG</v>
          </cell>
          <cell r="F135" t="str">
            <v>rock</v>
          </cell>
          <cell r="M135">
            <v>875.82399999999996</v>
          </cell>
        </row>
        <row r="136">
          <cell r="A136">
            <v>2012</v>
          </cell>
          <cell r="B136">
            <v>2</v>
          </cell>
          <cell r="D136" t="str">
            <v>able</v>
          </cell>
          <cell r="E136" t="str">
            <v>SG</v>
          </cell>
          <cell r="F136" t="str">
            <v>sola</v>
          </cell>
          <cell r="M136">
            <v>328.31900000000002</v>
          </cell>
        </row>
        <row r="137">
          <cell r="A137">
            <v>2012</v>
          </cell>
          <cell r="B137">
            <v>2</v>
          </cell>
          <cell r="D137" t="str">
            <v>able</v>
          </cell>
          <cell r="E137" t="str">
            <v>SG</v>
          </cell>
          <cell r="F137" t="str">
            <v>tem</v>
          </cell>
          <cell r="M137">
            <v>589.50099999999998</v>
          </cell>
        </row>
        <row r="138">
          <cell r="A138">
            <v>2012</v>
          </cell>
          <cell r="B138">
            <v>2</v>
          </cell>
          <cell r="D138" t="str">
            <v>warm</v>
          </cell>
          <cell r="E138" t="str">
            <v>SG</v>
          </cell>
          <cell r="F138" t="str">
            <v>aran</v>
          </cell>
          <cell r="M138">
            <v>447.041</v>
          </cell>
        </row>
        <row r="139">
          <cell r="A139">
            <v>2012</v>
          </cell>
          <cell r="B139">
            <v>2</v>
          </cell>
          <cell r="D139" t="str">
            <v>warm</v>
          </cell>
          <cell r="E139" t="str">
            <v>SG</v>
          </cell>
          <cell r="F139" t="str">
            <v>cas</v>
          </cell>
          <cell r="M139">
            <v>1240.182</v>
          </cell>
        </row>
        <row r="140">
          <cell r="A140">
            <v>2012</v>
          </cell>
          <cell r="B140">
            <v>2</v>
          </cell>
          <cell r="D140" t="str">
            <v>warm</v>
          </cell>
          <cell r="E140" t="str">
            <v>SG</v>
          </cell>
          <cell r="F140" t="str">
            <v>dgi</v>
          </cell>
          <cell r="M140">
            <v>2789.2100547601999</v>
          </cell>
        </row>
        <row r="141">
          <cell r="A141">
            <v>2012</v>
          </cell>
          <cell r="B141">
            <v>2</v>
          </cell>
          <cell r="D141" t="str">
            <v>warm</v>
          </cell>
          <cell r="E141" t="str">
            <v>SG</v>
          </cell>
          <cell r="F141" t="str">
            <v>dys</v>
          </cell>
          <cell r="M141">
            <v>1947.184</v>
          </cell>
        </row>
        <row r="142">
          <cell r="A142">
            <v>2012</v>
          </cell>
          <cell r="B142">
            <v>2</v>
          </cell>
          <cell r="D142" t="str">
            <v>warm</v>
          </cell>
          <cell r="E142" t="str">
            <v>SG</v>
          </cell>
          <cell r="F142" t="str">
            <v>eve</v>
          </cell>
          <cell r="M142">
            <v>4160.6369999999997</v>
          </cell>
        </row>
        <row r="143">
          <cell r="A143">
            <v>2012</v>
          </cell>
          <cell r="B143">
            <v>2</v>
          </cell>
          <cell r="D143" t="str">
            <v>warm</v>
          </cell>
          <cell r="E143" t="str">
            <v>SG</v>
          </cell>
          <cell r="F143" t="str">
            <v>exc</v>
          </cell>
          <cell r="M143">
            <v>2151.0938282280999</v>
          </cell>
        </row>
        <row r="144">
          <cell r="A144">
            <v>2012</v>
          </cell>
          <cell r="B144">
            <v>2</v>
          </cell>
          <cell r="D144" t="str">
            <v>warm</v>
          </cell>
          <cell r="E144" t="str">
            <v>SG</v>
          </cell>
          <cell r="F144" t="str">
            <v>hil</v>
          </cell>
          <cell r="M144">
            <v>152.43899999999999</v>
          </cell>
        </row>
        <row r="145">
          <cell r="A145">
            <v>2012</v>
          </cell>
          <cell r="B145">
            <v>2</v>
          </cell>
          <cell r="D145" t="str">
            <v>warm</v>
          </cell>
          <cell r="E145" t="str">
            <v>SG</v>
          </cell>
          <cell r="F145" t="str">
            <v>homes</v>
          </cell>
          <cell r="M145">
            <v>17094.096000000001</v>
          </cell>
        </row>
        <row r="146">
          <cell r="A146">
            <v>2012</v>
          </cell>
          <cell r="B146">
            <v>2</v>
          </cell>
          <cell r="D146" t="str">
            <v>warm</v>
          </cell>
          <cell r="E146" t="str">
            <v>SG</v>
          </cell>
          <cell r="F146" t="str">
            <v>rock</v>
          </cell>
          <cell r="M146">
            <v>390.10599999999999</v>
          </cell>
        </row>
        <row r="147">
          <cell r="A147">
            <v>2012</v>
          </cell>
          <cell r="B147">
            <v>2</v>
          </cell>
          <cell r="D147" t="str">
            <v>warm</v>
          </cell>
          <cell r="E147" t="str">
            <v>SG</v>
          </cell>
          <cell r="F147" t="str">
            <v>sola</v>
          </cell>
          <cell r="M147">
            <v>341.483</v>
          </cell>
        </row>
        <row r="148">
          <cell r="A148">
            <v>2012</v>
          </cell>
          <cell r="B148">
            <v>2</v>
          </cell>
          <cell r="D148" t="str">
            <v>warm</v>
          </cell>
          <cell r="E148" t="str">
            <v>SG</v>
          </cell>
          <cell r="F148" t="str">
            <v>tem</v>
          </cell>
          <cell r="M148">
            <v>385.125</v>
          </cell>
        </row>
        <row r="149">
          <cell r="A149">
            <v>2012</v>
          </cell>
          <cell r="B149">
            <v>2</v>
          </cell>
          <cell r="D149" t="str">
            <v>able</v>
          </cell>
          <cell r="E149" t="str">
            <v>SG</v>
          </cell>
          <cell r="F149" t="str">
            <v>aran</v>
          </cell>
          <cell r="M149">
            <v>518.91800000000001</v>
          </cell>
        </row>
        <row r="150">
          <cell r="A150">
            <v>2012</v>
          </cell>
          <cell r="B150">
            <v>2</v>
          </cell>
          <cell r="D150" t="str">
            <v>able</v>
          </cell>
          <cell r="E150" t="str">
            <v>SG</v>
          </cell>
          <cell r="F150" t="str">
            <v>cas</v>
          </cell>
          <cell r="M150">
            <v>831.77246515080003</v>
          </cell>
        </row>
        <row r="151">
          <cell r="A151">
            <v>2012</v>
          </cell>
          <cell r="B151">
            <v>2</v>
          </cell>
          <cell r="D151" t="str">
            <v>able</v>
          </cell>
          <cell r="E151" t="str">
            <v>SG</v>
          </cell>
          <cell r="F151" t="str">
            <v>dgi</v>
          </cell>
          <cell r="M151">
            <v>12581.0701340544</v>
          </cell>
        </row>
        <row r="152">
          <cell r="A152">
            <v>2012</v>
          </cell>
          <cell r="B152">
            <v>2</v>
          </cell>
          <cell r="D152" t="str">
            <v>able</v>
          </cell>
          <cell r="E152" t="str">
            <v>SG</v>
          </cell>
          <cell r="F152" t="str">
            <v>dys</v>
          </cell>
          <cell r="M152">
            <v>1523.9359999999999</v>
          </cell>
        </row>
        <row r="153">
          <cell r="A153">
            <v>2012</v>
          </cell>
          <cell r="B153">
            <v>2</v>
          </cell>
          <cell r="D153" t="str">
            <v>able</v>
          </cell>
          <cell r="E153" t="str">
            <v>SG</v>
          </cell>
          <cell r="F153" t="str">
            <v>eco</v>
          </cell>
          <cell r="M153">
            <v>569.98299999999995</v>
          </cell>
        </row>
        <row r="154">
          <cell r="A154">
            <v>2012</v>
          </cell>
          <cell r="B154">
            <v>2</v>
          </cell>
          <cell r="D154" t="str">
            <v>able</v>
          </cell>
          <cell r="E154" t="str">
            <v>SG</v>
          </cell>
          <cell r="F154" t="str">
            <v>ess</v>
          </cell>
          <cell r="M154">
            <v>6043.0969999999998</v>
          </cell>
        </row>
        <row r="155">
          <cell r="A155">
            <v>2012</v>
          </cell>
          <cell r="B155">
            <v>2</v>
          </cell>
          <cell r="D155" t="str">
            <v>able</v>
          </cell>
          <cell r="E155" t="str">
            <v>SG</v>
          </cell>
          <cell r="F155" t="str">
            <v>exc</v>
          </cell>
          <cell r="M155">
            <v>2468.8589999999999</v>
          </cell>
        </row>
        <row r="156">
          <cell r="A156">
            <v>2012</v>
          </cell>
          <cell r="B156">
            <v>2</v>
          </cell>
          <cell r="D156" t="str">
            <v>able</v>
          </cell>
          <cell r="E156" t="str">
            <v>SG</v>
          </cell>
          <cell r="F156" t="str">
            <v>hil</v>
          </cell>
          <cell r="M156">
            <v>80.915000000000006</v>
          </cell>
        </row>
        <row r="157">
          <cell r="A157">
            <v>2012</v>
          </cell>
          <cell r="B157">
            <v>2</v>
          </cell>
          <cell r="D157" t="str">
            <v>able</v>
          </cell>
          <cell r="E157" t="str">
            <v>SG</v>
          </cell>
          <cell r="F157" t="str">
            <v>homes</v>
          </cell>
          <cell r="M157">
            <v>3741.31</v>
          </cell>
        </row>
        <row r="158">
          <cell r="A158">
            <v>2012</v>
          </cell>
          <cell r="B158">
            <v>2</v>
          </cell>
          <cell r="D158" t="str">
            <v>able</v>
          </cell>
          <cell r="E158" t="str">
            <v>SG</v>
          </cell>
          <cell r="F158" t="str">
            <v>ins</v>
          </cell>
          <cell r="M158">
            <v>21573.544935571699</v>
          </cell>
        </row>
        <row r="159">
          <cell r="A159">
            <v>2012</v>
          </cell>
          <cell r="B159">
            <v>2</v>
          </cell>
          <cell r="D159" t="str">
            <v>able</v>
          </cell>
          <cell r="E159" t="str">
            <v>SG</v>
          </cell>
          <cell r="F159" t="str">
            <v>rock</v>
          </cell>
          <cell r="M159">
            <v>810.16200000000003</v>
          </cell>
        </row>
        <row r="160">
          <cell r="A160">
            <v>2012</v>
          </cell>
          <cell r="B160">
            <v>2</v>
          </cell>
          <cell r="D160" t="str">
            <v>able</v>
          </cell>
          <cell r="E160" t="str">
            <v>SG</v>
          </cell>
          <cell r="F160" t="str">
            <v>sola</v>
          </cell>
          <cell r="M160">
            <v>87.381</v>
          </cell>
        </row>
        <row r="161">
          <cell r="A161">
            <v>2012</v>
          </cell>
          <cell r="B161">
            <v>2</v>
          </cell>
          <cell r="D161" t="str">
            <v>able</v>
          </cell>
          <cell r="E161" t="str">
            <v>SG</v>
          </cell>
          <cell r="F161" t="str">
            <v>tem</v>
          </cell>
          <cell r="M161">
            <v>993.86099999999999</v>
          </cell>
        </row>
        <row r="162">
          <cell r="A162">
            <v>2012</v>
          </cell>
          <cell r="B162">
            <v>2</v>
          </cell>
          <cell r="D162" t="str">
            <v>warm</v>
          </cell>
          <cell r="E162" t="str">
            <v>SG</v>
          </cell>
          <cell r="F162" t="str">
            <v>aran</v>
          </cell>
          <cell r="M162">
            <v>230.61799999999999</v>
          </cell>
        </row>
        <row r="163">
          <cell r="A163">
            <v>2012</v>
          </cell>
          <cell r="B163">
            <v>2</v>
          </cell>
          <cell r="D163" t="str">
            <v>warm</v>
          </cell>
          <cell r="E163" t="str">
            <v>SG</v>
          </cell>
          <cell r="F163" t="str">
            <v>cas</v>
          </cell>
          <cell r="M163">
            <v>2105.3492064315001</v>
          </cell>
        </row>
        <row r="164">
          <cell r="A164">
            <v>2012</v>
          </cell>
          <cell r="B164">
            <v>2</v>
          </cell>
          <cell r="D164" t="str">
            <v>warm</v>
          </cell>
          <cell r="E164" t="str">
            <v>SG</v>
          </cell>
          <cell r="F164" t="str">
            <v>dgi</v>
          </cell>
          <cell r="M164">
            <v>3241.3925859433002</v>
          </cell>
        </row>
        <row r="165">
          <cell r="A165">
            <v>2012</v>
          </cell>
          <cell r="B165">
            <v>2</v>
          </cell>
          <cell r="D165" t="str">
            <v>warm</v>
          </cell>
          <cell r="E165" t="str">
            <v>SG</v>
          </cell>
          <cell r="F165" t="str">
            <v>dys</v>
          </cell>
          <cell r="M165">
            <v>1042.981</v>
          </cell>
        </row>
        <row r="166">
          <cell r="A166">
            <v>2012</v>
          </cell>
          <cell r="B166">
            <v>2</v>
          </cell>
          <cell r="D166" t="str">
            <v>warm</v>
          </cell>
          <cell r="E166" t="str">
            <v>SG</v>
          </cell>
          <cell r="F166" t="str">
            <v>eco</v>
          </cell>
          <cell r="M166">
            <v>653.24400000000003</v>
          </cell>
        </row>
        <row r="167">
          <cell r="A167">
            <v>2012</v>
          </cell>
          <cell r="B167">
            <v>2</v>
          </cell>
          <cell r="D167" t="str">
            <v>warm</v>
          </cell>
          <cell r="E167" t="str">
            <v>SG</v>
          </cell>
          <cell r="F167" t="str">
            <v>ess</v>
          </cell>
          <cell r="M167">
            <v>4468.2669999999998</v>
          </cell>
        </row>
        <row r="168">
          <cell r="A168">
            <v>2012</v>
          </cell>
          <cell r="B168">
            <v>2</v>
          </cell>
          <cell r="D168" t="str">
            <v>warm</v>
          </cell>
          <cell r="E168" t="str">
            <v>SG</v>
          </cell>
          <cell r="F168" t="str">
            <v>eve</v>
          </cell>
          <cell r="M168">
            <v>176.82900000000001</v>
          </cell>
        </row>
        <row r="169">
          <cell r="A169">
            <v>2012</v>
          </cell>
          <cell r="B169">
            <v>2</v>
          </cell>
          <cell r="D169" t="str">
            <v>warm</v>
          </cell>
          <cell r="E169" t="str">
            <v>SG</v>
          </cell>
          <cell r="F169" t="str">
            <v>exc</v>
          </cell>
          <cell r="M169">
            <v>3609.6816740137001</v>
          </cell>
        </row>
        <row r="170">
          <cell r="A170">
            <v>2012</v>
          </cell>
          <cell r="B170">
            <v>2</v>
          </cell>
          <cell r="D170" t="str">
            <v>warm</v>
          </cell>
          <cell r="E170" t="str">
            <v>SG</v>
          </cell>
          <cell r="F170" t="str">
            <v>hil</v>
          </cell>
          <cell r="M170">
            <v>218.994</v>
          </cell>
        </row>
        <row r="171">
          <cell r="A171">
            <v>2012</v>
          </cell>
          <cell r="B171">
            <v>2</v>
          </cell>
          <cell r="D171" t="str">
            <v>warm</v>
          </cell>
          <cell r="E171" t="str">
            <v>SG</v>
          </cell>
          <cell r="F171" t="str">
            <v>homes</v>
          </cell>
          <cell r="M171">
            <v>16674.951000000001</v>
          </cell>
        </row>
        <row r="172">
          <cell r="A172">
            <v>2012</v>
          </cell>
          <cell r="B172">
            <v>2</v>
          </cell>
          <cell r="D172" t="str">
            <v>warm</v>
          </cell>
          <cell r="E172" t="str">
            <v>SG</v>
          </cell>
          <cell r="F172" t="str">
            <v>ins</v>
          </cell>
          <cell r="M172">
            <v>15416.8354407596</v>
          </cell>
        </row>
        <row r="173">
          <cell r="A173">
            <v>2012</v>
          </cell>
          <cell r="B173">
            <v>2</v>
          </cell>
          <cell r="D173" t="str">
            <v>warm</v>
          </cell>
          <cell r="E173" t="str">
            <v>SG</v>
          </cell>
          <cell r="F173" t="str">
            <v>knw</v>
          </cell>
          <cell r="M173">
            <v>27.923999999999999</v>
          </cell>
        </row>
        <row r="174">
          <cell r="A174">
            <v>2012</v>
          </cell>
          <cell r="B174">
            <v>2</v>
          </cell>
          <cell r="D174" t="str">
            <v>warm</v>
          </cell>
          <cell r="E174" t="str">
            <v>SG</v>
          </cell>
          <cell r="F174" t="str">
            <v>mark</v>
          </cell>
          <cell r="M174">
            <v>38772.968000000001</v>
          </cell>
        </row>
        <row r="175">
          <cell r="A175">
            <v>2012</v>
          </cell>
          <cell r="B175">
            <v>2</v>
          </cell>
          <cell r="D175" t="str">
            <v>warm</v>
          </cell>
          <cell r="E175" t="str">
            <v>SG</v>
          </cell>
          <cell r="F175" t="str">
            <v>miller</v>
          </cell>
          <cell r="M175">
            <v>50871.044999999998</v>
          </cell>
        </row>
        <row r="176">
          <cell r="A176">
            <v>2012</v>
          </cell>
          <cell r="B176">
            <v>2</v>
          </cell>
          <cell r="D176" t="str">
            <v>warm</v>
          </cell>
          <cell r="E176" t="str">
            <v>SG</v>
          </cell>
          <cell r="F176" t="str">
            <v>rock</v>
          </cell>
          <cell r="M176">
            <v>1014.212</v>
          </cell>
        </row>
        <row r="177">
          <cell r="A177">
            <v>2012</v>
          </cell>
          <cell r="B177">
            <v>2</v>
          </cell>
          <cell r="D177" t="str">
            <v>warm</v>
          </cell>
          <cell r="E177" t="str">
            <v>SG</v>
          </cell>
          <cell r="F177" t="str">
            <v>sola</v>
          </cell>
          <cell r="M177">
            <v>237.06</v>
          </cell>
        </row>
        <row r="178">
          <cell r="A178">
            <v>2012</v>
          </cell>
          <cell r="B178">
            <v>2</v>
          </cell>
          <cell r="D178" t="str">
            <v>warm</v>
          </cell>
          <cell r="E178" t="str">
            <v>SG</v>
          </cell>
          <cell r="F178" t="str">
            <v>tem</v>
          </cell>
          <cell r="M178">
            <v>582.65099999999995</v>
          </cell>
        </row>
        <row r="179">
          <cell r="A179">
            <v>2012</v>
          </cell>
          <cell r="B179">
            <v>3</v>
          </cell>
          <cell r="D179" t="str">
            <v>able</v>
          </cell>
          <cell r="E179" t="str">
            <v>SG</v>
          </cell>
          <cell r="F179" t="str">
            <v>aran</v>
          </cell>
          <cell r="M179">
            <v>575.61699999999996</v>
          </cell>
        </row>
        <row r="180">
          <cell r="A180">
            <v>2012</v>
          </cell>
          <cell r="B180">
            <v>3</v>
          </cell>
          <cell r="D180" t="str">
            <v>able</v>
          </cell>
          <cell r="E180" t="str">
            <v>SG</v>
          </cell>
          <cell r="F180" t="str">
            <v>cas</v>
          </cell>
          <cell r="M180">
            <v>565.82656928560004</v>
          </cell>
        </row>
        <row r="181">
          <cell r="A181">
            <v>2012</v>
          </cell>
          <cell r="B181">
            <v>3</v>
          </cell>
          <cell r="D181" t="str">
            <v>able</v>
          </cell>
          <cell r="E181" t="str">
            <v>SG</v>
          </cell>
          <cell r="F181" t="str">
            <v>dgi</v>
          </cell>
          <cell r="M181">
            <v>1774.4380000000001</v>
          </cell>
        </row>
        <row r="182">
          <cell r="A182">
            <v>2012</v>
          </cell>
          <cell r="B182">
            <v>3</v>
          </cell>
          <cell r="D182" t="str">
            <v>able</v>
          </cell>
          <cell r="E182" t="str">
            <v>SG</v>
          </cell>
          <cell r="F182" t="str">
            <v>dys</v>
          </cell>
          <cell r="M182">
            <v>1284.24</v>
          </cell>
        </row>
        <row r="183">
          <cell r="A183">
            <v>2012</v>
          </cell>
          <cell r="B183">
            <v>3</v>
          </cell>
          <cell r="D183" t="str">
            <v>able</v>
          </cell>
          <cell r="E183" t="str">
            <v>SG</v>
          </cell>
          <cell r="F183" t="str">
            <v>eco</v>
          </cell>
          <cell r="M183">
            <v>691.32799999999997</v>
          </cell>
        </row>
        <row r="184">
          <cell r="A184">
            <v>2012</v>
          </cell>
          <cell r="B184">
            <v>3</v>
          </cell>
          <cell r="D184" t="str">
            <v>able</v>
          </cell>
          <cell r="E184" t="str">
            <v>SG</v>
          </cell>
          <cell r="F184" t="str">
            <v>ess</v>
          </cell>
          <cell r="M184">
            <v>76.584000000000003</v>
          </cell>
        </row>
        <row r="185">
          <cell r="A185">
            <v>2012</v>
          </cell>
          <cell r="B185">
            <v>3</v>
          </cell>
          <cell r="D185" t="str">
            <v>able</v>
          </cell>
          <cell r="E185" t="str">
            <v>SG</v>
          </cell>
          <cell r="F185" t="str">
            <v>exc</v>
          </cell>
          <cell r="M185">
            <v>1347.0419999999999</v>
          </cell>
        </row>
        <row r="186">
          <cell r="A186">
            <v>2012</v>
          </cell>
          <cell r="B186">
            <v>3</v>
          </cell>
          <cell r="D186" t="str">
            <v>able</v>
          </cell>
          <cell r="E186" t="str">
            <v>SG</v>
          </cell>
          <cell r="F186" t="str">
            <v>hil</v>
          </cell>
          <cell r="M186">
            <v>272.24799999999999</v>
          </cell>
        </row>
        <row r="187">
          <cell r="A187">
            <v>2012</v>
          </cell>
          <cell r="B187">
            <v>3</v>
          </cell>
          <cell r="D187" t="str">
            <v>able</v>
          </cell>
          <cell r="E187" t="str">
            <v>SG</v>
          </cell>
          <cell r="F187" t="str">
            <v>homes</v>
          </cell>
          <cell r="M187">
            <v>2247.509</v>
          </cell>
        </row>
        <row r="188">
          <cell r="A188">
            <v>2012</v>
          </cell>
          <cell r="B188">
            <v>3</v>
          </cell>
          <cell r="D188" t="str">
            <v>able</v>
          </cell>
          <cell r="E188" t="str">
            <v>SG</v>
          </cell>
          <cell r="F188" t="str">
            <v>rock</v>
          </cell>
          <cell r="M188">
            <v>383.92399999999998</v>
          </cell>
        </row>
        <row r="189">
          <cell r="A189">
            <v>2012</v>
          </cell>
          <cell r="B189">
            <v>3</v>
          </cell>
          <cell r="D189" t="str">
            <v>able</v>
          </cell>
          <cell r="E189" t="str">
            <v>SG</v>
          </cell>
          <cell r="F189" t="str">
            <v>sola</v>
          </cell>
          <cell r="M189">
            <v>119.08</v>
          </cell>
        </row>
        <row r="190">
          <cell r="A190">
            <v>2012</v>
          </cell>
          <cell r="B190">
            <v>3</v>
          </cell>
          <cell r="D190" t="str">
            <v>able</v>
          </cell>
          <cell r="E190" t="str">
            <v>SG</v>
          </cell>
          <cell r="F190" t="str">
            <v>tem</v>
          </cell>
          <cell r="M190">
            <v>1434.7819999999999</v>
          </cell>
        </row>
        <row r="191">
          <cell r="A191">
            <v>2012</v>
          </cell>
          <cell r="B191">
            <v>3</v>
          </cell>
          <cell r="D191" t="str">
            <v>warm</v>
          </cell>
          <cell r="E191" t="str">
            <v>SG</v>
          </cell>
          <cell r="F191" t="str">
            <v>aran</v>
          </cell>
          <cell r="M191">
            <v>88.417000000000002</v>
          </cell>
        </row>
        <row r="192">
          <cell r="A192">
            <v>2012</v>
          </cell>
          <cell r="B192">
            <v>3</v>
          </cell>
          <cell r="D192" t="str">
            <v>warm</v>
          </cell>
          <cell r="E192" t="str">
            <v>SG</v>
          </cell>
          <cell r="F192" t="str">
            <v>cas</v>
          </cell>
          <cell r="M192">
            <v>1140.5450657066001</v>
          </cell>
        </row>
        <row r="193">
          <cell r="A193">
            <v>2012</v>
          </cell>
          <cell r="B193">
            <v>3</v>
          </cell>
          <cell r="D193" t="str">
            <v>warm</v>
          </cell>
          <cell r="E193" t="str">
            <v>SG</v>
          </cell>
          <cell r="F193" t="str">
            <v>dgi</v>
          </cell>
          <cell r="M193">
            <v>6391.3719156212001</v>
          </cell>
        </row>
        <row r="194">
          <cell r="A194">
            <v>2012</v>
          </cell>
          <cell r="B194">
            <v>3</v>
          </cell>
          <cell r="D194" t="str">
            <v>warm</v>
          </cell>
          <cell r="E194" t="str">
            <v>SG</v>
          </cell>
          <cell r="F194" t="str">
            <v>dys</v>
          </cell>
          <cell r="M194">
            <v>1267.6079999999999</v>
          </cell>
        </row>
        <row r="195">
          <cell r="A195">
            <v>2012</v>
          </cell>
          <cell r="B195">
            <v>3</v>
          </cell>
          <cell r="D195" t="str">
            <v>warm</v>
          </cell>
          <cell r="E195" t="str">
            <v>SG</v>
          </cell>
          <cell r="F195" t="str">
            <v>eco</v>
          </cell>
          <cell r="M195">
            <v>1704.8409999999999</v>
          </cell>
        </row>
        <row r="196">
          <cell r="A196">
            <v>2012</v>
          </cell>
          <cell r="B196">
            <v>3</v>
          </cell>
          <cell r="D196" t="str">
            <v>warm</v>
          </cell>
          <cell r="E196" t="str">
            <v>SG</v>
          </cell>
          <cell r="F196" t="str">
            <v>ess</v>
          </cell>
          <cell r="M196">
            <v>100.818</v>
          </cell>
        </row>
        <row r="197">
          <cell r="A197">
            <v>2012</v>
          </cell>
          <cell r="B197">
            <v>3</v>
          </cell>
          <cell r="D197" t="str">
            <v>warm</v>
          </cell>
          <cell r="E197" t="str">
            <v>SG</v>
          </cell>
          <cell r="F197" t="str">
            <v>exc</v>
          </cell>
          <cell r="M197">
            <v>759.92499999999995</v>
          </cell>
        </row>
        <row r="198">
          <cell r="A198">
            <v>2012</v>
          </cell>
          <cell r="B198">
            <v>3</v>
          </cell>
          <cell r="D198" t="str">
            <v>warm</v>
          </cell>
          <cell r="E198" t="str">
            <v>SG</v>
          </cell>
          <cell r="F198" t="str">
            <v>hil</v>
          </cell>
          <cell r="M198">
            <v>2031.921</v>
          </cell>
        </row>
        <row r="199">
          <cell r="A199">
            <v>2012</v>
          </cell>
          <cell r="B199">
            <v>3</v>
          </cell>
          <cell r="D199" t="str">
            <v>warm</v>
          </cell>
          <cell r="E199" t="str">
            <v>SG</v>
          </cell>
          <cell r="F199" t="str">
            <v>homes</v>
          </cell>
          <cell r="M199">
            <v>13931.409</v>
          </cell>
        </row>
        <row r="200">
          <cell r="A200">
            <v>2012</v>
          </cell>
          <cell r="B200">
            <v>3</v>
          </cell>
          <cell r="D200" t="str">
            <v>warm</v>
          </cell>
          <cell r="E200" t="str">
            <v>SG</v>
          </cell>
          <cell r="F200" t="str">
            <v>knw</v>
          </cell>
          <cell r="M200">
            <v>269.84800000000001</v>
          </cell>
        </row>
        <row r="201">
          <cell r="A201">
            <v>2012</v>
          </cell>
          <cell r="B201">
            <v>3</v>
          </cell>
          <cell r="D201" t="str">
            <v>warm</v>
          </cell>
          <cell r="E201" t="str">
            <v>SG</v>
          </cell>
          <cell r="F201" t="str">
            <v>mark</v>
          </cell>
          <cell r="M201">
            <v>25007.567999999999</v>
          </cell>
        </row>
        <row r="202">
          <cell r="A202">
            <v>2012</v>
          </cell>
          <cell r="B202">
            <v>3</v>
          </cell>
          <cell r="D202" t="str">
            <v>warm</v>
          </cell>
          <cell r="E202" t="str">
            <v>SG</v>
          </cell>
          <cell r="F202" t="str">
            <v>miller</v>
          </cell>
          <cell r="M202">
            <v>4653.0680000000002</v>
          </cell>
        </row>
        <row r="203">
          <cell r="A203">
            <v>2012</v>
          </cell>
          <cell r="B203">
            <v>3</v>
          </cell>
          <cell r="D203" t="str">
            <v>warm</v>
          </cell>
          <cell r="E203" t="str">
            <v>SG</v>
          </cell>
          <cell r="F203" t="str">
            <v>rock</v>
          </cell>
          <cell r="M203">
            <v>411.13200000000001</v>
          </cell>
        </row>
        <row r="204">
          <cell r="A204">
            <v>2012</v>
          </cell>
          <cell r="B204">
            <v>3</v>
          </cell>
          <cell r="D204" t="str">
            <v>warm</v>
          </cell>
          <cell r="E204" t="str">
            <v>SG</v>
          </cell>
          <cell r="F204" t="str">
            <v>sola</v>
          </cell>
          <cell r="M204">
            <v>577.19500000000005</v>
          </cell>
        </row>
        <row r="205">
          <cell r="A205">
            <v>2012</v>
          </cell>
          <cell r="B205">
            <v>3</v>
          </cell>
          <cell r="D205" t="str">
            <v>warm</v>
          </cell>
          <cell r="E205" t="str">
            <v>SG</v>
          </cell>
          <cell r="F205" t="str">
            <v>tem</v>
          </cell>
          <cell r="M205">
            <v>252.453</v>
          </cell>
        </row>
        <row r="206">
          <cell r="A206">
            <v>2012</v>
          </cell>
          <cell r="B206">
            <v>3</v>
          </cell>
          <cell r="D206" t="str">
            <v>able</v>
          </cell>
          <cell r="E206" t="str">
            <v>SG</v>
          </cell>
          <cell r="F206" t="str">
            <v>aran</v>
          </cell>
          <cell r="M206">
            <v>950.36699999999996</v>
          </cell>
        </row>
        <row r="207">
          <cell r="A207">
            <v>2012</v>
          </cell>
          <cell r="B207">
            <v>3</v>
          </cell>
          <cell r="D207" t="str">
            <v>able</v>
          </cell>
          <cell r="E207" t="str">
            <v>SG</v>
          </cell>
          <cell r="F207" t="str">
            <v>cas</v>
          </cell>
          <cell r="M207">
            <v>1512.846157918</v>
          </cell>
        </row>
        <row r="208">
          <cell r="A208">
            <v>2012</v>
          </cell>
          <cell r="B208">
            <v>3</v>
          </cell>
          <cell r="D208" t="str">
            <v>able</v>
          </cell>
          <cell r="E208" t="str">
            <v>SG</v>
          </cell>
          <cell r="F208" t="str">
            <v>dgi</v>
          </cell>
          <cell r="M208">
            <v>2571.62</v>
          </cell>
        </row>
        <row r="209">
          <cell r="A209">
            <v>2012</v>
          </cell>
          <cell r="B209">
            <v>3</v>
          </cell>
          <cell r="D209" t="str">
            <v>able</v>
          </cell>
          <cell r="E209" t="str">
            <v>SG</v>
          </cell>
          <cell r="F209" t="str">
            <v>dys</v>
          </cell>
          <cell r="M209">
            <v>1785.2049999999999</v>
          </cell>
        </row>
        <row r="210">
          <cell r="A210">
            <v>2012</v>
          </cell>
          <cell r="B210">
            <v>3</v>
          </cell>
          <cell r="D210" t="str">
            <v>able</v>
          </cell>
          <cell r="E210" t="str">
            <v>SG</v>
          </cell>
          <cell r="F210" t="str">
            <v>eco</v>
          </cell>
          <cell r="M210">
            <v>1356.17</v>
          </cell>
        </row>
        <row r="211">
          <cell r="A211">
            <v>2012</v>
          </cell>
          <cell r="B211">
            <v>3</v>
          </cell>
          <cell r="D211" t="str">
            <v>able</v>
          </cell>
          <cell r="E211" t="str">
            <v>SG</v>
          </cell>
          <cell r="F211" t="str">
            <v>exc</v>
          </cell>
          <cell r="M211">
            <v>1176.3910000000001</v>
          </cell>
        </row>
        <row r="212">
          <cell r="A212">
            <v>2012</v>
          </cell>
          <cell r="B212">
            <v>3</v>
          </cell>
          <cell r="D212" t="str">
            <v>able</v>
          </cell>
          <cell r="E212" t="str">
            <v>SG</v>
          </cell>
          <cell r="F212" t="str">
            <v>hil</v>
          </cell>
          <cell r="M212">
            <v>1925.07</v>
          </cell>
        </row>
        <row r="213">
          <cell r="A213">
            <v>2012</v>
          </cell>
          <cell r="B213">
            <v>3</v>
          </cell>
          <cell r="D213" t="str">
            <v>able</v>
          </cell>
          <cell r="E213" t="str">
            <v>SG</v>
          </cell>
          <cell r="F213" t="str">
            <v>homes</v>
          </cell>
          <cell r="M213">
            <v>9971.0259999999998</v>
          </cell>
        </row>
        <row r="214">
          <cell r="A214">
            <v>2012</v>
          </cell>
          <cell r="B214">
            <v>3</v>
          </cell>
          <cell r="D214" t="str">
            <v>able</v>
          </cell>
          <cell r="E214" t="str">
            <v>SG</v>
          </cell>
          <cell r="F214" t="str">
            <v>rock</v>
          </cell>
          <cell r="M214">
            <v>164.06299999999999</v>
          </cell>
        </row>
        <row r="215">
          <cell r="A215">
            <v>2012</v>
          </cell>
          <cell r="B215">
            <v>3</v>
          </cell>
          <cell r="D215" t="str">
            <v>able</v>
          </cell>
          <cell r="E215" t="str">
            <v>SG</v>
          </cell>
          <cell r="F215" t="str">
            <v>shr</v>
          </cell>
          <cell r="M215">
            <v>814.42100000000005</v>
          </cell>
        </row>
        <row r="216">
          <cell r="A216">
            <v>2012</v>
          </cell>
          <cell r="B216">
            <v>3</v>
          </cell>
          <cell r="D216" t="str">
            <v>able</v>
          </cell>
          <cell r="E216" t="str">
            <v>SG</v>
          </cell>
          <cell r="F216" t="str">
            <v>sola</v>
          </cell>
          <cell r="M216">
            <v>381.78800000000001</v>
          </cell>
        </row>
        <row r="217">
          <cell r="A217">
            <v>2012</v>
          </cell>
          <cell r="B217">
            <v>3</v>
          </cell>
          <cell r="D217" t="str">
            <v>able</v>
          </cell>
          <cell r="E217" t="str">
            <v>SG</v>
          </cell>
          <cell r="F217" t="str">
            <v>tem</v>
          </cell>
          <cell r="M217">
            <v>825.51800000000003</v>
          </cell>
        </row>
        <row r="218">
          <cell r="A218">
            <v>2012</v>
          </cell>
          <cell r="B218">
            <v>3</v>
          </cell>
          <cell r="D218" t="str">
            <v>warm</v>
          </cell>
          <cell r="E218" t="str">
            <v>SG</v>
          </cell>
          <cell r="F218" t="str">
            <v>aran</v>
          </cell>
          <cell r="M218">
            <v>1493.8440000000001</v>
          </cell>
        </row>
        <row r="219">
          <cell r="A219">
            <v>2012</v>
          </cell>
          <cell r="B219">
            <v>3</v>
          </cell>
          <cell r="D219" t="str">
            <v>warm</v>
          </cell>
          <cell r="E219" t="str">
            <v>SG</v>
          </cell>
          <cell r="F219" t="str">
            <v>cas</v>
          </cell>
          <cell r="M219">
            <v>2365.2351847796999</v>
          </cell>
        </row>
        <row r="220">
          <cell r="A220">
            <v>2012</v>
          </cell>
          <cell r="B220">
            <v>3</v>
          </cell>
          <cell r="D220" t="str">
            <v>warm</v>
          </cell>
          <cell r="E220" t="str">
            <v>SG</v>
          </cell>
          <cell r="F220" t="str">
            <v>dgi</v>
          </cell>
          <cell r="M220">
            <v>7062.9613497815999</v>
          </cell>
        </row>
        <row r="221">
          <cell r="A221">
            <v>2012</v>
          </cell>
          <cell r="B221">
            <v>3</v>
          </cell>
          <cell r="D221" t="str">
            <v>warm</v>
          </cell>
          <cell r="E221" t="str">
            <v>SG</v>
          </cell>
          <cell r="F221" t="str">
            <v>dow</v>
          </cell>
          <cell r="M221">
            <v>1056.2270000000001</v>
          </cell>
        </row>
        <row r="222">
          <cell r="A222">
            <v>2012</v>
          </cell>
          <cell r="B222">
            <v>3</v>
          </cell>
          <cell r="D222" t="str">
            <v>warm</v>
          </cell>
          <cell r="E222" t="str">
            <v>SG</v>
          </cell>
          <cell r="F222" t="str">
            <v>dys</v>
          </cell>
          <cell r="M222">
            <v>1681.175</v>
          </cell>
        </row>
        <row r="223">
          <cell r="A223">
            <v>2012</v>
          </cell>
          <cell r="B223">
            <v>3</v>
          </cell>
          <cell r="D223" t="str">
            <v>warm</v>
          </cell>
          <cell r="E223" t="str">
            <v>SG</v>
          </cell>
          <cell r="F223" t="str">
            <v>eco</v>
          </cell>
          <cell r="M223">
            <v>3963.3649999999998</v>
          </cell>
        </row>
        <row r="224">
          <cell r="A224">
            <v>2012</v>
          </cell>
          <cell r="B224">
            <v>3</v>
          </cell>
          <cell r="D224" t="str">
            <v>warm</v>
          </cell>
          <cell r="E224" t="str">
            <v>SG</v>
          </cell>
          <cell r="F224" t="str">
            <v>eve</v>
          </cell>
          <cell r="M224">
            <v>4608.8029999999999</v>
          </cell>
        </row>
        <row r="225">
          <cell r="A225">
            <v>2012</v>
          </cell>
          <cell r="B225">
            <v>3</v>
          </cell>
          <cell r="D225" t="str">
            <v>warm</v>
          </cell>
          <cell r="E225" t="str">
            <v>SG</v>
          </cell>
          <cell r="F225" t="str">
            <v>exc</v>
          </cell>
          <cell r="M225">
            <v>455.822</v>
          </cell>
        </row>
        <row r="226">
          <cell r="A226">
            <v>2012</v>
          </cell>
          <cell r="B226">
            <v>3</v>
          </cell>
          <cell r="D226" t="str">
            <v>warm</v>
          </cell>
          <cell r="E226" t="str">
            <v>SG</v>
          </cell>
          <cell r="F226" t="str">
            <v>hil</v>
          </cell>
          <cell r="M226">
            <v>1091.8209999999999</v>
          </cell>
        </row>
        <row r="227">
          <cell r="A227">
            <v>2012</v>
          </cell>
          <cell r="B227">
            <v>3</v>
          </cell>
          <cell r="D227" t="str">
            <v>warm</v>
          </cell>
          <cell r="E227" t="str">
            <v>SG</v>
          </cell>
          <cell r="F227" t="str">
            <v>homes</v>
          </cell>
          <cell r="M227">
            <v>15885.162</v>
          </cell>
        </row>
        <row r="228">
          <cell r="A228">
            <v>2012</v>
          </cell>
          <cell r="B228">
            <v>3</v>
          </cell>
          <cell r="D228" t="str">
            <v>warm</v>
          </cell>
          <cell r="E228" t="str">
            <v>SG</v>
          </cell>
          <cell r="F228" t="str">
            <v>mark</v>
          </cell>
          <cell r="M228">
            <v>45855.212</v>
          </cell>
        </row>
        <row r="229">
          <cell r="A229">
            <v>2012</v>
          </cell>
          <cell r="B229">
            <v>3</v>
          </cell>
          <cell r="D229" t="str">
            <v>warm</v>
          </cell>
          <cell r="E229" t="str">
            <v>SG</v>
          </cell>
          <cell r="F229" t="str">
            <v>rock</v>
          </cell>
          <cell r="M229">
            <v>281.62700000000001</v>
          </cell>
        </row>
        <row r="230">
          <cell r="A230">
            <v>2012</v>
          </cell>
          <cell r="B230">
            <v>3</v>
          </cell>
          <cell r="D230" t="str">
            <v>warm</v>
          </cell>
          <cell r="E230" t="str">
            <v>SG</v>
          </cell>
          <cell r="F230" t="str">
            <v>shr</v>
          </cell>
          <cell r="M230">
            <v>35.911000000000001</v>
          </cell>
        </row>
        <row r="231">
          <cell r="A231">
            <v>2012</v>
          </cell>
          <cell r="B231">
            <v>3</v>
          </cell>
          <cell r="D231" t="str">
            <v>warm</v>
          </cell>
          <cell r="E231" t="str">
            <v>SG</v>
          </cell>
          <cell r="F231" t="str">
            <v>sola</v>
          </cell>
          <cell r="M231">
            <v>286.20100000000002</v>
          </cell>
        </row>
        <row r="232">
          <cell r="A232">
            <v>2012</v>
          </cell>
          <cell r="B232">
            <v>3</v>
          </cell>
          <cell r="D232" t="str">
            <v>warm</v>
          </cell>
          <cell r="E232" t="str">
            <v>SG</v>
          </cell>
          <cell r="F232" t="str">
            <v>tem</v>
          </cell>
          <cell r="M232">
            <v>711.40499999999997</v>
          </cell>
        </row>
        <row r="233">
          <cell r="A233">
            <v>2012</v>
          </cell>
          <cell r="B233">
            <v>3</v>
          </cell>
          <cell r="D233" t="str">
            <v>able</v>
          </cell>
          <cell r="E233" t="str">
            <v>SG</v>
          </cell>
          <cell r="F233" t="str">
            <v>aran</v>
          </cell>
          <cell r="M233">
            <v>677.12400000000002</v>
          </cell>
        </row>
        <row r="234">
          <cell r="A234">
            <v>2012</v>
          </cell>
          <cell r="B234">
            <v>3</v>
          </cell>
          <cell r="D234" t="str">
            <v>able</v>
          </cell>
          <cell r="E234" t="str">
            <v>SG</v>
          </cell>
          <cell r="F234" t="str">
            <v>cas</v>
          </cell>
          <cell r="M234">
            <v>1997.3429986781</v>
          </cell>
        </row>
        <row r="235">
          <cell r="A235">
            <v>2012</v>
          </cell>
          <cell r="B235">
            <v>3</v>
          </cell>
          <cell r="D235" t="str">
            <v>able</v>
          </cell>
          <cell r="E235" t="str">
            <v>SG</v>
          </cell>
          <cell r="F235" t="str">
            <v>dgi</v>
          </cell>
          <cell r="M235">
            <v>1342.828</v>
          </cell>
        </row>
        <row r="236">
          <cell r="A236">
            <v>2012</v>
          </cell>
          <cell r="B236">
            <v>3</v>
          </cell>
          <cell r="D236" t="str">
            <v>able</v>
          </cell>
          <cell r="E236" t="str">
            <v>SG</v>
          </cell>
          <cell r="F236" t="str">
            <v>dys</v>
          </cell>
          <cell r="M236">
            <v>2138.8429999999998</v>
          </cell>
        </row>
        <row r="237">
          <cell r="A237">
            <v>2012</v>
          </cell>
          <cell r="B237">
            <v>3</v>
          </cell>
          <cell r="D237" t="str">
            <v>able</v>
          </cell>
          <cell r="E237" t="str">
            <v>SG</v>
          </cell>
          <cell r="F237" t="str">
            <v>eco</v>
          </cell>
          <cell r="M237">
            <v>50.512999999999998</v>
          </cell>
        </row>
        <row r="238">
          <cell r="A238">
            <v>2012</v>
          </cell>
          <cell r="B238">
            <v>3</v>
          </cell>
          <cell r="D238" t="str">
            <v>able</v>
          </cell>
          <cell r="E238" t="str">
            <v>SG</v>
          </cell>
          <cell r="F238" t="str">
            <v>ess</v>
          </cell>
          <cell r="M238">
            <v>14641.59</v>
          </cell>
        </row>
        <row r="239">
          <cell r="A239">
            <v>2012</v>
          </cell>
          <cell r="B239">
            <v>3</v>
          </cell>
          <cell r="D239" t="str">
            <v>able</v>
          </cell>
          <cell r="E239" t="str">
            <v>SG</v>
          </cell>
          <cell r="F239" t="str">
            <v>exc</v>
          </cell>
          <cell r="M239">
            <v>92.418999999999997</v>
          </cell>
        </row>
        <row r="240">
          <cell r="A240">
            <v>2012</v>
          </cell>
          <cell r="B240">
            <v>3</v>
          </cell>
          <cell r="D240" t="str">
            <v>able</v>
          </cell>
          <cell r="E240" t="str">
            <v>SG</v>
          </cell>
          <cell r="F240" t="str">
            <v>hil</v>
          </cell>
          <cell r="M240">
            <v>308.62400000000002</v>
          </cell>
        </row>
        <row r="241">
          <cell r="A241">
            <v>2012</v>
          </cell>
          <cell r="B241">
            <v>3</v>
          </cell>
          <cell r="D241" t="str">
            <v>able</v>
          </cell>
          <cell r="E241" t="str">
            <v>SG</v>
          </cell>
          <cell r="F241" t="str">
            <v>homes</v>
          </cell>
          <cell r="M241">
            <v>113.92700000000001</v>
          </cell>
        </row>
        <row r="242">
          <cell r="A242">
            <v>2012</v>
          </cell>
          <cell r="B242">
            <v>3</v>
          </cell>
          <cell r="D242" t="str">
            <v>able</v>
          </cell>
          <cell r="E242" t="str">
            <v>SG</v>
          </cell>
          <cell r="F242" t="str">
            <v>rock</v>
          </cell>
          <cell r="M242">
            <v>401.495</v>
          </cell>
        </row>
        <row r="243">
          <cell r="A243">
            <v>2012</v>
          </cell>
          <cell r="B243">
            <v>3</v>
          </cell>
          <cell r="D243" t="str">
            <v>able</v>
          </cell>
          <cell r="E243" t="str">
            <v>SG</v>
          </cell>
          <cell r="F243" t="str">
            <v>shr</v>
          </cell>
          <cell r="M243">
            <v>5834.3329999999996</v>
          </cell>
        </row>
        <row r="244">
          <cell r="A244">
            <v>2012</v>
          </cell>
          <cell r="B244">
            <v>3</v>
          </cell>
          <cell r="D244" t="str">
            <v>able</v>
          </cell>
          <cell r="E244" t="str">
            <v>SG</v>
          </cell>
          <cell r="F244" t="str">
            <v>sola</v>
          </cell>
          <cell r="M244">
            <v>155.77500000000001</v>
          </cell>
        </row>
        <row r="245">
          <cell r="A245">
            <v>2012</v>
          </cell>
          <cell r="B245">
            <v>3</v>
          </cell>
          <cell r="D245" t="str">
            <v>able</v>
          </cell>
          <cell r="E245" t="str">
            <v>SG</v>
          </cell>
          <cell r="F245" t="str">
            <v>tem</v>
          </cell>
          <cell r="M245">
            <v>1481.9839999999999</v>
          </cell>
        </row>
        <row r="246">
          <cell r="A246">
            <v>2012</v>
          </cell>
          <cell r="B246">
            <v>3</v>
          </cell>
          <cell r="D246" t="str">
            <v>warm</v>
          </cell>
          <cell r="E246" t="str">
            <v>SG</v>
          </cell>
          <cell r="F246" t="str">
            <v>aran</v>
          </cell>
          <cell r="M246">
            <v>295.80799999999999</v>
          </cell>
        </row>
        <row r="247">
          <cell r="A247">
            <v>2012</v>
          </cell>
          <cell r="B247">
            <v>3</v>
          </cell>
          <cell r="D247" t="str">
            <v>warm</v>
          </cell>
          <cell r="E247" t="str">
            <v>SG</v>
          </cell>
          <cell r="F247" t="str">
            <v>cas</v>
          </cell>
          <cell r="M247">
            <v>2461.0549143959001</v>
          </cell>
        </row>
        <row r="248">
          <cell r="A248">
            <v>2012</v>
          </cell>
          <cell r="B248">
            <v>3</v>
          </cell>
          <cell r="D248" t="str">
            <v>warm</v>
          </cell>
          <cell r="E248" t="str">
            <v>SG</v>
          </cell>
          <cell r="F248" t="str">
            <v>dys</v>
          </cell>
          <cell r="M248">
            <v>2080.933</v>
          </cell>
        </row>
        <row r="249">
          <cell r="A249">
            <v>2012</v>
          </cell>
          <cell r="B249">
            <v>3</v>
          </cell>
          <cell r="D249" t="str">
            <v>warm</v>
          </cell>
          <cell r="E249" t="str">
            <v>SG</v>
          </cell>
          <cell r="F249" t="str">
            <v>eco</v>
          </cell>
          <cell r="M249">
            <v>255.77799999999999</v>
          </cell>
        </row>
        <row r="250">
          <cell r="A250">
            <v>2012</v>
          </cell>
          <cell r="B250">
            <v>3</v>
          </cell>
          <cell r="D250" t="str">
            <v>warm</v>
          </cell>
          <cell r="E250" t="str">
            <v>SG</v>
          </cell>
          <cell r="F250" t="str">
            <v>ess</v>
          </cell>
          <cell r="M250">
            <v>1910.049</v>
          </cell>
        </row>
        <row r="251">
          <cell r="A251">
            <v>2012</v>
          </cell>
          <cell r="B251">
            <v>3</v>
          </cell>
          <cell r="D251" t="str">
            <v>warm</v>
          </cell>
          <cell r="E251" t="str">
            <v>SG</v>
          </cell>
          <cell r="F251" t="str">
            <v>eve</v>
          </cell>
          <cell r="M251">
            <v>3568.942</v>
          </cell>
        </row>
        <row r="252">
          <cell r="A252">
            <v>2012</v>
          </cell>
          <cell r="B252">
            <v>3</v>
          </cell>
          <cell r="D252" t="str">
            <v>warm</v>
          </cell>
          <cell r="E252" t="str">
            <v>SG</v>
          </cell>
          <cell r="F252" t="str">
            <v>exc</v>
          </cell>
          <cell r="M252">
            <v>137.054</v>
          </cell>
        </row>
        <row r="253">
          <cell r="A253">
            <v>2012</v>
          </cell>
          <cell r="B253">
            <v>3</v>
          </cell>
          <cell r="D253" t="str">
            <v>warm</v>
          </cell>
          <cell r="E253" t="str">
            <v>SG</v>
          </cell>
          <cell r="F253" t="str">
            <v>hil</v>
          </cell>
          <cell r="M253">
            <v>1931.5450000000001</v>
          </cell>
        </row>
        <row r="254">
          <cell r="A254">
            <v>2012</v>
          </cell>
          <cell r="B254">
            <v>3</v>
          </cell>
          <cell r="D254" t="str">
            <v>warm</v>
          </cell>
          <cell r="E254" t="str">
            <v>SG</v>
          </cell>
          <cell r="F254" t="str">
            <v>homes</v>
          </cell>
          <cell r="M254">
            <v>9589.0079999999998</v>
          </cell>
        </row>
        <row r="255">
          <cell r="A255">
            <v>2012</v>
          </cell>
          <cell r="B255">
            <v>3</v>
          </cell>
          <cell r="D255" t="str">
            <v>warm</v>
          </cell>
          <cell r="E255" t="str">
            <v>SG</v>
          </cell>
          <cell r="F255" t="str">
            <v>mark</v>
          </cell>
          <cell r="M255">
            <v>9651.5400000000009</v>
          </cell>
        </row>
        <row r="256">
          <cell r="A256">
            <v>2012</v>
          </cell>
          <cell r="B256">
            <v>3</v>
          </cell>
          <cell r="D256" t="str">
            <v>warm</v>
          </cell>
          <cell r="E256" t="str">
            <v>SG</v>
          </cell>
          <cell r="F256" t="str">
            <v>miller</v>
          </cell>
          <cell r="M256">
            <v>2955.95</v>
          </cell>
        </row>
        <row r="257">
          <cell r="A257">
            <v>2012</v>
          </cell>
          <cell r="B257">
            <v>3</v>
          </cell>
          <cell r="D257" t="str">
            <v>warm</v>
          </cell>
          <cell r="E257" t="str">
            <v>SG</v>
          </cell>
          <cell r="F257" t="str">
            <v>rock</v>
          </cell>
          <cell r="M257">
            <v>292.92599999999999</v>
          </cell>
        </row>
        <row r="258">
          <cell r="A258">
            <v>2012</v>
          </cell>
          <cell r="B258">
            <v>3</v>
          </cell>
          <cell r="D258" t="str">
            <v>warm</v>
          </cell>
          <cell r="E258" t="str">
            <v>SG</v>
          </cell>
          <cell r="F258" t="str">
            <v>shr</v>
          </cell>
          <cell r="M258">
            <v>1235.77</v>
          </cell>
        </row>
        <row r="259">
          <cell r="A259">
            <v>2012</v>
          </cell>
          <cell r="B259">
            <v>3</v>
          </cell>
          <cell r="D259" t="str">
            <v>warm</v>
          </cell>
          <cell r="E259" t="str">
            <v>SG</v>
          </cell>
          <cell r="F259" t="str">
            <v>sola</v>
          </cell>
          <cell r="M259">
            <v>152.31899999999999</v>
          </cell>
        </row>
        <row r="260">
          <cell r="A260">
            <v>2012</v>
          </cell>
          <cell r="B260">
            <v>3</v>
          </cell>
          <cell r="D260" t="str">
            <v>warm</v>
          </cell>
          <cell r="E260" t="str">
            <v>SG</v>
          </cell>
          <cell r="F260" t="str">
            <v>tem</v>
          </cell>
          <cell r="M260">
            <v>1259.818</v>
          </cell>
        </row>
        <row r="261">
          <cell r="A261">
            <v>2012</v>
          </cell>
          <cell r="B261">
            <v>3</v>
          </cell>
          <cell r="D261" t="str">
            <v>able</v>
          </cell>
          <cell r="E261" t="str">
            <v>SG</v>
          </cell>
          <cell r="F261" t="str">
            <v>aran</v>
          </cell>
          <cell r="M261">
            <v>42.164000000000001</v>
          </cell>
        </row>
        <row r="262">
          <cell r="A262">
            <v>2012</v>
          </cell>
          <cell r="B262">
            <v>3</v>
          </cell>
          <cell r="D262" t="str">
            <v>able</v>
          </cell>
          <cell r="E262" t="str">
            <v>SG</v>
          </cell>
          <cell r="F262" t="str">
            <v>cas</v>
          </cell>
          <cell r="M262">
            <v>1560.4998025059001</v>
          </cell>
        </row>
        <row r="263">
          <cell r="A263">
            <v>2012</v>
          </cell>
          <cell r="B263">
            <v>3</v>
          </cell>
          <cell r="D263" t="str">
            <v>able</v>
          </cell>
          <cell r="E263" t="str">
            <v>SG</v>
          </cell>
          <cell r="F263" t="str">
            <v>dys</v>
          </cell>
          <cell r="M263">
            <v>1254.759</v>
          </cell>
        </row>
        <row r="264">
          <cell r="A264">
            <v>2012</v>
          </cell>
          <cell r="B264">
            <v>3</v>
          </cell>
          <cell r="D264" t="str">
            <v>able</v>
          </cell>
          <cell r="E264" t="str">
            <v>SG</v>
          </cell>
          <cell r="F264" t="str">
            <v>eco</v>
          </cell>
          <cell r="M264">
            <v>749.59699999999998</v>
          </cell>
        </row>
        <row r="265">
          <cell r="A265">
            <v>2012</v>
          </cell>
          <cell r="B265">
            <v>3</v>
          </cell>
          <cell r="D265" t="str">
            <v>able</v>
          </cell>
          <cell r="E265" t="str">
            <v>SG</v>
          </cell>
          <cell r="F265" t="str">
            <v>ess</v>
          </cell>
          <cell r="M265">
            <v>19823.800746315101</v>
          </cell>
        </row>
        <row r="266">
          <cell r="A266">
            <v>2012</v>
          </cell>
          <cell r="B266">
            <v>3</v>
          </cell>
          <cell r="D266" t="str">
            <v>able</v>
          </cell>
          <cell r="E266" t="str">
            <v>SG</v>
          </cell>
          <cell r="F266" t="str">
            <v>miller</v>
          </cell>
          <cell r="M266">
            <v>828.96</v>
          </cell>
        </row>
        <row r="267">
          <cell r="A267">
            <v>2012</v>
          </cell>
          <cell r="B267">
            <v>3</v>
          </cell>
          <cell r="D267" t="str">
            <v>able</v>
          </cell>
          <cell r="E267" t="str">
            <v>SG</v>
          </cell>
          <cell r="F267" t="str">
            <v>rock</v>
          </cell>
          <cell r="M267">
            <v>743.221</v>
          </cell>
        </row>
        <row r="268">
          <cell r="A268">
            <v>2012</v>
          </cell>
          <cell r="B268">
            <v>3</v>
          </cell>
          <cell r="D268" t="str">
            <v>able</v>
          </cell>
          <cell r="E268" t="str">
            <v>SG</v>
          </cell>
          <cell r="F268" t="str">
            <v>sola</v>
          </cell>
          <cell r="M268">
            <v>127.9</v>
          </cell>
        </row>
        <row r="269">
          <cell r="A269">
            <v>2012</v>
          </cell>
          <cell r="B269">
            <v>3</v>
          </cell>
          <cell r="D269" t="str">
            <v>able</v>
          </cell>
          <cell r="E269" t="str">
            <v>SG</v>
          </cell>
          <cell r="F269" t="str">
            <v>tem</v>
          </cell>
          <cell r="M269">
            <v>744.46500000000003</v>
          </cell>
        </row>
        <row r="270">
          <cell r="A270">
            <v>2012</v>
          </cell>
          <cell r="B270">
            <v>3</v>
          </cell>
          <cell r="D270" t="str">
            <v>warm</v>
          </cell>
          <cell r="E270" t="str">
            <v>SG</v>
          </cell>
          <cell r="F270" t="str">
            <v>aran</v>
          </cell>
          <cell r="M270">
            <v>120.22799999999999</v>
          </cell>
        </row>
        <row r="271">
          <cell r="A271">
            <v>2012</v>
          </cell>
          <cell r="B271">
            <v>3</v>
          </cell>
          <cell r="D271" t="str">
            <v>warm</v>
          </cell>
          <cell r="E271" t="str">
            <v>SG</v>
          </cell>
          <cell r="F271" t="str">
            <v>cas</v>
          </cell>
          <cell r="M271">
            <v>2724.8182616619001</v>
          </cell>
        </row>
        <row r="272">
          <cell r="A272">
            <v>2012</v>
          </cell>
          <cell r="B272">
            <v>3</v>
          </cell>
          <cell r="D272" t="str">
            <v>warm</v>
          </cell>
          <cell r="E272" t="str">
            <v>SG</v>
          </cell>
          <cell r="F272" t="str">
            <v>dys</v>
          </cell>
          <cell r="M272">
            <v>332.54599999999999</v>
          </cell>
        </row>
        <row r="273">
          <cell r="A273">
            <v>2012</v>
          </cell>
          <cell r="B273">
            <v>3</v>
          </cell>
          <cell r="D273" t="str">
            <v>warm</v>
          </cell>
          <cell r="E273" t="str">
            <v>SG</v>
          </cell>
          <cell r="F273" t="str">
            <v>eco</v>
          </cell>
          <cell r="M273">
            <v>2232.328</v>
          </cell>
        </row>
        <row r="274">
          <cell r="A274">
            <v>2012</v>
          </cell>
          <cell r="B274">
            <v>3</v>
          </cell>
          <cell r="D274" t="str">
            <v>warm</v>
          </cell>
          <cell r="E274" t="str">
            <v>SG</v>
          </cell>
          <cell r="F274" t="str">
            <v>ess</v>
          </cell>
          <cell r="M274">
            <v>1264.623</v>
          </cell>
        </row>
        <row r="275">
          <cell r="A275">
            <v>2012</v>
          </cell>
          <cell r="B275">
            <v>3</v>
          </cell>
          <cell r="D275" t="str">
            <v>warm</v>
          </cell>
          <cell r="E275" t="str">
            <v>SG</v>
          </cell>
          <cell r="F275" t="str">
            <v>eve</v>
          </cell>
          <cell r="M275">
            <v>15610.334999999999</v>
          </cell>
        </row>
        <row r="276">
          <cell r="A276">
            <v>2012</v>
          </cell>
          <cell r="B276">
            <v>3</v>
          </cell>
          <cell r="D276" t="str">
            <v>warm</v>
          </cell>
          <cell r="E276" t="str">
            <v>SG</v>
          </cell>
          <cell r="F276" t="str">
            <v>exc</v>
          </cell>
          <cell r="M276">
            <v>11.984</v>
          </cell>
        </row>
        <row r="277">
          <cell r="A277">
            <v>2012</v>
          </cell>
          <cell r="B277">
            <v>3</v>
          </cell>
          <cell r="D277" t="str">
            <v>warm</v>
          </cell>
          <cell r="E277" t="str">
            <v>SG</v>
          </cell>
          <cell r="F277" t="str">
            <v>hil</v>
          </cell>
          <cell r="M277">
            <v>25.37</v>
          </cell>
        </row>
        <row r="278">
          <cell r="A278">
            <v>2012</v>
          </cell>
          <cell r="B278">
            <v>3</v>
          </cell>
          <cell r="D278" t="str">
            <v>warm</v>
          </cell>
          <cell r="E278" t="str">
            <v>SG</v>
          </cell>
          <cell r="F278" t="str">
            <v>mark</v>
          </cell>
          <cell r="M278">
            <v>2495.4029999999998</v>
          </cell>
        </row>
        <row r="279">
          <cell r="A279">
            <v>2012</v>
          </cell>
          <cell r="B279">
            <v>3</v>
          </cell>
          <cell r="D279" t="str">
            <v>warm</v>
          </cell>
          <cell r="E279" t="str">
            <v>SG</v>
          </cell>
          <cell r="F279" t="str">
            <v>miller</v>
          </cell>
          <cell r="M279">
            <v>58387.137999999999</v>
          </cell>
        </row>
        <row r="280">
          <cell r="A280">
            <v>2012</v>
          </cell>
          <cell r="B280">
            <v>3</v>
          </cell>
          <cell r="D280" t="str">
            <v>warm</v>
          </cell>
          <cell r="E280" t="str">
            <v>SG</v>
          </cell>
          <cell r="F280" t="str">
            <v>rock</v>
          </cell>
          <cell r="M280">
            <v>333.94900000000001</v>
          </cell>
        </row>
        <row r="281">
          <cell r="A281">
            <v>2012</v>
          </cell>
          <cell r="B281">
            <v>3</v>
          </cell>
          <cell r="D281" t="str">
            <v>warm</v>
          </cell>
          <cell r="E281" t="str">
            <v>SG</v>
          </cell>
          <cell r="F281" t="str">
            <v>sola</v>
          </cell>
          <cell r="M281">
            <v>31.675999999999998</v>
          </cell>
        </row>
        <row r="282">
          <cell r="A282">
            <v>2012</v>
          </cell>
          <cell r="B282">
            <v>3</v>
          </cell>
          <cell r="D282" t="str">
            <v>warm</v>
          </cell>
          <cell r="E282" t="str">
            <v>SG</v>
          </cell>
          <cell r="F282" t="str">
            <v>tem</v>
          </cell>
          <cell r="M282">
            <v>393.15499999999997</v>
          </cell>
        </row>
        <row r="283">
          <cell r="A283">
            <v>2012</v>
          </cell>
          <cell r="B283">
            <v>3</v>
          </cell>
          <cell r="D283" t="str">
            <v>able</v>
          </cell>
          <cell r="E283" t="str">
            <v>SG</v>
          </cell>
          <cell r="F283" t="str">
            <v>aran</v>
          </cell>
          <cell r="M283">
            <v>225.19</v>
          </cell>
        </row>
        <row r="284">
          <cell r="A284">
            <v>2012</v>
          </cell>
          <cell r="B284">
            <v>3</v>
          </cell>
          <cell r="D284" t="str">
            <v>able</v>
          </cell>
          <cell r="E284" t="str">
            <v>SG</v>
          </cell>
          <cell r="F284" t="str">
            <v>cas</v>
          </cell>
          <cell r="M284">
            <v>1481.4766115246</v>
          </cell>
        </row>
        <row r="285">
          <cell r="A285">
            <v>2012</v>
          </cell>
          <cell r="B285">
            <v>3</v>
          </cell>
          <cell r="D285" t="str">
            <v>able</v>
          </cell>
          <cell r="E285" t="str">
            <v>SG</v>
          </cell>
          <cell r="F285" t="str">
            <v>dgi</v>
          </cell>
          <cell r="M285">
            <v>3714.7241860510999</v>
          </cell>
        </row>
        <row r="286">
          <cell r="A286">
            <v>2012</v>
          </cell>
          <cell r="B286">
            <v>3</v>
          </cell>
          <cell r="D286" t="str">
            <v>able</v>
          </cell>
          <cell r="E286" t="str">
            <v>SG</v>
          </cell>
          <cell r="F286" t="str">
            <v>dys</v>
          </cell>
          <cell r="M286">
            <v>1166.5609999999999</v>
          </cell>
        </row>
        <row r="287">
          <cell r="A287">
            <v>2012</v>
          </cell>
          <cell r="B287">
            <v>3</v>
          </cell>
          <cell r="D287" t="str">
            <v>able</v>
          </cell>
          <cell r="E287" t="str">
            <v>SG</v>
          </cell>
          <cell r="F287" t="str">
            <v>eco</v>
          </cell>
          <cell r="M287">
            <v>519.34199999999998</v>
          </cell>
        </row>
        <row r="288">
          <cell r="A288">
            <v>2012</v>
          </cell>
          <cell r="B288">
            <v>3</v>
          </cell>
          <cell r="D288" t="str">
            <v>able</v>
          </cell>
          <cell r="E288" t="str">
            <v>SG</v>
          </cell>
          <cell r="F288" t="str">
            <v>ess</v>
          </cell>
          <cell r="M288">
            <v>6184.2658962678997</v>
          </cell>
        </row>
        <row r="289">
          <cell r="A289">
            <v>2012</v>
          </cell>
          <cell r="B289">
            <v>3</v>
          </cell>
          <cell r="D289" t="str">
            <v>able</v>
          </cell>
          <cell r="E289" t="str">
            <v>SG</v>
          </cell>
          <cell r="F289" t="str">
            <v>hil</v>
          </cell>
          <cell r="M289">
            <v>21.437999999999999</v>
          </cell>
        </row>
        <row r="290">
          <cell r="A290">
            <v>2012</v>
          </cell>
          <cell r="B290">
            <v>3</v>
          </cell>
          <cell r="D290" t="str">
            <v>able</v>
          </cell>
          <cell r="E290" t="str">
            <v>SG</v>
          </cell>
          <cell r="F290" t="str">
            <v>miller</v>
          </cell>
          <cell r="M290">
            <v>14888.906000000001</v>
          </cell>
        </row>
        <row r="291">
          <cell r="A291">
            <v>2012</v>
          </cell>
          <cell r="B291">
            <v>3</v>
          </cell>
          <cell r="D291" t="str">
            <v>able</v>
          </cell>
          <cell r="E291" t="str">
            <v>SG</v>
          </cell>
          <cell r="F291" t="str">
            <v>rock</v>
          </cell>
          <cell r="M291">
            <v>1322.2819999999999</v>
          </cell>
        </row>
        <row r="292">
          <cell r="A292">
            <v>2012</v>
          </cell>
          <cell r="B292">
            <v>3</v>
          </cell>
          <cell r="D292" t="str">
            <v>able</v>
          </cell>
          <cell r="E292" t="str">
            <v>SG</v>
          </cell>
          <cell r="F292" t="str">
            <v>sola</v>
          </cell>
          <cell r="M292">
            <v>397.99700000000001</v>
          </cell>
        </row>
        <row r="293">
          <cell r="A293">
            <v>2012</v>
          </cell>
          <cell r="B293">
            <v>3</v>
          </cell>
          <cell r="D293" t="str">
            <v>able</v>
          </cell>
          <cell r="E293" t="str">
            <v>SG</v>
          </cell>
          <cell r="F293" t="str">
            <v>tem</v>
          </cell>
          <cell r="M293">
            <v>1132.2750000000001</v>
          </cell>
        </row>
        <row r="294">
          <cell r="A294">
            <v>2012</v>
          </cell>
          <cell r="B294">
            <v>3</v>
          </cell>
          <cell r="D294" t="str">
            <v>warm</v>
          </cell>
          <cell r="E294" t="str">
            <v>SG</v>
          </cell>
          <cell r="F294" t="str">
            <v>aran</v>
          </cell>
          <cell r="M294">
            <v>663.25900000000001</v>
          </cell>
        </row>
        <row r="295">
          <cell r="A295">
            <v>2012</v>
          </cell>
          <cell r="B295">
            <v>3</v>
          </cell>
          <cell r="D295" t="str">
            <v>warm</v>
          </cell>
          <cell r="E295" t="str">
            <v>SG</v>
          </cell>
          <cell r="F295" t="str">
            <v>cas</v>
          </cell>
          <cell r="M295">
            <v>1990.4259387919001</v>
          </cell>
        </row>
        <row r="296">
          <cell r="A296">
            <v>2012</v>
          </cell>
          <cell r="B296">
            <v>3</v>
          </cell>
          <cell r="D296" t="str">
            <v>warm</v>
          </cell>
          <cell r="E296" t="str">
            <v>SG</v>
          </cell>
          <cell r="F296" t="str">
            <v>dgi</v>
          </cell>
          <cell r="M296">
            <v>350.30734284710002</v>
          </cell>
        </row>
        <row r="297">
          <cell r="A297">
            <v>2012</v>
          </cell>
          <cell r="B297">
            <v>3</v>
          </cell>
          <cell r="D297" t="str">
            <v>warm</v>
          </cell>
          <cell r="E297" t="str">
            <v>SG</v>
          </cell>
          <cell r="F297" t="str">
            <v>dys</v>
          </cell>
          <cell r="M297">
            <v>1667.0540000000001</v>
          </cell>
        </row>
        <row r="298">
          <cell r="A298">
            <v>2012</v>
          </cell>
          <cell r="B298">
            <v>3</v>
          </cell>
          <cell r="D298" t="str">
            <v>warm</v>
          </cell>
          <cell r="E298" t="str">
            <v>SG</v>
          </cell>
          <cell r="F298" t="str">
            <v>eco</v>
          </cell>
          <cell r="M298">
            <v>800.11500000000001</v>
          </cell>
        </row>
        <row r="299">
          <cell r="A299">
            <v>2012</v>
          </cell>
          <cell r="B299">
            <v>3</v>
          </cell>
          <cell r="D299" t="str">
            <v>warm</v>
          </cell>
          <cell r="E299" t="str">
            <v>SG</v>
          </cell>
          <cell r="F299" t="str">
            <v>ess</v>
          </cell>
          <cell r="M299">
            <v>3862.2034240397002</v>
          </cell>
        </row>
        <row r="300">
          <cell r="A300">
            <v>2012</v>
          </cell>
          <cell r="B300">
            <v>3</v>
          </cell>
          <cell r="D300" t="str">
            <v>warm</v>
          </cell>
          <cell r="E300" t="str">
            <v>SG</v>
          </cell>
          <cell r="F300" t="str">
            <v>eve</v>
          </cell>
          <cell r="M300">
            <v>10362.224</v>
          </cell>
        </row>
        <row r="301">
          <cell r="A301">
            <v>2012</v>
          </cell>
          <cell r="B301">
            <v>3</v>
          </cell>
          <cell r="D301" t="str">
            <v>warm</v>
          </cell>
          <cell r="E301" t="str">
            <v>SG</v>
          </cell>
          <cell r="F301" t="str">
            <v>exc</v>
          </cell>
          <cell r="M301">
            <v>11.263999999999999</v>
          </cell>
        </row>
        <row r="302">
          <cell r="A302">
            <v>2012</v>
          </cell>
          <cell r="B302">
            <v>3</v>
          </cell>
          <cell r="D302" t="str">
            <v>warm</v>
          </cell>
          <cell r="E302" t="str">
            <v>SG</v>
          </cell>
          <cell r="F302" t="str">
            <v>hil</v>
          </cell>
          <cell r="M302">
            <v>275.14</v>
          </cell>
        </row>
        <row r="303">
          <cell r="A303">
            <v>2012</v>
          </cell>
          <cell r="B303">
            <v>3</v>
          </cell>
          <cell r="D303" t="str">
            <v>warm</v>
          </cell>
          <cell r="E303" t="str">
            <v>SG</v>
          </cell>
          <cell r="F303" t="str">
            <v>mark</v>
          </cell>
          <cell r="M303">
            <v>20171.096000000001</v>
          </cell>
        </row>
        <row r="304">
          <cell r="A304">
            <v>2012</v>
          </cell>
          <cell r="B304">
            <v>3</v>
          </cell>
          <cell r="D304" t="str">
            <v>warm</v>
          </cell>
          <cell r="E304" t="str">
            <v>SG</v>
          </cell>
          <cell r="F304" t="str">
            <v>miller</v>
          </cell>
          <cell r="M304">
            <v>21640.97</v>
          </cell>
        </row>
        <row r="305">
          <cell r="A305">
            <v>2012</v>
          </cell>
          <cell r="B305">
            <v>3</v>
          </cell>
          <cell r="D305" t="str">
            <v>warm</v>
          </cell>
          <cell r="E305" t="str">
            <v>SG</v>
          </cell>
          <cell r="F305" t="str">
            <v>rock</v>
          </cell>
          <cell r="M305">
            <v>733.55499999999995</v>
          </cell>
        </row>
        <row r="306">
          <cell r="A306">
            <v>2012</v>
          </cell>
          <cell r="B306">
            <v>3</v>
          </cell>
          <cell r="D306" t="str">
            <v>warm</v>
          </cell>
          <cell r="E306" t="str">
            <v>SG</v>
          </cell>
          <cell r="F306" t="str">
            <v>sola</v>
          </cell>
          <cell r="M306">
            <v>783.35900000000004</v>
          </cell>
        </row>
        <row r="307">
          <cell r="A307">
            <v>2012</v>
          </cell>
          <cell r="B307">
            <v>3</v>
          </cell>
          <cell r="D307" t="str">
            <v>warm</v>
          </cell>
          <cell r="E307" t="str">
            <v>SG</v>
          </cell>
          <cell r="F307" t="str">
            <v>tem</v>
          </cell>
          <cell r="M307">
            <v>903.38499999999999</v>
          </cell>
        </row>
        <row r="308">
          <cell r="A308">
            <v>2012</v>
          </cell>
          <cell r="B308">
            <v>4</v>
          </cell>
          <cell r="D308" t="str">
            <v>able</v>
          </cell>
          <cell r="E308" t="str">
            <v>SG</v>
          </cell>
          <cell r="F308" t="str">
            <v>aran</v>
          </cell>
          <cell r="M308">
            <v>4301.5479999999998</v>
          </cell>
        </row>
        <row r="309">
          <cell r="A309">
            <v>2012</v>
          </cell>
          <cell r="B309">
            <v>4</v>
          </cell>
          <cell r="D309" t="str">
            <v>able</v>
          </cell>
          <cell r="E309" t="str">
            <v>SG</v>
          </cell>
          <cell r="F309" t="str">
            <v>cas</v>
          </cell>
          <cell r="M309">
            <v>1019.6436864118</v>
          </cell>
        </row>
        <row r="310">
          <cell r="A310">
            <v>2012</v>
          </cell>
          <cell r="B310">
            <v>4</v>
          </cell>
          <cell r="D310" t="str">
            <v>able</v>
          </cell>
          <cell r="E310" t="str">
            <v>SG</v>
          </cell>
          <cell r="F310" t="str">
            <v>dgi</v>
          </cell>
          <cell r="M310">
            <v>8185.3890355241001</v>
          </cell>
        </row>
        <row r="311">
          <cell r="A311">
            <v>2012</v>
          </cell>
          <cell r="B311">
            <v>4</v>
          </cell>
          <cell r="D311" t="str">
            <v>able</v>
          </cell>
          <cell r="E311" t="str">
            <v>SG</v>
          </cell>
          <cell r="F311" t="str">
            <v>dys</v>
          </cell>
          <cell r="M311">
            <v>1359.7180000000001</v>
          </cell>
        </row>
        <row r="312">
          <cell r="A312">
            <v>2012</v>
          </cell>
          <cell r="B312">
            <v>4</v>
          </cell>
          <cell r="D312" t="str">
            <v>able</v>
          </cell>
          <cell r="E312" t="str">
            <v>SG</v>
          </cell>
          <cell r="F312" t="str">
            <v>eco</v>
          </cell>
          <cell r="M312">
            <v>427.22399999999999</v>
          </cell>
        </row>
        <row r="313">
          <cell r="A313">
            <v>2012</v>
          </cell>
          <cell r="B313">
            <v>4</v>
          </cell>
          <cell r="D313" t="str">
            <v>able</v>
          </cell>
          <cell r="E313" t="str">
            <v>SG</v>
          </cell>
          <cell r="F313" t="str">
            <v>ess</v>
          </cell>
          <cell r="M313">
            <v>2815.826</v>
          </cell>
        </row>
        <row r="314">
          <cell r="A314">
            <v>2012</v>
          </cell>
          <cell r="B314">
            <v>4</v>
          </cell>
          <cell r="D314" t="str">
            <v>able</v>
          </cell>
          <cell r="E314" t="str">
            <v>SG</v>
          </cell>
          <cell r="F314" t="str">
            <v>exc</v>
          </cell>
          <cell r="M314">
            <v>240.69224930510001</v>
          </cell>
        </row>
        <row r="315">
          <cell r="A315">
            <v>2012</v>
          </cell>
          <cell r="B315">
            <v>4</v>
          </cell>
          <cell r="D315" t="str">
            <v>able</v>
          </cell>
          <cell r="E315" t="str">
            <v>SG</v>
          </cell>
          <cell r="F315" t="str">
            <v>ins</v>
          </cell>
          <cell r="M315">
            <v>17939.595000000001</v>
          </cell>
        </row>
        <row r="316">
          <cell r="A316">
            <v>2012</v>
          </cell>
          <cell r="B316">
            <v>4</v>
          </cell>
          <cell r="D316" t="str">
            <v>able</v>
          </cell>
          <cell r="E316" t="str">
            <v>SG</v>
          </cell>
          <cell r="F316" t="str">
            <v>miller</v>
          </cell>
          <cell r="M316">
            <v>11.263999999999999</v>
          </cell>
        </row>
        <row r="317">
          <cell r="A317">
            <v>2012</v>
          </cell>
          <cell r="B317">
            <v>4</v>
          </cell>
          <cell r="D317" t="str">
            <v>able</v>
          </cell>
          <cell r="E317" t="str">
            <v>SG</v>
          </cell>
          <cell r="F317" t="str">
            <v>rock</v>
          </cell>
          <cell r="M317">
            <v>925.55100000000004</v>
          </cell>
        </row>
        <row r="318">
          <cell r="A318">
            <v>2012</v>
          </cell>
          <cell r="B318">
            <v>4</v>
          </cell>
          <cell r="D318" t="str">
            <v>able</v>
          </cell>
          <cell r="E318" t="str">
            <v>SG</v>
          </cell>
          <cell r="F318" t="str">
            <v>sola</v>
          </cell>
          <cell r="M318">
            <v>180.977</v>
          </cell>
        </row>
        <row r="319">
          <cell r="A319">
            <v>2012</v>
          </cell>
          <cell r="B319">
            <v>4</v>
          </cell>
          <cell r="D319" t="str">
            <v>warm</v>
          </cell>
          <cell r="E319" t="str">
            <v>SG</v>
          </cell>
          <cell r="F319" t="str">
            <v>aran</v>
          </cell>
          <cell r="M319">
            <v>403.30399999999997</v>
          </cell>
        </row>
        <row r="320">
          <cell r="A320">
            <v>2012</v>
          </cell>
          <cell r="B320">
            <v>4</v>
          </cell>
          <cell r="D320" t="str">
            <v>warm</v>
          </cell>
          <cell r="E320" t="str">
            <v>SG</v>
          </cell>
          <cell r="F320" t="str">
            <v>cas</v>
          </cell>
          <cell r="M320">
            <v>1399.9576864118001</v>
          </cell>
        </row>
        <row r="321">
          <cell r="A321">
            <v>2012</v>
          </cell>
          <cell r="B321">
            <v>4</v>
          </cell>
          <cell r="D321" t="str">
            <v>warm</v>
          </cell>
          <cell r="E321" t="str">
            <v>SG</v>
          </cell>
          <cell r="F321" t="str">
            <v>dys</v>
          </cell>
          <cell r="M321">
            <v>1795.1079999999999</v>
          </cell>
        </row>
        <row r="322">
          <cell r="A322">
            <v>2012</v>
          </cell>
          <cell r="B322">
            <v>4</v>
          </cell>
          <cell r="D322" t="str">
            <v>warm</v>
          </cell>
          <cell r="E322" t="str">
            <v>SG</v>
          </cell>
          <cell r="F322" t="str">
            <v>eco</v>
          </cell>
          <cell r="M322">
            <v>1910.0609999999999</v>
          </cell>
        </row>
        <row r="323">
          <cell r="A323">
            <v>2012</v>
          </cell>
          <cell r="B323">
            <v>4</v>
          </cell>
          <cell r="D323" t="str">
            <v>warm</v>
          </cell>
          <cell r="E323" t="str">
            <v>SG</v>
          </cell>
          <cell r="F323" t="str">
            <v>ess</v>
          </cell>
          <cell r="M323">
            <v>2140.0120000000002</v>
          </cell>
        </row>
        <row r="324">
          <cell r="A324">
            <v>2012</v>
          </cell>
          <cell r="B324">
            <v>4</v>
          </cell>
          <cell r="D324" t="str">
            <v>warm</v>
          </cell>
          <cell r="E324" t="str">
            <v>SG</v>
          </cell>
          <cell r="F324" t="str">
            <v>eve</v>
          </cell>
          <cell r="M324">
            <v>537.31500000000005</v>
          </cell>
        </row>
        <row r="325">
          <cell r="A325">
            <v>2012</v>
          </cell>
          <cell r="B325">
            <v>4</v>
          </cell>
          <cell r="D325" t="str">
            <v>warm</v>
          </cell>
          <cell r="E325" t="str">
            <v>SG</v>
          </cell>
          <cell r="F325" t="str">
            <v>exc</v>
          </cell>
          <cell r="M325">
            <v>210.11473796839999</v>
          </cell>
        </row>
        <row r="326">
          <cell r="A326">
            <v>2012</v>
          </cell>
          <cell r="B326">
            <v>4</v>
          </cell>
          <cell r="D326" t="str">
            <v>warm</v>
          </cell>
          <cell r="E326" t="str">
            <v>SG</v>
          </cell>
          <cell r="F326" t="str">
            <v>hil</v>
          </cell>
          <cell r="M326">
            <v>96.382000000000005</v>
          </cell>
        </row>
        <row r="327">
          <cell r="A327">
            <v>2012</v>
          </cell>
          <cell r="B327">
            <v>4</v>
          </cell>
          <cell r="D327" t="str">
            <v>warm</v>
          </cell>
          <cell r="E327" t="str">
            <v>SG</v>
          </cell>
          <cell r="F327" t="str">
            <v>ins</v>
          </cell>
          <cell r="M327">
            <v>15586.634</v>
          </cell>
        </row>
        <row r="328">
          <cell r="A328">
            <v>2012</v>
          </cell>
          <cell r="B328">
            <v>4</v>
          </cell>
          <cell r="D328" t="str">
            <v>warm</v>
          </cell>
          <cell r="E328" t="str">
            <v>SG</v>
          </cell>
          <cell r="F328" t="str">
            <v>mark</v>
          </cell>
          <cell r="M328">
            <v>32572.278999999999</v>
          </cell>
        </row>
        <row r="329">
          <cell r="A329">
            <v>2012</v>
          </cell>
          <cell r="B329">
            <v>4</v>
          </cell>
          <cell r="D329" t="str">
            <v>warm</v>
          </cell>
          <cell r="E329" t="str">
            <v>SG</v>
          </cell>
          <cell r="F329" t="str">
            <v>miller</v>
          </cell>
          <cell r="M329">
            <v>292.07</v>
          </cell>
        </row>
        <row r="330">
          <cell r="A330">
            <v>2012</v>
          </cell>
          <cell r="B330">
            <v>4</v>
          </cell>
          <cell r="D330" t="str">
            <v>warm</v>
          </cell>
          <cell r="E330" t="str">
            <v>SG</v>
          </cell>
          <cell r="F330" t="str">
            <v>rock</v>
          </cell>
          <cell r="M330">
            <v>195.589</v>
          </cell>
        </row>
        <row r="331">
          <cell r="A331">
            <v>2012</v>
          </cell>
          <cell r="B331">
            <v>4</v>
          </cell>
          <cell r="D331" t="str">
            <v>able</v>
          </cell>
          <cell r="E331" t="str">
            <v>SG</v>
          </cell>
          <cell r="F331" t="str">
            <v>aran</v>
          </cell>
          <cell r="M331">
            <v>1378.09</v>
          </cell>
        </row>
        <row r="332">
          <cell r="A332">
            <v>2012</v>
          </cell>
          <cell r="B332">
            <v>4</v>
          </cell>
          <cell r="D332" t="str">
            <v>able</v>
          </cell>
          <cell r="E332" t="str">
            <v>SG</v>
          </cell>
          <cell r="F332" t="str">
            <v>cas</v>
          </cell>
          <cell r="M332">
            <v>2309.0245602881</v>
          </cell>
        </row>
        <row r="333">
          <cell r="A333">
            <v>2012</v>
          </cell>
          <cell r="B333">
            <v>4</v>
          </cell>
          <cell r="D333" t="str">
            <v>able</v>
          </cell>
          <cell r="E333" t="str">
            <v>SG</v>
          </cell>
          <cell r="F333" t="str">
            <v>dgi</v>
          </cell>
          <cell r="M333">
            <v>496.53788218609998</v>
          </cell>
        </row>
        <row r="334">
          <cell r="A334">
            <v>2012</v>
          </cell>
          <cell r="B334">
            <v>4</v>
          </cell>
          <cell r="D334" t="str">
            <v>able</v>
          </cell>
          <cell r="E334" t="str">
            <v>SG</v>
          </cell>
          <cell r="F334" t="str">
            <v>dys</v>
          </cell>
          <cell r="M334">
            <v>298.34399999999999</v>
          </cell>
        </row>
        <row r="335">
          <cell r="A335">
            <v>2012</v>
          </cell>
          <cell r="B335">
            <v>4</v>
          </cell>
          <cell r="D335" t="str">
            <v>able</v>
          </cell>
          <cell r="E335" t="str">
            <v>SG</v>
          </cell>
          <cell r="F335" t="str">
            <v>eco</v>
          </cell>
          <cell r="M335">
            <v>564.45000000000005</v>
          </cell>
        </row>
        <row r="336">
          <cell r="A336">
            <v>2012</v>
          </cell>
          <cell r="B336">
            <v>4</v>
          </cell>
          <cell r="D336" t="str">
            <v>able</v>
          </cell>
          <cell r="E336" t="str">
            <v>SG</v>
          </cell>
          <cell r="F336" t="str">
            <v>ess</v>
          </cell>
          <cell r="M336">
            <v>10901.278241025</v>
          </cell>
        </row>
        <row r="337">
          <cell r="A337">
            <v>2012</v>
          </cell>
          <cell r="B337">
            <v>4</v>
          </cell>
          <cell r="D337" t="str">
            <v>able</v>
          </cell>
          <cell r="E337" t="str">
            <v>SG</v>
          </cell>
          <cell r="F337" t="str">
            <v>shr</v>
          </cell>
          <cell r="M337">
            <v>1817.5550000000001</v>
          </cell>
        </row>
        <row r="338">
          <cell r="A338">
            <v>2012</v>
          </cell>
          <cell r="B338">
            <v>4</v>
          </cell>
          <cell r="D338" t="str">
            <v>able</v>
          </cell>
          <cell r="E338" t="str">
            <v>SG</v>
          </cell>
          <cell r="F338" t="str">
            <v>sola</v>
          </cell>
          <cell r="M338">
            <v>273.06200000000001</v>
          </cell>
        </row>
        <row r="339">
          <cell r="A339">
            <v>2012</v>
          </cell>
          <cell r="B339">
            <v>4</v>
          </cell>
          <cell r="D339" t="str">
            <v>warm</v>
          </cell>
          <cell r="E339" t="str">
            <v>SG</v>
          </cell>
          <cell r="F339" t="str">
            <v>aran</v>
          </cell>
          <cell r="M339">
            <v>360.59</v>
          </cell>
        </row>
        <row r="340">
          <cell r="A340">
            <v>2012</v>
          </cell>
          <cell r="B340">
            <v>4</v>
          </cell>
          <cell r="D340" t="str">
            <v>warm</v>
          </cell>
          <cell r="E340" t="str">
            <v>SG</v>
          </cell>
          <cell r="F340" t="str">
            <v>cas</v>
          </cell>
          <cell r="M340">
            <v>2027.0913728236001</v>
          </cell>
        </row>
        <row r="341">
          <cell r="A341">
            <v>2012</v>
          </cell>
          <cell r="B341">
            <v>4</v>
          </cell>
          <cell r="D341" t="str">
            <v>warm</v>
          </cell>
          <cell r="E341" t="str">
            <v>SG</v>
          </cell>
          <cell r="F341" t="str">
            <v>dgi</v>
          </cell>
          <cell r="M341">
            <v>4178.9545792037998</v>
          </cell>
        </row>
        <row r="342">
          <cell r="A342">
            <v>2012</v>
          </cell>
          <cell r="B342">
            <v>4</v>
          </cell>
          <cell r="D342" t="str">
            <v>warm</v>
          </cell>
          <cell r="E342" t="str">
            <v>SG</v>
          </cell>
          <cell r="F342" t="str">
            <v>dys</v>
          </cell>
          <cell r="M342">
            <v>402.30099999999999</v>
          </cell>
        </row>
        <row r="343">
          <cell r="A343">
            <v>2012</v>
          </cell>
          <cell r="B343">
            <v>4</v>
          </cell>
          <cell r="D343" t="str">
            <v>warm</v>
          </cell>
          <cell r="E343" t="str">
            <v>SG</v>
          </cell>
          <cell r="F343" t="str">
            <v>eco</v>
          </cell>
          <cell r="M343">
            <v>1321.3969999999999</v>
          </cell>
        </row>
        <row r="344">
          <cell r="A344">
            <v>2012</v>
          </cell>
          <cell r="B344">
            <v>4</v>
          </cell>
          <cell r="D344" t="str">
            <v>warm</v>
          </cell>
          <cell r="E344" t="str">
            <v>SG</v>
          </cell>
          <cell r="F344" t="str">
            <v>ess</v>
          </cell>
          <cell r="M344">
            <v>3777.8954043478002</v>
          </cell>
        </row>
        <row r="345">
          <cell r="A345">
            <v>2012</v>
          </cell>
          <cell r="B345">
            <v>4</v>
          </cell>
          <cell r="D345" t="str">
            <v>warm</v>
          </cell>
          <cell r="E345" t="str">
            <v>SG</v>
          </cell>
          <cell r="F345" t="str">
            <v>eve</v>
          </cell>
          <cell r="M345">
            <v>2235.1077744311001</v>
          </cell>
        </row>
        <row r="346">
          <cell r="A346">
            <v>2012</v>
          </cell>
          <cell r="B346">
            <v>4</v>
          </cell>
          <cell r="D346" t="str">
            <v>warm</v>
          </cell>
          <cell r="E346" t="str">
            <v>SG</v>
          </cell>
          <cell r="F346" t="str">
            <v>hil</v>
          </cell>
          <cell r="M346">
            <v>222.505</v>
          </cell>
        </row>
        <row r="347">
          <cell r="A347">
            <v>2012</v>
          </cell>
          <cell r="B347">
            <v>4</v>
          </cell>
          <cell r="D347" t="str">
            <v>warm</v>
          </cell>
          <cell r="E347" t="str">
            <v>SG</v>
          </cell>
          <cell r="F347" t="str">
            <v>mark</v>
          </cell>
          <cell r="M347">
            <v>27841.845000000001</v>
          </cell>
        </row>
        <row r="348">
          <cell r="A348">
            <v>2012</v>
          </cell>
          <cell r="B348">
            <v>4</v>
          </cell>
          <cell r="D348" t="str">
            <v>warm</v>
          </cell>
          <cell r="E348" t="str">
            <v>SG</v>
          </cell>
          <cell r="F348" t="str">
            <v>shr</v>
          </cell>
          <cell r="M348">
            <v>261.89100000000002</v>
          </cell>
        </row>
        <row r="349">
          <cell r="A349">
            <v>2012</v>
          </cell>
          <cell r="B349">
            <v>4</v>
          </cell>
          <cell r="D349" t="str">
            <v>warm</v>
          </cell>
          <cell r="E349" t="str">
            <v>SG</v>
          </cell>
          <cell r="F349" t="str">
            <v>sola</v>
          </cell>
          <cell r="M349">
            <v>680.14499999999998</v>
          </cell>
        </row>
        <row r="350">
          <cell r="A350">
            <v>2012</v>
          </cell>
          <cell r="B350">
            <v>4</v>
          </cell>
          <cell r="D350" t="str">
            <v>warm</v>
          </cell>
          <cell r="E350" t="str">
            <v>SG</v>
          </cell>
          <cell r="F350" t="str">
            <v>tem</v>
          </cell>
          <cell r="M350">
            <v>407.35700000000003</v>
          </cell>
        </row>
        <row r="351">
          <cell r="A351">
            <v>2012</v>
          </cell>
          <cell r="B351">
            <v>4</v>
          </cell>
          <cell r="D351" t="str">
            <v>able</v>
          </cell>
          <cell r="E351" t="str">
            <v>SG</v>
          </cell>
          <cell r="F351" t="str">
            <v>aran</v>
          </cell>
          <cell r="M351">
            <v>3091.384</v>
          </cell>
        </row>
        <row r="352">
          <cell r="A352">
            <v>2012</v>
          </cell>
          <cell r="B352">
            <v>4</v>
          </cell>
          <cell r="D352" t="str">
            <v>able</v>
          </cell>
          <cell r="E352" t="str">
            <v>SG</v>
          </cell>
          <cell r="F352" t="str">
            <v>cas</v>
          </cell>
          <cell r="M352">
            <v>2726.2837950450999</v>
          </cell>
        </row>
        <row r="353">
          <cell r="A353">
            <v>2012</v>
          </cell>
          <cell r="B353">
            <v>4</v>
          </cell>
          <cell r="D353" t="str">
            <v>able</v>
          </cell>
          <cell r="E353" t="str">
            <v>SG</v>
          </cell>
          <cell r="F353" t="str">
            <v>dgi</v>
          </cell>
          <cell r="M353">
            <v>2962.7660000000001</v>
          </cell>
        </row>
        <row r="354">
          <cell r="A354">
            <v>2012</v>
          </cell>
          <cell r="B354">
            <v>4</v>
          </cell>
          <cell r="D354" t="str">
            <v>able</v>
          </cell>
          <cell r="E354" t="str">
            <v>SG</v>
          </cell>
          <cell r="F354" t="str">
            <v>dys</v>
          </cell>
          <cell r="M354">
            <v>283.79300000000001</v>
          </cell>
        </row>
        <row r="355">
          <cell r="A355">
            <v>2012</v>
          </cell>
          <cell r="B355">
            <v>4</v>
          </cell>
          <cell r="D355" t="str">
            <v>able</v>
          </cell>
          <cell r="E355" t="str">
            <v>SG</v>
          </cell>
          <cell r="F355" t="str">
            <v>eco</v>
          </cell>
          <cell r="M355">
            <v>383.55500000000001</v>
          </cell>
        </row>
        <row r="356">
          <cell r="A356">
            <v>2012</v>
          </cell>
          <cell r="B356">
            <v>4</v>
          </cell>
          <cell r="D356" t="str">
            <v>able</v>
          </cell>
          <cell r="E356" t="str">
            <v>SG</v>
          </cell>
          <cell r="F356" t="str">
            <v>ess</v>
          </cell>
          <cell r="M356">
            <v>7562.1463823392996</v>
          </cell>
        </row>
        <row r="357">
          <cell r="A357">
            <v>2012</v>
          </cell>
          <cell r="B357">
            <v>4</v>
          </cell>
          <cell r="D357" t="str">
            <v>able</v>
          </cell>
          <cell r="E357" t="str">
            <v>SG</v>
          </cell>
          <cell r="F357" t="str">
            <v>exc</v>
          </cell>
          <cell r="M357">
            <v>1746.616</v>
          </cell>
        </row>
        <row r="358">
          <cell r="A358">
            <v>2012</v>
          </cell>
          <cell r="B358">
            <v>4</v>
          </cell>
          <cell r="D358" t="str">
            <v>able</v>
          </cell>
          <cell r="E358" t="str">
            <v>SG</v>
          </cell>
          <cell r="F358" t="str">
            <v>hil</v>
          </cell>
          <cell r="M358">
            <v>218.02799999999999</v>
          </cell>
        </row>
        <row r="359">
          <cell r="A359">
            <v>2012</v>
          </cell>
          <cell r="B359">
            <v>4</v>
          </cell>
          <cell r="D359" t="str">
            <v>able</v>
          </cell>
          <cell r="E359" t="str">
            <v>SG</v>
          </cell>
          <cell r="F359" t="str">
            <v>rock</v>
          </cell>
          <cell r="M359">
            <v>661.399</v>
          </cell>
        </row>
        <row r="360">
          <cell r="A360">
            <v>2012</v>
          </cell>
          <cell r="B360">
            <v>4</v>
          </cell>
          <cell r="D360" t="str">
            <v>able</v>
          </cell>
          <cell r="E360" t="str">
            <v>SG</v>
          </cell>
          <cell r="F360" t="str">
            <v>sola</v>
          </cell>
          <cell r="M360">
            <v>167.851</v>
          </cell>
        </row>
        <row r="361">
          <cell r="A361">
            <v>2012</v>
          </cell>
          <cell r="B361">
            <v>4</v>
          </cell>
          <cell r="D361" t="str">
            <v>able</v>
          </cell>
          <cell r="E361" t="str">
            <v>SG</v>
          </cell>
          <cell r="F361" t="str">
            <v>tem</v>
          </cell>
          <cell r="M361">
            <v>190.45</v>
          </cell>
        </row>
        <row r="362">
          <cell r="A362">
            <v>2012</v>
          </cell>
          <cell r="B362">
            <v>4</v>
          </cell>
          <cell r="D362" t="str">
            <v>warm</v>
          </cell>
          <cell r="E362" t="str">
            <v>SG</v>
          </cell>
          <cell r="F362" t="str">
            <v>aran</v>
          </cell>
          <cell r="M362">
            <v>1020.248</v>
          </cell>
        </row>
        <row r="363">
          <cell r="A363">
            <v>2012</v>
          </cell>
          <cell r="B363">
            <v>4</v>
          </cell>
          <cell r="D363" t="str">
            <v>warm</v>
          </cell>
          <cell r="E363" t="str">
            <v>SG</v>
          </cell>
          <cell r="F363" t="str">
            <v>cas</v>
          </cell>
          <cell r="M363">
            <v>1058.4316864118</v>
          </cell>
        </row>
        <row r="364">
          <cell r="A364">
            <v>2012</v>
          </cell>
          <cell r="B364">
            <v>4</v>
          </cell>
          <cell r="D364" t="str">
            <v>warm</v>
          </cell>
          <cell r="E364" t="str">
            <v>SG</v>
          </cell>
          <cell r="F364" t="str">
            <v>dgi</v>
          </cell>
          <cell r="M364">
            <v>7769.8728228161999</v>
          </cell>
        </row>
        <row r="365">
          <cell r="A365">
            <v>2012</v>
          </cell>
          <cell r="B365">
            <v>4</v>
          </cell>
          <cell r="D365" t="str">
            <v>warm</v>
          </cell>
          <cell r="E365" t="str">
            <v>SG</v>
          </cell>
          <cell r="F365" t="str">
            <v>dys</v>
          </cell>
          <cell r="M365">
            <v>90.061999999999998</v>
          </cell>
        </row>
        <row r="366">
          <cell r="A366">
            <v>2012</v>
          </cell>
          <cell r="B366">
            <v>4</v>
          </cell>
          <cell r="D366" t="str">
            <v>warm</v>
          </cell>
          <cell r="E366" t="str">
            <v>SG</v>
          </cell>
          <cell r="F366" t="str">
            <v>eco</v>
          </cell>
          <cell r="M366">
            <v>828.71799999999996</v>
          </cell>
        </row>
        <row r="367">
          <cell r="A367">
            <v>2012</v>
          </cell>
          <cell r="B367">
            <v>4</v>
          </cell>
          <cell r="D367" t="str">
            <v>warm</v>
          </cell>
          <cell r="E367" t="str">
            <v>SG</v>
          </cell>
          <cell r="F367" t="str">
            <v>ess</v>
          </cell>
          <cell r="M367">
            <v>3109.9933162394</v>
          </cell>
        </row>
        <row r="368">
          <cell r="A368">
            <v>2012</v>
          </cell>
          <cell r="B368">
            <v>4</v>
          </cell>
          <cell r="D368" t="str">
            <v>warm</v>
          </cell>
          <cell r="E368" t="str">
            <v>SG</v>
          </cell>
          <cell r="F368" t="str">
            <v>eve</v>
          </cell>
          <cell r="M368">
            <v>375.16399999999999</v>
          </cell>
        </row>
        <row r="369">
          <cell r="A369">
            <v>2012</v>
          </cell>
          <cell r="B369">
            <v>4</v>
          </cell>
          <cell r="D369" t="str">
            <v>warm</v>
          </cell>
          <cell r="E369" t="str">
            <v>SG</v>
          </cell>
          <cell r="F369" t="str">
            <v>exc</v>
          </cell>
          <cell r="M369">
            <v>1146.3320000000001</v>
          </cell>
        </row>
        <row r="370">
          <cell r="A370">
            <v>2012</v>
          </cell>
          <cell r="B370">
            <v>4</v>
          </cell>
          <cell r="D370" t="str">
            <v>warm</v>
          </cell>
          <cell r="E370" t="str">
            <v>SG</v>
          </cell>
          <cell r="F370" t="str">
            <v>hil</v>
          </cell>
          <cell r="M370">
            <v>199.26400000000001</v>
          </cell>
        </row>
        <row r="371">
          <cell r="A371">
            <v>2012</v>
          </cell>
          <cell r="B371">
            <v>4</v>
          </cell>
          <cell r="D371" t="str">
            <v>warm</v>
          </cell>
          <cell r="E371" t="str">
            <v>SG</v>
          </cell>
          <cell r="F371" t="str">
            <v>mark</v>
          </cell>
          <cell r="M371">
            <v>51704.624000000003</v>
          </cell>
        </row>
        <row r="372">
          <cell r="A372">
            <v>2012</v>
          </cell>
          <cell r="B372">
            <v>4</v>
          </cell>
          <cell r="D372" t="str">
            <v>warm</v>
          </cell>
          <cell r="E372" t="str">
            <v>SG</v>
          </cell>
          <cell r="F372" t="str">
            <v>rock</v>
          </cell>
          <cell r="M372">
            <v>808.93899999999996</v>
          </cell>
        </row>
        <row r="373">
          <cell r="A373">
            <v>2012</v>
          </cell>
          <cell r="B373">
            <v>4</v>
          </cell>
          <cell r="D373" t="str">
            <v>warm</v>
          </cell>
          <cell r="E373" t="str">
            <v>SG</v>
          </cell>
          <cell r="F373" t="str">
            <v>sola</v>
          </cell>
          <cell r="M373">
            <v>324.41300000000001</v>
          </cell>
        </row>
        <row r="374">
          <cell r="A374">
            <v>2012</v>
          </cell>
          <cell r="B374">
            <v>4</v>
          </cell>
          <cell r="D374" t="str">
            <v>warm</v>
          </cell>
          <cell r="E374" t="str">
            <v>SG</v>
          </cell>
          <cell r="F374" t="str">
            <v>tem</v>
          </cell>
          <cell r="M374">
            <v>173.88399999999999</v>
          </cell>
        </row>
        <row r="375">
          <cell r="A375">
            <v>2012</v>
          </cell>
          <cell r="B375">
            <v>4</v>
          </cell>
          <cell r="D375" t="str">
            <v>able</v>
          </cell>
          <cell r="E375" t="str">
            <v>SG</v>
          </cell>
          <cell r="F375" t="str">
            <v>aran</v>
          </cell>
          <cell r="M375">
            <v>3813.8029999999999</v>
          </cell>
        </row>
        <row r="376">
          <cell r="A376">
            <v>2012</v>
          </cell>
          <cell r="B376">
            <v>4</v>
          </cell>
          <cell r="D376" t="str">
            <v>able</v>
          </cell>
          <cell r="E376" t="str">
            <v>SG</v>
          </cell>
          <cell r="F376" t="str">
            <v>cas</v>
          </cell>
          <cell r="M376">
            <v>3742.1559673000002</v>
          </cell>
        </row>
        <row r="377">
          <cell r="A377">
            <v>2012</v>
          </cell>
          <cell r="B377">
            <v>4</v>
          </cell>
          <cell r="D377" t="str">
            <v>able</v>
          </cell>
          <cell r="E377" t="str">
            <v>SG</v>
          </cell>
          <cell r="F377" t="str">
            <v>dgi</v>
          </cell>
          <cell r="M377">
            <v>1588.309</v>
          </cell>
        </row>
        <row r="378">
          <cell r="A378">
            <v>2012</v>
          </cell>
          <cell r="B378">
            <v>4</v>
          </cell>
          <cell r="D378" t="str">
            <v>able</v>
          </cell>
          <cell r="E378" t="str">
            <v>SG</v>
          </cell>
          <cell r="F378" t="str">
            <v>dys</v>
          </cell>
          <cell r="M378">
            <v>293.94499999999999</v>
          </cell>
        </row>
        <row r="379">
          <cell r="A379">
            <v>2012</v>
          </cell>
          <cell r="B379">
            <v>4</v>
          </cell>
          <cell r="D379" t="str">
            <v>able</v>
          </cell>
          <cell r="E379" t="str">
            <v>SG</v>
          </cell>
          <cell r="F379" t="str">
            <v>eco</v>
          </cell>
          <cell r="M379">
            <v>756.33199999999999</v>
          </cell>
        </row>
        <row r="380">
          <cell r="A380">
            <v>2012</v>
          </cell>
          <cell r="B380">
            <v>4</v>
          </cell>
          <cell r="D380" t="str">
            <v>able</v>
          </cell>
          <cell r="E380" t="str">
            <v>SG</v>
          </cell>
          <cell r="F380" t="str">
            <v>ess</v>
          </cell>
          <cell r="M380">
            <v>3372.3718325876998</v>
          </cell>
        </row>
        <row r="381">
          <cell r="A381">
            <v>2012</v>
          </cell>
          <cell r="B381">
            <v>4</v>
          </cell>
          <cell r="D381" t="str">
            <v>able</v>
          </cell>
          <cell r="E381" t="str">
            <v>SG</v>
          </cell>
          <cell r="F381" t="str">
            <v>exc</v>
          </cell>
          <cell r="M381">
            <v>784.33299999999997</v>
          </cell>
        </row>
        <row r="382">
          <cell r="A382">
            <v>2012</v>
          </cell>
          <cell r="B382">
            <v>4</v>
          </cell>
          <cell r="D382" t="str">
            <v>able</v>
          </cell>
          <cell r="E382" t="str">
            <v>SG</v>
          </cell>
          <cell r="F382" t="str">
            <v>hil</v>
          </cell>
          <cell r="M382">
            <v>167.07</v>
          </cell>
        </row>
        <row r="383">
          <cell r="A383">
            <v>2012</v>
          </cell>
          <cell r="B383">
            <v>4</v>
          </cell>
          <cell r="D383" t="str">
            <v>able</v>
          </cell>
          <cell r="E383" t="str">
            <v>SG</v>
          </cell>
          <cell r="F383" t="str">
            <v>miller</v>
          </cell>
          <cell r="M383">
            <v>659.50699999999995</v>
          </cell>
        </row>
        <row r="384">
          <cell r="A384">
            <v>2012</v>
          </cell>
          <cell r="B384">
            <v>4</v>
          </cell>
          <cell r="D384" t="str">
            <v>able</v>
          </cell>
          <cell r="E384" t="str">
            <v>SG</v>
          </cell>
          <cell r="F384" t="str">
            <v>rock</v>
          </cell>
          <cell r="M384">
            <v>456.84300000000002</v>
          </cell>
        </row>
        <row r="385">
          <cell r="A385">
            <v>2012</v>
          </cell>
          <cell r="B385">
            <v>4</v>
          </cell>
          <cell r="D385" t="str">
            <v>able</v>
          </cell>
          <cell r="E385" t="str">
            <v>SG</v>
          </cell>
          <cell r="F385" t="str">
            <v>shr</v>
          </cell>
          <cell r="M385">
            <v>2167.221</v>
          </cell>
        </row>
        <row r="386">
          <cell r="A386">
            <v>2012</v>
          </cell>
          <cell r="B386">
            <v>4</v>
          </cell>
          <cell r="D386" t="str">
            <v>able</v>
          </cell>
          <cell r="E386" t="str">
            <v>SG</v>
          </cell>
          <cell r="F386" t="str">
            <v>sola</v>
          </cell>
          <cell r="M386">
            <v>176.69900000000001</v>
          </cell>
        </row>
        <row r="387">
          <cell r="A387">
            <v>2012</v>
          </cell>
          <cell r="B387">
            <v>4</v>
          </cell>
          <cell r="D387" t="str">
            <v>warm</v>
          </cell>
          <cell r="E387" t="str">
            <v>SG</v>
          </cell>
          <cell r="F387" t="str">
            <v>aran</v>
          </cell>
          <cell r="M387">
            <v>827.48</v>
          </cell>
        </row>
        <row r="388">
          <cell r="A388">
            <v>2012</v>
          </cell>
          <cell r="B388">
            <v>4</v>
          </cell>
          <cell r="D388" t="str">
            <v>warm</v>
          </cell>
          <cell r="E388" t="str">
            <v>SG</v>
          </cell>
          <cell r="F388" t="str">
            <v>cas</v>
          </cell>
          <cell r="M388">
            <v>1195.6440422004</v>
          </cell>
        </row>
        <row r="389">
          <cell r="A389">
            <v>2012</v>
          </cell>
          <cell r="B389">
            <v>4</v>
          </cell>
          <cell r="D389" t="str">
            <v>warm</v>
          </cell>
          <cell r="E389" t="str">
            <v>SG</v>
          </cell>
          <cell r="F389" t="str">
            <v>dgi</v>
          </cell>
          <cell r="M389">
            <v>4581.1019999999999</v>
          </cell>
        </row>
        <row r="390">
          <cell r="A390">
            <v>2012</v>
          </cell>
          <cell r="B390">
            <v>4</v>
          </cell>
          <cell r="D390" t="str">
            <v>warm</v>
          </cell>
          <cell r="E390" t="str">
            <v>SG</v>
          </cell>
          <cell r="F390" t="str">
            <v>dys</v>
          </cell>
          <cell r="M390">
            <v>152.369</v>
          </cell>
        </row>
        <row r="391">
          <cell r="A391">
            <v>2012</v>
          </cell>
          <cell r="B391">
            <v>4</v>
          </cell>
          <cell r="D391" t="str">
            <v>warm</v>
          </cell>
          <cell r="E391" t="str">
            <v>SG</v>
          </cell>
          <cell r="F391" t="str">
            <v>eco</v>
          </cell>
          <cell r="M391">
            <v>2297.0709999999999</v>
          </cell>
        </row>
        <row r="392">
          <cell r="A392">
            <v>2012</v>
          </cell>
          <cell r="B392">
            <v>4</v>
          </cell>
          <cell r="D392" t="str">
            <v>warm</v>
          </cell>
          <cell r="E392" t="str">
            <v>SG</v>
          </cell>
          <cell r="F392" t="str">
            <v>ess</v>
          </cell>
          <cell r="M392">
            <v>3588.7041000578001</v>
          </cell>
        </row>
        <row r="393">
          <cell r="A393">
            <v>2012</v>
          </cell>
          <cell r="B393">
            <v>4</v>
          </cell>
          <cell r="D393" t="str">
            <v>warm</v>
          </cell>
          <cell r="E393" t="str">
            <v>SG</v>
          </cell>
          <cell r="F393" t="str">
            <v>eve</v>
          </cell>
          <cell r="M393">
            <v>4933.2979999999998</v>
          </cell>
        </row>
        <row r="394">
          <cell r="A394">
            <v>2012</v>
          </cell>
          <cell r="B394">
            <v>4</v>
          </cell>
          <cell r="D394" t="str">
            <v>warm</v>
          </cell>
          <cell r="E394" t="str">
            <v>SG</v>
          </cell>
          <cell r="F394" t="str">
            <v>exc</v>
          </cell>
          <cell r="M394">
            <v>894.82600000000002</v>
          </cell>
        </row>
        <row r="395">
          <cell r="A395">
            <v>2012</v>
          </cell>
          <cell r="B395">
            <v>4</v>
          </cell>
          <cell r="D395" t="str">
            <v>warm</v>
          </cell>
          <cell r="E395" t="str">
            <v>SG</v>
          </cell>
          <cell r="F395" t="str">
            <v>hil</v>
          </cell>
          <cell r="M395">
            <v>255.911</v>
          </cell>
        </row>
        <row r="396">
          <cell r="A396">
            <v>2012</v>
          </cell>
          <cell r="B396">
            <v>4</v>
          </cell>
          <cell r="D396" t="str">
            <v>warm</v>
          </cell>
          <cell r="E396" t="str">
            <v>SG</v>
          </cell>
          <cell r="F396" t="str">
            <v>mark</v>
          </cell>
          <cell r="M396">
            <v>66310.820000000007</v>
          </cell>
        </row>
        <row r="397">
          <cell r="A397">
            <v>2012</v>
          </cell>
          <cell r="B397">
            <v>4</v>
          </cell>
          <cell r="D397" t="str">
            <v>warm</v>
          </cell>
          <cell r="E397" t="str">
            <v>SG</v>
          </cell>
          <cell r="F397" t="str">
            <v>miller</v>
          </cell>
          <cell r="M397">
            <v>11526.545</v>
          </cell>
        </row>
        <row r="398">
          <cell r="A398">
            <v>2012</v>
          </cell>
          <cell r="B398">
            <v>4</v>
          </cell>
          <cell r="D398" t="str">
            <v>warm</v>
          </cell>
          <cell r="E398" t="str">
            <v>SG</v>
          </cell>
          <cell r="F398" t="str">
            <v>rock</v>
          </cell>
          <cell r="M398">
            <v>678.29100000000005</v>
          </cell>
        </row>
        <row r="399">
          <cell r="A399">
            <v>2012</v>
          </cell>
          <cell r="B399">
            <v>4</v>
          </cell>
          <cell r="D399" t="str">
            <v>warm</v>
          </cell>
          <cell r="E399" t="str">
            <v>SG</v>
          </cell>
          <cell r="F399" t="str">
            <v>shr</v>
          </cell>
          <cell r="M399">
            <v>14.4</v>
          </cell>
        </row>
        <row r="400">
          <cell r="A400">
            <v>2012</v>
          </cell>
          <cell r="B400">
            <v>4</v>
          </cell>
          <cell r="D400" t="str">
            <v>warm</v>
          </cell>
          <cell r="E400" t="str">
            <v>SG</v>
          </cell>
          <cell r="F400" t="str">
            <v>sola</v>
          </cell>
          <cell r="M400">
            <v>457.553</v>
          </cell>
        </row>
        <row r="401">
          <cell r="A401">
            <v>2012</v>
          </cell>
          <cell r="B401">
            <v>4</v>
          </cell>
          <cell r="D401" t="str">
            <v>warm</v>
          </cell>
          <cell r="E401" t="str">
            <v>SG</v>
          </cell>
          <cell r="F401" t="str">
            <v>tem</v>
          </cell>
          <cell r="M401">
            <v>79.381</v>
          </cell>
        </row>
        <row r="402">
          <cell r="A402">
            <v>2012</v>
          </cell>
          <cell r="B402">
            <v>5</v>
          </cell>
          <cell r="D402" t="str">
            <v>able</v>
          </cell>
          <cell r="E402" t="str">
            <v>SG</v>
          </cell>
          <cell r="F402" t="str">
            <v>aran</v>
          </cell>
          <cell r="M402">
            <v>2695.4569999999999</v>
          </cell>
        </row>
        <row r="403">
          <cell r="A403">
            <v>2012</v>
          </cell>
          <cell r="B403">
            <v>5</v>
          </cell>
          <cell r="D403" t="str">
            <v>able</v>
          </cell>
          <cell r="E403" t="str">
            <v>SG</v>
          </cell>
          <cell r="F403" t="str">
            <v>cas</v>
          </cell>
          <cell r="M403">
            <v>2390.9280538477001</v>
          </cell>
        </row>
        <row r="404">
          <cell r="A404">
            <v>2012</v>
          </cell>
          <cell r="B404">
            <v>5</v>
          </cell>
          <cell r="D404" t="str">
            <v>able</v>
          </cell>
          <cell r="E404" t="str">
            <v>SG</v>
          </cell>
          <cell r="F404" t="str">
            <v>dgi</v>
          </cell>
          <cell r="M404">
            <v>110.39052001970001</v>
          </cell>
        </row>
        <row r="405">
          <cell r="A405">
            <v>2012</v>
          </cell>
          <cell r="B405">
            <v>5</v>
          </cell>
          <cell r="D405" t="str">
            <v>able</v>
          </cell>
          <cell r="E405" t="str">
            <v>SG</v>
          </cell>
          <cell r="F405" t="str">
            <v>dys</v>
          </cell>
          <cell r="M405">
            <v>334.96800000000002</v>
          </cell>
        </row>
        <row r="406">
          <cell r="A406">
            <v>2012</v>
          </cell>
          <cell r="B406">
            <v>5</v>
          </cell>
          <cell r="D406" t="str">
            <v>able</v>
          </cell>
          <cell r="E406" t="str">
            <v>SG</v>
          </cell>
          <cell r="F406" t="str">
            <v>eco</v>
          </cell>
          <cell r="M406">
            <v>462.44799999999998</v>
          </cell>
        </row>
        <row r="407">
          <cell r="A407">
            <v>2012</v>
          </cell>
          <cell r="B407">
            <v>5</v>
          </cell>
          <cell r="D407" t="str">
            <v>able</v>
          </cell>
          <cell r="E407" t="str">
            <v>SG</v>
          </cell>
          <cell r="F407" t="str">
            <v>ess</v>
          </cell>
          <cell r="M407">
            <v>6925.1170837008003</v>
          </cell>
        </row>
        <row r="408">
          <cell r="A408">
            <v>2012</v>
          </cell>
          <cell r="B408">
            <v>5</v>
          </cell>
          <cell r="D408" t="str">
            <v>able</v>
          </cell>
          <cell r="E408" t="str">
            <v>SG</v>
          </cell>
          <cell r="F408" t="str">
            <v>exc</v>
          </cell>
          <cell r="M408">
            <v>349.435</v>
          </cell>
        </row>
        <row r="409">
          <cell r="A409">
            <v>2012</v>
          </cell>
          <cell r="B409">
            <v>5</v>
          </cell>
          <cell r="D409" t="str">
            <v>able</v>
          </cell>
          <cell r="E409" t="str">
            <v>SG</v>
          </cell>
          <cell r="F409" t="str">
            <v>ins</v>
          </cell>
          <cell r="M409">
            <v>13929.768</v>
          </cell>
        </row>
        <row r="410">
          <cell r="A410">
            <v>2012</v>
          </cell>
          <cell r="B410">
            <v>5</v>
          </cell>
          <cell r="D410" t="str">
            <v>able</v>
          </cell>
          <cell r="E410" t="str">
            <v>SG</v>
          </cell>
          <cell r="F410" t="str">
            <v>miller</v>
          </cell>
          <cell r="M410">
            <v>399.05599999999998</v>
          </cell>
        </row>
        <row r="411">
          <cell r="A411">
            <v>2012</v>
          </cell>
          <cell r="B411">
            <v>5</v>
          </cell>
          <cell r="D411" t="str">
            <v>able</v>
          </cell>
          <cell r="E411" t="str">
            <v>SG</v>
          </cell>
          <cell r="F411" t="str">
            <v>sola</v>
          </cell>
          <cell r="M411">
            <v>67.296000000000006</v>
          </cell>
        </row>
        <row r="412">
          <cell r="A412">
            <v>2012</v>
          </cell>
          <cell r="B412">
            <v>5</v>
          </cell>
          <cell r="D412" t="str">
            <v>warm</v>
          </cell>
          <cell r="E412" t="str">
            <v>SG</v>
          </cell>
          <cell r="F412" t="str">
            <v>aran</v>
          </cell>
          <cell r="M412">
            <v>502.76499999999999</v>
          </cell>
        </row>
        <row r="413">
          <cell r="A413">
            <v>2012</v>
          </cell>
          <cell r="B413">
            <v>5</v>
          </cell>
          <cell r="D413" t="str">
            <v>warm</v>
          </cell>
          <cell r="E413" t="str">
            <v>SG</v>
          </cell>
          <cell r="F413" t="str">
            <v>cas</v>
          </cell>
          <cell r="M413">
            <v>622.32989862049999</v>
          </cell>
        </row>
        <row r="414">
          <cell r="A414">
            <v>2012</v>
          </cell>
          <cell r="B414">
            <v>5</v>
          </cell>
          <cell r="D414" t="str">
            <v>warm</v>
          </cell>
          <cell r="E414" t="str">
            <v>SG</v>
          </cell>
          <cell r="F414" t="str">
            <v>dgi</v>
          </cell>
          <cell r="M414">
            <v>1743.6607751019001</v>
          </cell>
        </row>
        <row r="415">
          <cell r="A415">
            <v>2012</v>
          </cell>
          <cell r="B415">
            <v>5</v>
          </cell>
          <cell r="D415" t="str">
            <v>warm</v>
          </cell>
          <cell r="E415" t="str">
            <v>SG</v>
          </cell>
          <cell r="F415" t="str">
            <v>dys</v>
          </cell>
          <cell r="M415">
            <v>289.36099999999999</v>
          </cell>
        </row>
        <row r="416">
          <cell r="A416">
            <v>2012</v>
          </cell>
          <cell r="B416">
            <v>5</v>
          </cell>
          <cell r="D416" t="str">
            <v>warm</v>
          </cell>
          <cell r="E416" t="str">
            <v>SG</v>
          </cell>
          <cell r="F416" t="str">
            <v>eco</v>
          </cell>
          <cell r="M416">
            <v>765.01300000000003</v>
          </cell>
        </row>
        <row r="417">
          <cell r="A417">
            <v>2012</v>
          </cell>
          <cell r="B417">
            <v>5</v>
          </cell>
          <cell r="D417" t="str">
            <v>warm</v>
          </cell>
          <cell r="E417" t="str">
            <v>SG</v>
          </cell>
          <cell r="F417" t="str">
            <v>ess</v>
          </cell>
          <cell r="M417">
            <v>434.60211828820002</v>
          </cell>
        </row>
        <row r="418">
          <cell r="A418">
            <v>2012</v>
          </cell>
          <cell r="B418">
            <v>5</v>
          </cell>
          <cell r="D418" t="str">
            <v>warm</v>
          </cell>
          <cell r="E418" t="str">
            <v>SG</v>
          </cell>
          <cell r="F418" t="str">
            <v>eve</v>
          </cell>
          <cell r="M418">
            <v>1266.9290000000001</v>
          </cell>
        </row>
        <row r="419">
          <cell r="A419">
            <v>2012</v>
          </cell>
          <cell r="B419">
            <v>5</v>
          </cell>
          <cell r="D419" t="str">
            <v>warm</v>
          </cell>
          <cell r="E419" t="str">
            <v>SG</v>
          </cell>
          <cell r="F419" t="str">
            <v>exc</v>
          </cell>
          <cell r="M419">
            <v>197.358</v>
          </cell>
        </row>
        <row r="420">
          <cell r="A420">
            <v>2012</v>
          </cell>
          <cell r="B420">
            <v>5</v>
          </cell>
          <cell r="D420" t="str">
            <v>warm</v>
          </cell>
          <cell r="E420" t="str">
            <v>SG</v>
          </cell>
          <cell r="F420" t="str">
            <v>hil</v>
          </cell>
          <cell r="M420">
            <v>156.328</v>
          </cell>
        </row>
        <row r="421">
          <cell r="A421">
            <v>2012</v>
          </cell>
          <cell r="B421">
            <v>5</v>
          </cell>
          <cell r="D421" t="str">
            <v>warm</v>
          </cell>
          <cell r="E421" t="str">
            <v>SG</v>
          </cell>
          <cell r="F421" t="str">
            <v>ins</v>
          </cell>
          <cell r="M421">
            <v>10860.9</v>
          </cell>
        </row>
        <row r="422">
          <cell r="A422">
            <v>2012</v>
          </cell>
          <cell r="B422">
            <v>5</v>
          </cell>
          <cell r="D422" t="str">
            <v>warm</v>
          </cell>
          <cell r="E422" t="str">
            <v>SG</v>
          </cell>
          <cell r="F422" t="str">
            <v>mark</v>
          </cell>
          <cell r="M422">
            <v>43756.379000000001</v>
          </cell>
        </row>
        <row r="423">
          <cell r="A423">
            <v>2012</v>
          </cell>
          <cell r="B423">
            <v>5</v>
          </cell>
          <cell r="D423" t="str">
            <v>warm</v>
          </cell>
          <cell r="E423" t="str">
            <v>SG</v>
          </cell>
          <cell r="F423" t="str">
            <v>miller</v>
          </cell>
          <cell r="M423">
            <v>7158.7579999999998</v>
          </cell>
        </row>
        <row r="424">
          <cell r="A424">
            <v>2012</v>
          </cell>
          <cell r="B424">
            <v>5</v>
          </cell>
          <cell r="D424" t="str">
            <v>warm</v>
          </cell>
          <cell r="E424" t="str">
            <v>SG</v>
          </cell>
          <cell r="F424" t="str">
            <v>sola</v>
          </cell>
          <cell r="M424">
            <v>66.691999999999993</v>
          </cell>
        </row>
        <row r="425">
          <cell r="A425">
            <v>2012</v>
          </cell>
          <cell r="B425">
            <v>5</v>
          </cell>
          <cell r="D425" t="str">
            <v>able</v>
          </cell>
          <cell r="E425" t="str">
            <v>SG</v>
          </cell>
          <cell r="F425" t="str">
            <v>aran</v>
          </cell>
          <cell r="M425">
            <v>2135.587</v>
          </cell>
        </row>
        <row r="426">
          <cell r="A426">
            <v>2012</v>
          </cell>
          <cell r="B426">
            <v>5</v>
          </cell>
          <cell r="D426" t="str">
            <v>able</v>
          </cell>
          <cell r="E426" t="str">
            <v>SG</v>
          </cell>
          <cell r="F426" t="str">
            <v>cas</v>
          </cell>
          <cell r="M426">
            <v>8305.4535354928994</v>
          </cell>
        </row>
        <row r="427">
          <cell r="A427">
            <v>2012</v>
          </cell>
          <cell r="B427">
            <v>5</v>
          </cell>
          <cell r="D427" t="str">
            <v>able</v>
          </cell>
          <cell r="E427" t="str">
            <v>SG</v>
          </cell>
          <cell r="F427" t="str">
            <v>dgi</v>
          </cell>
          <cell r="M427">
            <v>11247.399453161201</v>
          </cell>
        </row>
        <row r="428">
          <cell r="A428">
            <v>2012</v>
          </cell>
          <cell r="B428">
            <v>5</v>
          </cell>
          <cell r="D428" t="str">
            <v>able</v>
          </cell>
          <cell r="E428" t="str">
            <v>SG</v>
          </cell>
          <cell r="F428" t="str">
            <v>dys</v>
          </cell>
          <cell r="M428">
            <v>254.11799999999999</v>
          </cell>
        </row>
        <row r="429">
          <cell r="A429">
            <v>2012</v>
          </cell>
          <cell r="B429">
            <v>5</v>
          </cell>
          <cell r="D429" t="str">
            <v>able</v>
          </cell>
          <cell r="E429" t="str">
            <v>SG</v>
          </cell>
          <cell r="F429" t="str">
            <v>eco</v>
          </cell>
          <cell r="M429">
            <v>369.50400000000002</v>
          </cell>
        </row>
        <row r="430">
          <cell r="A430">
            <v>2012</v>
          </cell>
          <cell r="B430">
            <v>5</v>
          </cell>
          <cell r="D430" t="str">
            <v>able</v>
          </cell>
          <cell r="E430" t="str">
            <v>SG</v>
          </cell>
          <cell r="F430" t="str">
            <v>ess</v>
          </cell>
          <cell r="M430">
            <v>7621.2287430685001</v>
          </cell>
        </row>
        <row r="431">
          <cell r="A431">
            <v>2012</v>
          </cell>
          <cell r="B431">
            <v>5</v>
          </cell>
          <cell r="D431" t="str">
            <v>able</v>
          </cell>
          <cell r="E431" t="str">
            <v>SG</v>
          </cell>
          <cell r="F431" t="str">
            <v>exc</v>
          </cell>
          <cell r="M431">
            <v>2238.1570000000002</v>
          </cell>
        </row>
        <row r="432">
          <cell r="A432">
            <v>2012</v>
          </cell>
          <cell r="B432">
            <v>5</v>
          </cell>
          <cell r="D432" t="str">
            <v>able</v>
          </cell>
          <cell r="E432" t="str">
            <v>SG</v>
          </cell>
          <cell r="F432" t="str">
            <v>hil</v>
          </cell>
          <cell r="M432">
            <v>546.21699999999998</v>
          </cell>
        </row>
        <row r="433">
          <cell r="A433">
            <v>2012</v>
          </cell>
          <cell r="B433">
            <v>5</v>
          </cell>
          <cell r="D433" t="str">
            <v>able</v>
          </cell>
          <cell r="E433" t="str">
            <v>SG</v>
          </cell>
          <cell r="F433" t="str">
            <v>miller</v>
          </cell>
          <cell r="M433">
            <v>108.995</v>
          </cell>
        </row>
        <row r="434">
          <cell r="A434">
            <v>2012</v>
          </cell>
          <cell r="B434">
            <v>5</v>
          </cell>
          <cell r="D434" t="str">
            <v>able</v>
          </cell>
          <cell r="E434" t="str">
            <v>SG</v>
          </cell>
          <cell r="F434" t="str">
            <v>rock</v>
          </cell>
          <cell r="M434">
            <v>345.166</v>
          </cell>
        </row>
        <row r="435">
          <cell r="A435">
            <v>2012</v>
          </cell>
          <cell r="B435">
            <v>5</v>
          </cell>
          <cell r="D435" t="str">
            <v>able</v>
          </cell>
          <cell r="E435" t="str">
            <v>SG</v>
          </cell>
          <cell r="F435" t="str">
            <v>sola</v>
          </cell>
          <cell r="M435">
            <v>306.43099999999998</v>
          </cell>
        </row>
        <row r="436">
          <cell r="A436">
            <v>2012</v>
          </cell>
          <cell r="B436">
            <v>5</v>
          </cell>
          <cell r="D436" t="str">
            <v>warm</v>
          </cell>
          <cell r="E436" t="str">
            <v>SG</v>
          </cell>
          <cell r="F436" t="str">
            <v>aran</v>
          </cell>
          <cell r="M436">
            <v>528.39200000000005</v>
          </cell>
        </row>
        <row r="437">
          <cell r="A437">
            <v>2012</v>
          </cell>
          <cell r="B437">
            <v>5</v>
          </cell>
          <cell r="D437" t="str">
            <v>warm</v>
          </cell>
          <cell r="E437" t="str">
            <v>SG</v>
          </cell>
          <cell r="F437" t="str">
            <v>cas</v>
          </cell>
          <cell r="M437">
            <v>2185.4697284904</v>
          </cell>
        </row>
        <row r="438">
          <cell r="A438">
            <v>2012</v>
          </cell>
          <cell r="B438">
            <v>5</v>
          </cell>
          <cell r="D438" t="str">
            <v>warm</v>
          </cell>
          <cell r="E438" t="str">
            <v>SG</v>
          </cell>
          <cell r="F438" t="str">
            <v>dgi</v>
          </cell>
          <cell r="M438">
            <v>82.497372823600003</v>
          </cell>
        </row>
        <row r="439">
          <cell r="A439">
            <v>2012</v>
          </cell>
          <cell r="B439">
            <v>5</v>
          </cell>
          <cell r="D439" t="str">
            <v>warm</v>
          </cell>
          <cell r="E439" t="str">
            <v>SG</v>
          </cell>
          <cell r="F439" t="str">
            <v>dys</v>
          </cell>
          <cell r="M439">
            <v>298.10300000000001</v>
          </cell>
        </row>
        <row r="440">
          <cell r="A440">
            <v>2012</v>
          </cell>
          <cell r="B440">
            <v>5</v>
          </cell>
          <cell r="D440" t="str">
            <v>warm</v>
          </cell>
          <cell r="E440" t="str">
            <v>SG</v>
          </cell>
          <cell r="F440" t="str">
            <v>eco</v>
          </cell>
          <cell r="M440">
            <v>960.30100000000004</v>
          </cell>
        </row>
        <row r="441">
          <cell r="A441">
            <v>2012</v>
          </cell>
          <cell r="B441">
            <v>5</v>
          </cell>
          <cell r="D441" t="str">
            <v>warm</v>
          </cell>
          <cell r="E441" t="str">
            <v>SG</v>
          </cell>
          <cell r="F441" t="str">
            <v>ess</v>
          </cell>
          <cell r="M441">
            <v>1560.5176557120001</v>
          </cell>
        </row>
        <row r="442">
          <cell r="A442">
            <v>2012</v>
          </cell>
          <cell r="B442">
            <v>5</v>
          </cell>
          <cell r="D442" t="str">
            <v>warm</v>
          </cell>
          <cell r="E442" t="str">
            <v>SG</v>
          </cell>
          <cell r="F442" t="str">
            <v>eve</v>
          </cell>
          <cell r="M442">
            <v>4877.3379999999997</v>
          </cell>
        </row>
        <row r="443">
          <cell r="A443">
            <v>2012</v>
          </cell>
          <cell r="B443">
            <v>5</v>
          </cell>
          <cell r="D443" t="str">
            <v>warm</v>
          </cell>
          <cell r="E443" t="str">
            <v>SG</v>
          </cell>
          <cell r="F443" t="str">
            <v>exc</v>
          </cell>
          <cell r="M443">
            <v>1327.8440000000001</v>
          </cell>
        </row>
        <row r="444">
          <cell r="A444">
            <v>2012</v>
          </cell>
          <cell r="B444">
            <v>5</v>
          </cell>
          <cell r="D444" t="str">
            <v>warm</v>
          </cell>
          <cell r="E444" t="str">
            <v>SG</v>
          </cell>
          <cell r="F444" t="str">
            <v>hil</v>
          </cell>
          <cell r="M444">
            <v>142.19800000000001</v>
          </cell>
        </row>
        <row r="445">
          <cell r="A445">
            <v>2012</v>
          </cell>
          <cell r="B445">
            <v>5</v>
          </cell>
          <cell r="D445" t="str">
            <v>warm</v>
          </cell>
          <cell r="E445" t="str">
            <v>SG</v>
          </cell>
          <cell r="F445" t="str">
            <v>mark</v>
          </cell>
          <cell r="M445">
            <v>9408.7440000000006</v>
          </cell>
        </row>
        <row r="446">
          <cell r="A446">
            <v>2012</v>
          </cell>
          <cell r="B446">
            <v>5</v>
          </cell>
          <cell r="D446" t="str">
            <v>warm</v>
          </cell>
          <cell r="E446" t="str">
            <v>SG</v>
          </cell>
          <cell r="F446" t="str">
            <v>miller</v>
          </cell>
          <cell r="M446">
            <v>23091.769</v>
          </cell>
        </row>
        <row r="447">
          <cell r="A447">
            <v>2012</v>
          </cell>
          <cell r="B447">
            <v>5</v>
          </cell>
          <cell r="D447" t="str">
            <v>warm</v>
          </cell>
          <cell r="E447" t="str">
            <v>SG</v>
          </cell>
          <cell r="F447" t="str">
            <v>rock</v>
          </cell>
          <cell r="M447">
            <v>760.21600000000001</v>
          </cell>
        </row>
        <row r="448">
          <cell r="A448">
            <v>2012</v>
          </cell>
          <cell r="B448">
            <v>5</v>
          </cell>
          <cell r="D448" t="str">
            <v>warm</v>
          </cell>
          <cell r="E448" t="str">
            <v>SG</v>
          </cell>
          <cell r="F448" t="str">
            <v>sola</v>
          </cell>
          <cell r="M448">
            <v>473.45100000000002</v>
          </cell>
        </row>
        <row r="449">
          <cell r="A449">
            <v>2012</v>
          </cell>
          <cell r="B449">
            <v>5</v>
          </cell>
          <cell r="D449" t="str">
            <v>able</v>
          </cell>
          <cell r="E449" t="str">
            <v>SG</v>
          </cell>
          <cell r="F449" t="str">
            <v>aran</v>
          </cell>
          <cell r="M449">
            <v>880.42499999999995</v>
          </cell>
        </row>
        <row r="450">
          <cell r="A450">
            <v>2012</v>
          </cell>
          <cell r="B450">
            <v>5</v>
          </cell>
          <cell r="D450" t="str">
            <v>able</v>
          </cell>
          <cell r="E450" t="str">
            <v>SG</v>
          </cell>
          <cell r="F450" t="str">
            <v>cas</v>
          </cell>
          <cell r="M450">
            <v>3394.2848653813999</v>
          </cell>
        </row>
        <row r="451">
          <cell r="A451">
            <v>2012</v>
          </cell>
          <cell r="B451">
            <v>5</v>
          </cell>
          <cell r="D451" t="str">
            <v>able</v>
          </cell>
          <cell r="E451" t="str">
            <v>SG</v>
          </cell>
          <cell r="F451" t="str">
            <v>dgi</v>
          </cell>
          <cell r="M451">
            <v>6198.9669999999996</v>
          </cell>
        </row>
        <row r="452">
          <cell r="A452">
            <v>2012</v>
          </cell>
          <cell r="B452">
            <v>5</v>
          </cell>
          <cell r="D452" t="str">
            <v>able</v>
          </cell>
          <cell r="E452" t="str">
            <v>SG</v>
          </cell>
          <cell r="F452" t="str">
            <v>dys</v>
          </cell>
          <cell r="M452">
            <v>106.825</v>
          </cell>
        </row>
        <row r="453">
          <cell r="A453">
            <v>2012</v>
          </cell>
          <cell r="B453">
            <v>5</v>
          </cell>
          <cell r="D453" t="str">
            <v>able</v>
          </cell>
          <cell r="E453" t="str">
            <v>SG</v>
          </cell>
          <cell r="F453" t="str">
            <v>eco</v>
          </cell>
          <cell r="M453">
            <v>755.20299999999997</v>
          </cell>
        </row>
        <row r="454">
          <cell r="A454">
            <v>2012</v>
          </cell>
          <cell r="B454">
            <v>5</v>
          </cell>
          <cell r="D454" t="str">
            <v>able</v>
          </cell>
          <cell r="E454" t="str">
            <v>SG</v>
          </cell>
          <cell r="F454" t="str">
            <v>ess</v>
          </cell>
          <cell r="M454">
            <v>2250.4719753963</v>
          </cell>
        </row>
        <row r="455">
          <cell r="A455">
            <v>2012</v>
          </cell>
          <cell r="B455">
            <v>5</v>
          </cell>
          <cell r="D455" t="str">
            <v>able</v>
          </cell>
          <cell r="E455" t="str">
            <v>SG</v>
          </cell>
          <cell r="F455" t="str">
            <v>hil</v>
          </cell>
          <cell r="M455">
            <v>2198.3339999999998</v>
          </cell>
        </row>
        <row r="456">
          <cell r="A456">
            <v>2012</v>
          </cell>
          <cell r="B456">
            <v>5</v>
          </cell>
          <cell r="D456" t="str">
            <v>able</v>
          </cell>
          <cell r="E456" t="str">
            <v>SG</v>
          </cell>
          <cell r="F456" t="str">
            <v>shr</v>
          </cell>
          <cell r="M456">
            <v>595.22199999999998</v>
          </cell>
        </row>
        <row r="457">
          <cell r="A457">
            <v>2012</v>
          </cell>
          <cell r="B457">
            <v>5</v>
          </cell>
          <cell r="D457" t="str">
            <v>warm</v>
          </cell>
          <cell r="E457" t="str">
            <v>SG</v>
          </cell>
          <cell r="F457" t="str">
            <v>aran</v>
          </cell>
          <cell r="M457">
            <v>348.87299999999999</v>
          </cell>
        </row>
        <row r="458">
          <cell r="A458">
            <v>2012</v>
          </cell>
          <cell r="B458">
            <v>5</v>
          </cell>
          <cell r="D458" t="str">
            <v>warm</v>
          </cell>
          <cell r="E458" t="str">
            <v>SG</v>
          </cell>
          <cell r="F458" t="str">
            <v>cas</v>
          </cell>
          <cell r="M458">
            <v>746.26531493280004</v>
          </cell>
        </row>
        <row r="459">
          <cell r="A459">
            <v>2012</v>
          </cell>
          <cell r="B459">
            <v>5</v>
          </cell>
          <cell r="D459" t="str">
            <v>warm</v>
          </cell>
          <cell r="E459" t="str">
            <v>SG</v>
          </cell>
          <cell r="F459" t="str">
            <v>dgi</v>
          </cell>
          <cell r="M459">
            <v>4057.4317456471999</v>
          </cell>
        </row>
        <row r="460">
          <cell r="A460">
            <v>2012</v>
          </cell>
          <cell r="B460">
            <v>5</v>
          </cell>
          <cell r="D460" t="str">
            <v>warm</v>
          </cell>
          <cell r="E460" t="str">
            <v>SG</v>
          </cell>
          <cell r="F460" t="str">
            <v>dys</v>
          </cell>
          <cell r="M460">
            <v>138.601</v>
          </cell>
        </row>
        <row r="461">
          <cell r="A461">
            <v>2012</v>
          </cell>
          <cell r="B461">
            <v>5</v>
          </cell>
          <cell r="D461" t="str">
            <v>warm</v>
          </cell>
          <cell r="E461" t="str">
            <v>SG</v>
          </cell>
          <cell r="F461" t="str">
            <v>eco</v>
          </cell>
          <cell r="M461">
            <v>1542.82</v>
          </cell>
        </row>
        <row r="462">
          <cell r="A462">
            <v>2012</v>
          </cell>
          <cell r="B462">
            <v>5</v>
          </cell>
          <cell r="D462" t="str">
            <v>warm</v>
          </cell>
          <cell r="E462" t="str">
            <v>SG</v>
          </cell>
          <cell r="F462" t="str">
            <v>ess</v>
          </cell>
          <cell r="M462">
            <v>3510.3262034108998</v>
          </cell>
        </row>
        <row r="463">
          <cell r="A463">
            <v>2012</v>
          </cell>
          <cell r="B463">
            <v>5</v>
          </cell>
          <cell r="D463" t="str">
            <v>warm</v>
          </cell>
          <cell r="E463" t="str">
            <v>SG</v>
          </cell>
          <cell r="F463" t="str">
            <v>eve</v>
          </cell>
          <cell r="M463">
            <v>2972.6759999999999</v>
          </cell>
        </row>
        <row r="464">
          <cell r="A464">
            <v>2012</v>
          </cell>
          <cell r="B464">
            <v>5</v>
          </cell>
          <cell r="D464" t="str">
            <v>warm</v>
          </cell>
          <cell r="E464" t="str">
            <v>SG</v>
          </cell>
          <cell r="F464" t="str">
            <v>hil</v>
          </cell>
          <cell r="M464">
            <v>2018.395</v>
          </cell>
        </row>
        <row r="465">
          <cell r="A465">
            <v>2012</v>
          </cell>
          <cell r="B465">
            <v>5</v>
          </cell>
          <cell r="D465" t="str">
            <v>warm</v>
          </cell>
          <cell r="E465" t="str">
            <v>SG</v>
          </cell>
          <cell r="F465" t="str">
            <v>mark</v>
          </cell>
          <cell r="M465">
            <v>249.786</v>
          </cell>
        </row>
        <row r="466">
          <cell r="A466">
            <v>2012</v>
          </cell>
          <cell r="B466">
            <v>5</v>
          </cell>
          <cell r="D466" t="str">
            <v>warm</v>
          </cell>
          <cell r="E466" t="str">
            <v>SG</v>
          </cell>
          <cell r="F466" t="str">
            <v>miller</v>
          </cell>
          <cell r="M466">
            <v>6246.165</v>
          </cell>
        </row>
        <row r="467">
          <cell r="A467">
            <v>2012</v>
          </cell>
          <cell r="B467">
            <v>5</v>
          </cell>
          <cell r="D467" t="str">
            <v>able</v>
          </cell>
          <cell r="E467" t="str">
            <v>SG</v>
          </cell>
          <cell r="F467" t="str">
            <v>aran</v>
          </cell>
          <cell r="M467">
            <v>1440.952</v>
          </cell>
        </row>
        <row r="468">
          <cell r="A468">
            <v>2012</v>
          </cell>
          <cell r="B468">
            <v>5</v>
          </cell>
          <cell r="D468" t="str">
            <v>able</v>
          </cell>
          <cell r="E468" t="str">
            <v>SG</v>
          </cell>
          <cell r="F468" t="str">
            <v>cas</v>
          </cell>
          <cell r="M468">
            <v>2888.8523501958002</v>
          </cell>
        </row>
        <row r="469">
          <cell r="A469">
            <v>2012</v>
          </cell>
          <cell r="B469">
            <v>5</v>
          </cell>
          <cell r="D469" t="str">
            <v>able</v>
          </cell>
          <cell r="E469" t="str">
            <v>SG</v>
          </cell>
          <cell r="F469" t="str">
            <v>dys</v>
          </cell>
          <cell r="M469">
            <v>20.003</v>
          </cell>
        </row>
        <row r="470">
          <cell r="A470">
            <v>2012</v>
          </cell>
          <cell r="B470">
            <v>5</v>
          </cell>
          <cell r="D470" t="str">
            <v>able</v>
          </cell>
          <cell r="E470" t="str">
            <v>SG</v>
          </cell>
          <cell r="F470" t="str">
            <v>ess</v>
          </cell>
          <cell r="M470">
            <v>11112.9176275799</v>
          </cell>
        </row>
        <row r="471">
          <cell r="A471">
            <v>2012</v>
          </cell>
          <cell r="B471">
            <v>5</v>
          </cell>
          <cell r="D471" t="str">
            <v>able</v>
          </cell>
          <cell r="E471" t="str">
            <v>SG</v>
          </cell>
          <cell r="F471" t="str">
            <v>hil</v>
          </cell>
          <cell r="M471">
            <v>78.384</v>
          </cell>
        </row>
        <row r="472">
          <cell r="A472">
            <v>2012</v>
          </cell>
          <cell r="B472">
            <v>5</v>
          </cell>
          <cell r="D472" t="str">
            <v>able</v>
          </cell>
          <cell r="E472" t="str">
            <v>SG</v>
          </cell>
          <cell r="F472" t="str">
            <v>homes</v>
          </cell>
          <cell r="M472">
            <v>11247.831</v>
          </cell>
        </row>
        <row r="473">
          <cell r="A473">
            <v>2012</v>
          </cell>
          <cell r="B473">
            <v>5</v>
          </cell>
          <cell r="D473" t="str">
            <v>able</v>
          </cell>
          <cell r="E473" t="str">
            <v>SG</v>
          </cell>
          <cell r="F473" t="str">
            <v>miller</v>
          </cell>
          <cell r="M473">
            <v>324.92099999999999</v>
          </cell>
        </row>
        <row r="474">
          <cell r="A474">
            <v>2012</v>
          </cell>
          <cell r="B474">
            <v>5</v>
          </cell>
          <cell r="D474" t="str">
            <v>able</v>
          </cell>
          <cell r="E474" t="str">
            <v>SG</v>
          </cell>
          <cell r="F474" t="str">
            <v>shr</v>
          </cell>
          <cell r="M474">
            <v>1026.5519999999999</v>
          </cell>
        </row>
        <row r="475">
          <cell r="A475">
            <v>2012</v>
          </cell>
          <cell r="B475">
            <v>5</v>
          </cell>
          <cell r="D475" t="str">
            <v>warm</v>
          </cell>
          <cell r="E475" t="str">
            <v>SG</v>
          </cell>
          <cell r="F475" t="str">
            <v>aran</v>
          </cell>
          <cell r="M475">
            <v>120.72799999999999</v>
          </cell>
        </row>
        <row r="476">
          <cell r="A476">
            <v>2012</v>
          </cell>
          <cell r="B476">
            <v>5</v>
          </cell>
          <cell r="D476" t="str">
            <v>warm</v>
          </cell>
          <cell r="E476" t="str">
            <v>SG</v>
          </cell>
          <cell r="F476" t="str">
            <v>cas</v>
          </cell>
          <cell r="M476">
            <v>651.25791963209997</v>
          </cell>
        </row>
        <row r="477">
          <cell r="A477">
            <v>2012</v>
          </cell>
          <cell r="B477">
            <v>5</v>
          </cell>
          <cell r="D477" t="str">
            <v>warm</v>
          </cell>
          <cell r="E477" t="str">
            <v>SG</v>
          </cell>
          <cell r="F477" t="str">
            <v>dgi</v>
          </cell>
          <cell r="M477">
            <v>1133.1459380301001</v>
          </cell>
        </row>
        <row r="478">
          <cell r="A478">
            <v>2012</v>
          </cell>
          <cell r="B478">
            <v>5</v>
          </cell>
          <cell r="D478" t="str">
            <v>warm</v>
          </cell>
          <cell r="E478" t="str">
            <v>SG</v>
          </cell>
          <cell r="F478" t="str">
            <v>dys</v>
          </cell>
          <cell r="M478">
            <v>109.85299999999999</v>
          </cell>
        </row>
        <row r="479">
          <cell r="A479">
            <v>2012</v>
          </cell>
          <cell r="B479">
            <v>5</v>
          </cell>
          <cell r="D479" t="str">
            <v>warm</v>
          </cell>
          <cell r="E479" t="str">
            <v>SG</v>
          </cell>
          <cell r="F479" t="str">
            <v>ess</v>
          </cell>
          <cell r="M479">
            <v>470.62542306220001</v>
          </cell>
        </row>
        <row r="480">
          <cell r="A480">
            <v>2012</v>
          </cell>
          <cell r="B480">
            <v>5</v>
          </cell>
          <cell r="D480" t="str">
            <v>warm</v>
          </cell>
          <cell r="E480" t="str">
            <v>SG</v>
          </cell>
          <cell r="F480" t="str">
            <v>hil</v>
          </cell>
          <cell r="M480">
            <v>47.366999999999997</v>
          </cell>
        </row>
        <row r="481">
          <cell r="A481">
            <v>2012</v>
          </cell>
          <cell r="B481">
            <v>5</v>
          </cell>
          <cell r="D481" t="str">
            <v>warm</v>
          </cell>
          <cell r="E481" t="str">
            <v>SG</v>
          </cell>
          <cell r="F481" t="str">
            <v>homes</v>
          </cell>
          <cell r="M481">
            <v>3270.5830000000001</v>
          </cell>
        </row>
        <row r="482">
          <cell r="A482">
            <v>2012</v>
          </cell>
          <cell r="B482">
            <v>5</v>
          </cell>
          <cell r="D482" t="str">
            <v>warm</v>
          </cell>
          <cell r="E482" t="str">
            <v>SG</v>
          </cell>
          <cell r="F482" t="str">
            <v>mark</v>
          </cell>
          <cell r="M482">
            <v>16.794</v>
          </cell>
        </row>
        <row r="483">
          <cell r="A483">
            <v>2012</v>
          </cell>
          <cell r="B483">
            <v>5</v>
          </cell>
          <cell r="D483" t="str">
            <v>warm</v>
          </cell>
          <cell r="E483" t="str">
            <v>SG</v>
          </cell>
          <cell r="F483" t="str">
            <v>miller</v>
          </cell>
          <cell r="M483">
            <v>7920.0940000000001</v>
          </cell>
        </row>
        <row r="484">
          <cell r="A484">
            <v>2012</v>
          </cell>
          <cell r="B484">
            <v>6</v>
          </cell>
          <cell r="D484" t="str">
            <v>able</v>
          </cell>
          <cell r="E484" t="str">
            <v>SG</v>
          </cell>
          <cell r="F484" t="str">
            <v>aran</v>
          </cell>
          <cell r="M484">
            <v>1272.768</v>
          </cell>
        </row>
        <row r="485">
          <cell r="A485">
            <v>2012</v>
          </cell>
          <cell r="B485">
            <v>6</v>
          </cell>
          <cell r="D485" t="str">
            <v>able</v>
          </cell>
          <cell r="E485" t="str">
            <v>SG</v>
          </cell>
          <cell r="F485" t="str">
            <v>cas</v>
          </cell>
          <cell r="M485">
            <v>4106.8653023678999</v>
          </cell>
        </row>
        <row r="486">
          <cell r="A486">
            <v>2012</v>
          </cell>
          <cell r="B486">
            <v>6</v>
          </cell>
          <cell r="D486" t="str">
            <v>able</v>
          </cell>
          <cell r="E486" t="str">
            <v>SG</v>
          </cell>
          <cell r="F486" t="str">
            <v>dgi</v>
          </cell>
          <cell r="M486">
            <v>551.54476675369995</v>
          </cell>
        </row>
        <row r="487">
          <cell r="A487">
            <v>2012</v>
          </cell>
          <cell r="B487">
            <v>6</v>
          </cell>
          <cell r="D487" t="str">
            <v>able</v>
          </cell>
          <cell r="E487" t="str">
            <v>SG</v>
          </cell>
          <cell r="F487" t="str">
            <v>dys</v>
          </cell>
          <cell r="M487">
            <v>44.435000000000002</v>
          </cell>
        </row>
        <row r="488">
          <cell r="A488">
            <v>2012</v>
          </cell>
          <cell r="B488">
            <v>6</v>
          </cell>
          <cell r="D488" t="str">
            <v>able</v>
          </cell>
          <cell r="E488" t="str">
            <v>SG</v>
          </cell>
          <cell r="F488" t="str">
            <v>eco</v>
          </cell>
          <cell r="M488">
            <v>1434.4880000000001</v>
          </cell>
        </row>
        <row r="489">
          <cell r="A489">
            <v>2012</v>
          </cell>
          <cell r="B489">
            <v>6</v>
          </cell>
          <cell r="D489" t="str">
            <v>able</v>
          </cell>
          <cell r="E489" t="str">
            <v>SG</v>
          </cell>
          <cell r="F489" t="str">
            <v>ess</v>
          </cell>
          <cell r="M489">
            <v>11476.387509882201</v>
          </cell>
        </row>
        <row r="490">
          <cell r="A490">
            <v>2012</v>
          </cell>
          <cell r="B490">
            <v>6</v>
          </cell>
          <cell r="D490" t="str">
            <v>able</v>
          </cell>
          <cell r="E490" t="str">
            <v>SG</v>
          </cell>
          <cell r="F490" t="str">
            <v>hil</v>
          </cell>
          <cell r="M490">
            <v>1612.6010000000001</v>
          </cell>
        </row>
        <row r="491">
          <cell r="A491">
            <v>2012</v>
          </cell>
          <cell r="B491">
            <v>6</v>
          </cell>
          <cell r="D491" t="str">
            <v>able</v>
          </cell>
          <cell r="E491" t="str">
            <v>SG</v>
          </cell>
          <cell r="F491" t="str">
            <v>homes</v>
          </cell>
          <cell r="M491">
            <v>793.50699999999995</v>
          </cell>
        </row>
        <row r="492">
          <cell r="A492">
            <v>2012</v>
          </cell>
          <cell r="B492">
            <v>6</v>
          </cell>
          <cell r="D492" t="str">
            <v>able</v>
          </cell>
          <cell r="E492" t="str">
            <v>SG</v>
          </cell>
          <cell r="F492" t="str">
            <v>rock</v>
          </cell>
          <cell r="M492">
            <v>788.25300000000004</v>
          </cell>
        </row>
        <row r="493">
          <cell r="A493">
            <v>2012</v>
          </cell>
          <cell r="B493">
            <v>6</v>
          </cell>
          <cell r="D493" t="str">
            <v>able</v>
          </cell>
          <cell r="E493" t="str">
            <v>SG</v>
          </cell>
          <cell r="F493" t="str">
            <v>shr</v>
          </cell>
          <cell r="M493">
            <v>629.18899999999996</v>
          </cell>
        </row>
        <row r="494">
          <cell r="A494">
            <v>2012</v>
          </cell>
          <cell r="B494">
            <v>6</v>
          </cell>
          <cell r="D494" t="str">
            <v>warm</v>
          </cell>
          <cell r="E494" t="str">
            <v>SG</v>
          </cell>
          <cell r="F494" t="str">
            <v>aran</v>
          </cell>
          <cell r="M494">
            <v>413.34</v>
          </cell>
        </row>
        <row r="495">
          <cell r="A495">
            <v>2012</v>
          </cell>
          <cell r="B495">
            <v>6</v>
          </cell>
          <cell r="D495" t="str">
            <v>warm</v>
          </cell>
          <cell r="E495" t="str">
            <v>SG</v>
          </cell>
          <cell r="F495" t="str">
            <v>cas</v>
          </cell>
          <cell r="M495">
            <v>1842.0671022967001</v>
          </cell>
        </row>
        <row r="496">
          <cell r="A496">
            <v>2012</v>
          </cell>
          <cell r="B496">
            <v>6</v>
          </cell>
          <cell r="D496" t="str">
            <v>warm</v>
          </cell>
          <cell r="E496" t="str">
            <v>SG</v>
          </cell>
          <cell r="F496" t="str">
            <v>dgi</v>
          </cell>
          <cell r="M496">
            <v>8157.2973194429997</v>
          </cell>
        </row>
        <row r="497">
          <cell r="A497">
            <v>2012</v>
          </cell>
          <cell r="B497">
            <v>6</v>
          </cell>
          <cell r="D497" t="str">
            <v>warm</v>
          </cell>
          <cell r="E497" t="str">
            <v>SG</v>
          </cell>
          <cell r="F497" t="str">
            <v>dys</v>
          </cell>
          <cell r="M497">
            <v>88.379000000000005</v>
          </cell>
        </row>
        <row r="498">
          <cell r="A498">
            <v>2012</v>
          </cell>
          <cell r="B498">
            <v>6</v>
          </cell>
          <cell r="D498" t="str">
            <v>warm</v>
          </cell>
          <cell r="E498" t="str">
            <v>SG</v>
          </cell>
          <cell r="F498" t="str">
            <v>eco</v>
          </cell>
          <cell r="M498">
            <v>807.88800000000003</v>
          </cell>
        </row>
        <row r="499">
          <cell r="A499">
            <v>2012</v>
          </cell>
          <cell r="B499">
            <v>6</v>
          </cell>
          <cell r="D499" t="str">
            <v>warm</v>
          </cell>
          <cell r="E499" t="str">
            <v>SG</v>
          </cell>
          <cell r="F499" t="str">
            <v>ess</v>
          </cell>
          <cell r="M499">
            <v>5682.6573110500003</v>
          </cell>
        </row>
        <row r="500">
          <cell r="A500">
            <v>2012</v>
          </cell>
          <cell r="B500">
            <v>6</v>
          </cell>
          <cell r="D500" t="str">
            <v>warm</v>
          </cell>
          <cell r="E500" t="str">
            <v>SG</v>
          </cell>
          <cell r="F500" t="str">
            <v>hil</v>
          </cell>
          <cell r="M500">
            <v>2479.0540000000001</v>
          </cell>
        </row>
        <row r="501">
          <cell r="A501">
            <v>2012</v>
          </cell>
          <cell r="B501">
            <v>6</v>
          </cell>
          <cell r="D501" t="str">
            <v>warm</v>
          </cell>
          <cell r="E501" t="str">
            <v>SG</v>
          </cell>
          <cell r="F501" t="str">
            <v>homes</v>
          </cell>
          <cell r="M501">
            <v>417.55500000000001</v>
          </cell>
        </row>
        <row r="502">
          <cell r="A502">
            <v>2012</v>
          </cell>
          <cell r="B502">
            <v>6</v>
          </cell>
          <cell r="D502" t="str">
            <v>warm</v>
          </cell>
          <cell r="E502" t="str">
            <v>SG</v>
          </cell>
          <cell r="F502" t="str">
            <v>mark</v>
          </cell>
          <cell r="M502">
            <v>165.517</v>
          </cell>
        </row>
        <row r="503">
          <cell r="A503">
            <v>2012</v>
          </cell>
          <cell r="B503">
            <v>6</v>
          </cell>
          <cell r="D503" t="str">
            <v>warm</v>
          </cell>
          <cell r="E503" t="str">
            <v>SG</v>
          </cell>
          <cell r="F503" t="str">
            <v>rock</v>
          </cell>
          <cell r="M503">
            <v>151.821</v>
          </cell>
        </row>
        <row r="504">
          <cell r="A504">
            <v>2012</v>
          </cell>
          <cell r="B504">
            <v>6</v>
          </cell>
          <cell r="D504" t="str">
            <v>warm</v>
          </cell>
          <cell r="E504" t="str">
            <v>SG</v>
          </cell>
          <cell r="F504" t="str">
            <v>shr</v>
          </cell>
          <cell r="M504">
            <v>157.71199999999999</v>
          </cell>
        </row>
        <row r="505">
          <cell r="A505">
            <v>2012</v>
          </cell>
          <cell r="B505">
            <v>6</v>
          </cell>
          <cell r="D505" t="str">
            <v>able</v>
          </cell>
          <cell r="E505" t="str">
            <v>SG</v>
          </cell>
          <cell r="F505" t="str">
            <v>aran</v>
          </cell>
          <cell r="M505">
            <v>747.88199999999995</v>
          </cell>
        </row>
        <row r="506">
          <cell r="A506">
            <v>2012</v>
          </cell>
          <cell r="B506">
            <v>6</v>
          </cell>
          <cell r="D506" t="str">
            <v>able</v>
          </cell>
          <cell r="E506" t="str">
            <v>SG</v>
          </cell>
          <cell r="F506" t="str">
            <v>cas</v>
          </cell>
          <cell r="M506">
            <v>1015.5900415513</v>
          </cell>
        </row>
        <row r="507">
          <cell r="A507">
            <v>2012</v>
          </cell>
          <cell r="B507">
            <v>6</v>
          </cell>
          <cell r="D507" t="str">
            <v>able</v>
          </cell>
          <cell r="E507" t="str">
            <v>SG</v>
          </cell>
          <cell r="F507" t="str">
            <v>dgi</v>
          </cell>
          <cell r="M507">
            <v>2690.4162447512999</v>
          </cell>
        </row>
        <row r="508">
          <cell r="A508">
            <v>2012</v>
          </cell>
          <cell r="B508">
            <v>6</v>
          </cell>
          <cell r="D508" t="str">
            <v>able</v>
          </cell>
          <cell r="E508" t="str">
            <v>SG</v>
          </cell>
          <cell r="F508" t="str">
            <v>dys</v>
          </cell>
          <cell r="M508">
            <v>23.08</v>
          </cell>
        </row>
        <row r="509">
          <cell r="A509">
            <v>2012</v>
          </cell>
          <cell r="B509">
            <v>6</v>
          </cell>
          <cell r="D509" t="str">
            <v>able</v>
          </cell>
          <cell r="E509" t="str">
            <v>SG</v>
          </cell>
          <cell r="F509" t="str">
            <v>eco</v>
          </cell>
          <cell r="M509">
            <v>457.57600000000002</v>
          </cell>
        </row>
        <row r="510">
          <cell r="A510">
            <v>2012</v>
          </cell>
          <cell r="B510">
            <v>6</v>
          </cell>
          <cell r="D510" t="str">
            <v>able</v>
          </cell>
          <cell r="E510" t="str">
            <v>SG</v>
          </cell>
          <cell r="F510" t="str">
            <v>ess</v>
          </cell>
          <cell r="M510">
            <v>4179.5263077044001</v>
          </cell>
        </row>
        <row r="511">
          <cell r="A511">
            <v>2012</v>
          </cell>
          <cell r="B511">
            <v>6</v>
          </cell>
          <cell r="D511" t="str">
            <v>able</v>
          </cell>
          <cell r="E511" t="str">
            <v>SG</v>
          </cell>
          <cell r="F511" t="str">
            <v>ins</v>
          </cell>
          <cell r="M511">
            <v>41887.332629453202</v>
          </cell>
        </row>
        <row r="512">
          <cell r="A512">
            <v>2012</v>
          </cell>
          <cell r="B512">
            <v>6</v>
          </cell>
          <cell r="D512" t="str">
            <v>warm</v>
          </cell>
          <cell r="E512" t="str">
            <v>SG</v>
          </cell>
          <cell r="F512" t="str">
            <v>aran</v>
          </cell>
          <cell r="M512">
            <v>33.813000000000002</v>
          </cell>
        </row>
        <row r="513">
          <cell r="A513">
            <v>2012</v>
          </cell>
          <cell r="B513">
            <v>6</v>
          </cell>
          <cell r="D513" t="str">
            <v>warm</v>
          </cell>
          <cell r="E513" t="str">
            <v>SG</v>
          </cell>
          <cell r="F513" t="str">
            <v>cas</v>
          </cell>
          <cell r="M513">
            <v>377.17500000000001</v>
          </cell>
        </row>
        <row r="514">
          <cell r="A514">
            <v>2012</v>
          </cell>
          <cell r="B514">
            <v>6</v>
          </cell>
          <cell r="D514" t="str">
            <v>warm</v>
          </cell>
          <cell r="E514" t="str">
            <v>SG</v>
          </cell>
          <cell r="F514" t="str">
            <v>dgi</v>
          </cell>
          <cell r="M514">
            <v>1401.5684020640001</v>
          </cell>
        </row>
        <row r="515">
          <cell r="A515">
            <v>2012</v>
          </cell>
          <cell r="B515">
            <v>6</v>
          </cell>
          <cell r="D515" t="str">
            <v>warm</v>
          </cell>
          <cell r="E515" t="str">
            <v>SG</v>
          </cell>
          <cell r="F515" t="str">
            <v>eco</v>
          </cell>
          <cell r="M515">
            <v>244.232</v>
          </cell>
        </row>
        <row r="516">
          <cell r="A516">
            <v>2012</v>
          </cell>
          <cell r="B516">
            <v>6</v>
          </cell>
          <cell r="D516" t="str">
            <v>warm</v>
          </cell>
          <cell r="E516" t="str">
            <v>SG</v>
          </cell>
          <cell r="F516" t="str">
            <v>ess</v>
          </cell>
          <cell r="M516">
            <v>3193.5500776141998</v>
          </cell>
        </row>
        <row r="517">
          <cell r="A517">
            <v>2012</v>
          </cell>
          <cell r="B517">
            <v>6</v>
          </cell>
          <cell r="D517" t="str">
            <v>warm</v>
          </cell>
          <cell r="E517" t="str">
            <v>SG</v>
          </cell>
          <cell r="F517" t="str">
            <v>hil</v>
          </cell>
          <cell r="M517">
            <v>67.3</v>
          </cell>
        </row>
        <row r="518">
          <cell r="A518">
            <v>2012</v>
          </cell>
          <cell r="B518">
            <v>6</v>
          </cell>
          <cell r="D518" t="str">
            <v>warm</v>
          </cell>
          <cell r="E518" t="str">
            <v>SG</v>
          </cell>
          <cell r="F518" t="str">
            <v>ins</v>
          </cell>
          <cell r="M518">
            <v>29101.020526838001</v>
          </cell>
        </row>
        <row r="519">
          <cell r="A519">
            <v>2012</v>
          </cell>
          <cell r="B519">
            <v>6</v>
          </cell>
          <cell r="D519" t="str">
            <v>able</v>
          </cell>
          <cell r="E519" t="str">
            <v>SG</v>
          </cell>
          <cell r="F519" t="str">
            <v>aran</v>
          </cell>
          <cell r="M519">
            <v>1067.394</v>
          </cell>
        </row>
        <row r="520">
          <cell r="A520">
            <v>2012</v>
          </cell>
          <cell r="B520">
            <v>6</v>
          </cell>
          <cell r="D520" t="str">
            <v>able</v>
          </cell>
          <cell r="E520" t="str">
            <v>SG</v>
          </cell>
          <cell r="F520" t="str">
            <v>cas</v>
          </cell>
          <cell r="M520">
            <v>6679.9660230182999</v>
          </cell>
        </row>
        <row r="521">
          <cell r="A521">
            <v>2012</v>
          </cell>
          <cell r="B521">
            <v>6</v>
          </cell>
          <cell r="D521" t="str">
            <v>able</v>
          </cell>
          <cell r="E521" t="str">
            <v>SG</v>
          </cell>
          <cell r="F521" t="str">
            <v>dgi</v>
          </cell>
          <cell r="M521">
            <v>20940.298060994901</v>
          </cell>
        </row>
        <row r="522">
          <cell r="A522">
            <v>2012</v>
          </cell>
          <cell r="B522">
            <v>6</v>
          </cell>
          <cell r="D522" t="str">
            <v>able</v>
          </cell>
          <cell r="E522" t="str">
            <v>SG</v>
          </cell>
          <cell r="F522" t="str">
            <v>eco</v>
          </cell>
          <cell r="M522">
            <v>1024.8889999999999</v>
          </cell>
        </row>
        <row r="523">
          <cell r="A523">
            <v>2012</v>
          </cell>
          <cell r="B523">
            <v>6</v>
          </cell>
          <cell r="D523" t="str">
            <v>able</v>
          </cell>
          <cell r="E523" t="str">
            <v>SG</v>
          </cell>
          <cell r="F523" t="str">
            <v>ess</v>
          </cell>
          <cell r="M523">
            <v>47459.379448954904</v>
          </cell>
        </row>
        <row r="524">
          <cell r="A524">
            <v>2012</v>
          </cell>
          <cell r="B524">
            <v>6</v>
          </cell>
          <cell r="D524" t="str">
            <v>able</v>
          </cell>
          <cell r="E524" t="str">
            <v>SG</v>
          </cell>
          <cell r="F524" t="str">
            <v>hil</v>
          </cell>
          <cell r="M524">
            <v>283.363</v>
          </cell>
        </row>
        <row r="525">
          <cell r="A525">
            <v>2012</v>
          </cell>
          <cell r="B525">
            <v>6</v>
          </cell>
          <cell r="D525" t="str">
            <v>warm</v>
          </cell>
          <cell r="E525" t="str">
            <v>SG</v>
          </cell>
          <cell r="F525" t="str">
            <v>aran</v>
          </cell>
          <cell r="M525">
            <v>250.37700000000001</v>
          </cell>
        </row>
        <row r="526">
          <cell r="A526">
            <v>2012</v>
          </cell>
          <cell r="B526">
            <v>6</v>
          </cell>
          <cell r="D526" t="str">
            <v>warm</v>
          </cell>
          <cell r="E526" t="str">
            <v>SG</v>
          </cell>
          <cell r="F526" t="str">
            <v>cas</v>
          </cell>
          <cell r="M526">
            <v>3416.3562470059001</v>
          </cell>
        </row>
        <row r="527">
          <cell r="A527">
            <v>2012</v>
          </cell>
          <cell r="B527">
            <v>6</v>
          </cell>
          <cell r="D527" t="str">
            <v>warm</v>
          </cell>
          <cell r="E527" t="str">
            <v>SG</v>
          </cell>
          <cell r="F527" t="str">
            <v>dgi</v>
          </cell>
          <cell r="M527">
            <v>4020.4580000000001</v>
          </cell>
        </row>
        <row r="528">
          <cell r="A528">
            <v>2012</v>
          </cell>
          <cell r="B528">
            <v>6</v>
          </cell>
          <cell r="D528" t="str">
            <v>warm</v>
          </cell>
          <cell r="E528" t="str">
            <v>SG</v>
          </cell>
          <cell r="F528" t="str">
            <v>dys</v>
          </cell>
          <cell r="M528">
            <v>25.103999999999999</v>
          </cell>
        </row>
        <row r="529">
          <cell r="A529">
            <v>2012</v>
          </cell>
          <cell r="B529">
            <v>6</v>
          </cell>
          <cell r="D529" t="str">
            <v>warm</v>
          </cell>
          <cell r="E529" t="str">
            <v>SG</v>
          </cell>
          <cell r="F529" t="str">
            <v>eco</v>
          </cell>
          <cell r="M529">
            <v>307.04599999999999</v>
          </cell>
        </row>
        <row r="530">
          <cell r="A530">
            <v>2012</v>
          </cell>
          <cell r="B530">
            <v>6</v>
          </cell>
          <cell r="D530" t="str">
            <v>warm</v>
          </cell>
          <cell r="E530" t="str">
            <v>SG</v>
          </cell>
          <cell r="F530" t="str">
            <v>ess</v>
          </cell>
          <cell r="M530">
            <v>19865.575249564099</v>
          </cell>
        </row>
        <row r="531">
          <cell r="A531">
            <v>2012</v>
          </cell>
          <cell r="B531">
            <v>6</v>
          </cell>
          <cell r="D531" t="str">
            <v>warm</v>
          </cell>
          <cell r="E531" t="str">
            <v>SG</v>
          </cell>
          <cell r="F531" t="str">
            <v>eve</v>
          </cell>
          <cell r="M531">
            <v>49981.423999999999</v>
          </cell>
        </row>
        <row r="532">
          <cell r="A532">
            <v>2012</v>
          </cell>
          <cell r="B532">
            <v>6</v>
          </cell>
          <cell r="D532" t="str">
            <v>warm</v>
          </cell>
          <cell r="E532" t="str">
            <v>SG</v>
          </cell>
          <cell r="F532" t="str">
            <v>hil</v>
          </cell>
          <cell r="M532">
            <v>1122.973</v>
          </cell>
        </row>
        <row r="533">
          <cell r="A533">
            <v>2012</v>
          </cell>
          <cell r="B533">
            <v>6</v>
          </cell>
          <cell r="D533" t="str">
            <v>warm</v>
          </cell>
          <cell r="E533" t="str">
            <v>SG</v>
          </cell>
          <cell r="F533" t="str">
            <v>mark</v>
          </cell>
          <cell r="M533">
            <v>36.328000000000003</v>
          </cell>
        </row>
        <row r="534">
          <cell r="A534">
            <v>2012</v>
          </cell>
          <cell r="B534">
            <v>6</v>
          </cell>
          <cell r="D534" t="str">
            <v>able</v>
          </cell>
          <cell r="E534" t="str">
            <v>SG</v>
          </cell>
          <cell r="F534" t="str">
            <v>aran</v>
          </cell>
          <cell r="M534">
            <v>354.30799999999999</v>
          </cell>
        </row>
        <row r="535">
          <cell r="A535">
            <v>2012</v>
          </cell>
          <cell r="B535">
            <v>6</v>
          </cell>
          <cell r="D535" t="str">
            <v>able</v>
          </cell>
          <cell r="E535" t="str">
            <v>SG</v>
          </cell>
          <cell r="F535" t="str">
            <v>cas</v>
          </cell>
          <cell r="M535">
            <v>2340.8039352416999</v>
          </cell>
        </row>
        <row r="536">
          <cell r="A536">
            <v>2012</v>
          </cell>
          <cell r="B536">
            <v>6</v>
          </cell>
          <cell r="D536" t="str">
            <v>able</v>
          </cell>
          <cell r="E536" t="str">
            <v>SG</v>
          </cell>
          <cell r="F536" t="str">
            <v>eco</v>
          </cell>
          <cell r="M536">
            <v>1039.396</v>
          </cell>
        </row>
        <row r="537">
          <cell r="A537">
            <v>2012</v>
          </cell>
          <cell r="B537">
            <v>6</v>
          </cell>
          <cell r="D537" t="str">
            <v>able</v>
          </cell>
          <cell r="E537" t="str">
            <v>SG</v>
          </cell>
          <cell r="F537" t="str">
            <v>ess</v>
          </cell>
          <cell r="M537">
            <v>36096.037684423798</v>
          </cell>
        </row>
        <row r="538">
          <cell r="A538">
            <v>2012</v>
          </cell>
          <cell r="B538">
            <v>6</v>
          </cell>
          <cell r="D538" t="str">
            <v>able</v>
          </cell>
          <cell r="E538" t="str">
            <v>SG</v>
          </cell>
          <cell r="F538" t="str">
            <v>exc</v>
          </cell>
          <cell r="M538">
            <v>213.00325569739999</v>
          </cell>
        </row>
        <row r="539">
          <cell r="A539">
            <v>2012</v>
          </cell>
          <cell r="B539">
            <v>6</v>
          </cell>
          <cell r="D539" t="str">
            <v>able</v>
          </cell>
          <cell r="E539" t="str">
            <v>SG</v>
          </cell>
          <cell r="F539" t="str">
            <v>shr</v>
          </cell>
          <cell r="M539">
            <v>221.535</v>
          </cell>
        </row>
        <row r="540">
          <cell r="A540">
            <v>2012</v>
          </cell>
          <cell r="B540">
            <v>6</v>
          </cell>
          <cell r="D540" t="str">
            <v>warm</v>
          </cell>
          <cell r="E540" t="str">
            <v>SG</v>
          </cell>
          <cell r="F540" t="str">
            <v>aran</v>
          </cell>
          <cell r="M540">
            <v>76.034999999999997</v>
          </cell>
        </row>
        <row r="541">
          <cell r="A541">
            <v>2012</v>
          </cell>
          <cell r="B541">
            <v>6</v>
          </cell>
          <cell r="D541" t="str">
            <v>warm</v>
          </cell>
          <cell r="E541" t="str">
            <v>SG</v>
          </cell>
          <cell r="F541" t="str">
            <v>cas</v>
          </cell>
          <cell r="M541">
            <v>1472.3836156812999</v>
          </cell>
        </row>
        <row r="542">
          <cell r="A542">
            <v>2012</v>
          </cell>
          <cell r="B542">
            <v>6</v>
          </cell>
          <cell r="D542" t="str">
            <v>warm</v>
          </cell>
          <cell r="E542" t="str">
            <v>SG</v>
          </cell>
          <cell r="F542" t="str">
            <v>dgi</v>
          </cell>
          <cell r="M542">
            <v>1644.9446466206</v>
          </cell>
        </row>
        <row r="543">
          <cell r="A543">
            <v>2012</v>
          </cell>
          <cell r="B543">
            <v>6</v>
          </cell>
          <cell r="D543" t="str">
            <v>warm</v>
          </cell>
          <cell r="E543" t="str">
            <v>SG</v>
          </cell>
          <cell r="F543" t="str">
            <v>eco</v>
          </cell>
          <cell r="M543">
            <v>446.00799999999998</v>
          </cell>
        </row>
        <row r="544">
          <cell r="A544">
            <v>2012</v>
          </cell>
          <cell r="B544">
            <v>6</v>
          </cell>
          <cell r="D544" t="str">
            <v>warm</v>
          </cell>
          <cell r="E544" t="str">
            <v>SG</v>
          </cell>
          <cell r="F544" t="str">
            <v>ess</v>
          </cell>
          <cell r="M544">
            <v>11266.319278778001</v>
          </cell>
        </row>
        <row r="545">
          <cell r="A545">
            <v>2012</v>
          </cell>
          <cell r="B545">
            <v>6</v>
          </cell>
          <cell r="D545" t="str">
            <v>warm</v>
          </cell>
          <cell r="E545" t="str">
            <v>SG</v>
          </cell>
          <cell r="F545" t="str">
            <v>exc</v>
          </cell>
          <cell r="M545">
            <v>99.923650246799994</v>
          </cell>
        </row>
        <row r="546">
          <cell r="A546">
            <v>2012</v>
          </cell>
          <cell r="B546">
            <v>6</v>
          </cell>
          <cell r="D546" t="str">
            <v>warm</v>
          </cell>
          <cell r="E546" t="str">
            <v>SG</v>
          </cell>
          <cell r="F546" t="str">
            <v>hil</v>
          </cell>
          <cell r="M546">
            <v>185.23599999999999</v>
          </cell>
        </row>
        <row r="547">
          <cell r="A547">
            <v>2012</v>
          </cell>
          <cell r="B547">
            <v>6</v>
          </cell>
          <cell r="D547" t="str">
            <v>warm</v>
          </cell>
          <cell r="E547" t="str">
            <v>SG</v>
          </cell>
          <cell r="F547" t="str">
            <v>shr</v>
          </cell>
          <cell r="M547">
            <v>35.314999999999998</v>
          </cell>
        </row>
        <row r="548">
          <cell r="A548">
            <v>2012</v>
          </cell>
          <cell r="B548">
            <v>7</v>
          </cell>
          <cell r="D548" t="str">
            <v>able</v>
          </cell>
          <cell r="E548" t="str">
            <v>SG</v>
          </cell>
          <cell r="F548" t="str">
            <v>aran</v>
          </cell>
          <cell r="M548">
            <v>1154.5219999999999</v>
          </cell>
        </row>
        <row r="549">
          <cell r="A549">
            <v>2012</v>
          </cell>
          <cell r="B549">
            <v>7</v>
          </cell>
          <cell r="D549" t="str">
            <v>able</v>
          </cell>
          <cell r="E549" t="str">
            <v>SG</v>
          </cell>
          <cell r="F549" t="str">
            <v>cas</v>
          </cell>
          <cell r="M549">
            <v>6363.0127994746999</v>
          </cell>
        </row>
        <row r="550">
          <cell r="A550">
            <v>2012</v>
          </cell>
          <cell r="B550">
            <v>7</v>
          </cell>
          <cell r="D550" t="str">
            <v>able</v>
          </cell>
          <cell r="E550" t="str">
            <v>SG</v>
          </cell>
          <cell r="F550" t="str">
            <v>dgi</v>
          </cell>
          <cell r="M550">
            <v>18233.4831965991</v>
          </cell>
        </row>
        <row r="551">
          <cell r="A551">
            <v>2012</v>
          </cell>
          <cell r="B551">
            <v>7</v>
          </cell>
          <cell r="D551" t="str">
            <v>able</v>
          </cell>
          <cell r="E551" t="str">
            <v>SG</v>
          </cell>
          <cell r="F551" t="str">
            <v>dys</v>
          </cell>
          <cell r="M551">
            <v>23.08</v>
          </cell>
        </row>
        <row r="552">
          <cell r="A552">
            <v>2012</v>
          </cell>
          <cell r="B552">
            <v>7</v>
          </cell>
          <cell r="D552" t="str">
            <v>able</v>
          </cell>
          <cell r="E552" t="str">
            <v>SG</v>
          </cell>
          <cell r="F552" t="str">
            <v>ess</v>
          </cell>
          <cell r="M552">
            <v>11008.0304212102</v>
          </cell>
        </row>
        <row r="553">
          <cell r="A553">
            <v>2012</v>
          </cell>
          <cell r="B553">
            <v>7</v>
          </cell>
          <cell r="D553" t="str">
            <v>able</v>
          </cell>
          <cell r="E553" t="str">
            <v>SG</v>
          </cell>
          <cell r="F553" t="str">
            <v>hil</v>
          </cell>
          <cell r="M553">
            <v>427.77100000000002</v>
          </cell>
        </row>
        <row r="554">
          <cell r="A554">
            <v>2012</v>
          </cell>
          <cell r="B554">
            <v>7</v>
          </cell>
          <cell r="D554" t="str">
            <v>able</v>
          </cell>
          <cell r="E554" t="str">
            <v>SG</v>
          </cell>
          <cell r="F554" t="str">
            <v>miller</v>
          </cell>
          <cell r="M554">
            <v>207.869</v>
          </cell>
        </row>
        <row r="555">
          <cell r="A555">
            <v>2012</v>
          </cell>
          <cell r="B555">
            <v>7</v>
          </cell>
          <cell r="D555" t="str">
            <v>able</v>
          </cell>
          <cell r="E555" t="str">
            <v>SG</v>
          </cell>
          <cell r="F555" t="str">
            <v>rock</v>
          </cell>
          <cell r="M555">
            <v>66.691999999999993</v>
          </cell>
        </row>
        <row r="556">
          <cell r="A556">
            <v>2012</v>
          </cell>
          <cell r="B556">
            <v>7</v>
          </cell>
          <cell r="D556" t="str">
            <v>able</v>
          </cell>
          <cell r="E556" t="str">
            <v>SG</v>
          </cell>
          <cell r="F556" t="str">
            <v>shr</v>
          </cell>
          <cell r="M556">
            <v>586.80499999999995</v>
          </cell>
        </row>
        <row r="557">
          <cell r="A557">
            <v>2012</v>
          </cell>
          <cell r="B557">
            <v>7</v>
          </cell>
          <cell r="D557" t="str">
            <v>warm</v>
          </cell>
          <cell r="E557" t="str">
            <v>SG</v>
          </cell>
          <cell r="F557" t="str">
            <v>aran</v>
          </cell>
          <cell r="M557">
            <v>2810.0540000000001</v>
          </cell>
        </row>
        <row r="558">
          <cell r="A558">
            <v>2012</v>
          </cell>
          <cell r="B558">
            <v>7</v>
          </cell>
          <cell r="D558" t="str">
            <v>warm</v>
          </cell>
          <cell r="E558" t="str">
            <v>SG</v>
          </cell>
          <cell r="F558" t="str">
            <v>cas</v>
          </cell>
          <cell r="M558">
            <v>2104.1405483911999</v>
          </cell>
        </row>
        <row r="559">
          <cell r="A559">
            <v>2012</v>
          </cell>
          <cell r="B559">
            <v>7</v>
          </cell>
          <cell r="D559" t="str">
            <v>warm</v>
          </cell>
          <cell r="E559" t="str">
            <v>SG</v>
          </cell>
          <cell r="F559" t="str">
            <v>dgi</v>
          </cell>
          <cell r="M559">
            <v>3429.3825248904</v>
          </cell>
        </row>
        <row r="560">
          <cell r="A560">
            <v>2012</v>
          </cell>
          <cell r="B560">
            <v>7</v>
          </cell>
          <cell r="D560" t="str">
            <v>warm</v>
          </cell>
          <cell r="E560" t="str">
            <v>SG</v>
          </cell>
          <cell r="F560" t="str">
            <v>ess</v>
          </cell>
          <cell r="M560">
            <v>10046.428247989999</v>
          </cell>
        </row>
        <row r="561">
          <cell r="A561">
            <v>2012</v>
          </cell>
          <cell r="B561">
            <v>7</v>
          </cell>
          <cell r="D561" t="str">
            <v>warm</v>
          </cell>
          <cell r="E561" t="str">
            <v>SG</v>
          </cell>
          <cell r="F561" t="str">
            <v>hil</v>
          </cell>
          <cell r="M561">
            <v>307.60300000000001</v>
          </cell>
        </row>
        <row r="562">
          <cell r="A562">
            <v>2012</v>
          </cell>
          <cell r="B562">
            <v>7</v>
          </cell>
          <cell r="D562" t="str">
            <v>warm</v>
          </cell>
          <cell r="E562" t="str">
            <v>SG</v>
          </cell>
          <cell r="F562" t="str">
            <v>mark</v>
          </cell>
          <cell r="M562">
            <v>13.997</v>
          </cell>
        </row>
        <row r="563">
          <cell r="A563">
            <v>2012</v>
          </cell>
          <cell r="B563">
            <v>7</v>
          </cell>
          <cell r="D563" t="str">
            <v>warm</v>
          </cell>
          <cell r="E563" t="str">
            <v>SG</v>
          </cell>
          <cell r="F563" t="str">
            <v>miller</v>
          </cell>
          <cell r="M563">
            <v>235.37700000000001</v>
          </cell>
        </row>
        <row r="564">
          <cell r="A564">
            <v>2012</v>
          </cell>
          <cell r="B564">
            <v>7</v>
          </cell>
          <cell r="D564" t="str">
            <v>warm</v>
          </cell>
          <cell r="E564" t="str">
            <v>SG</v>
          </cell>
          <cell r="F564" t="str">
            <v>rock</v>
          </cell>
          <cell r="M564">
            <v>64.914000000000001</v>
          </cell>
        </row>
        <row r="565">
          <cell r="A565">
            <v>2012</v>
          </cell>
          <cell r="B565">
            <v>7</v>
          </cell>
          <cell r="D565" t="str">
            <v>warm</v>
          </cell>
          <cell r="E565" t="str">
            <v>SG</v>
          </cell>
          <cell r="F565" t="str">
            <v>shr</v>
          </cell>
          <cell r="M565">
            <v>72.981999999999999</v>
          </cell>
        </row>
        <row r="566">
          <cell r="A566">
            <v>2012</v>
          </cell>
          <cell r="B566">
            <v>7</v>
          </cell>
          <cell r="D566" t="str">
            <v>able</v>
          </cell>
          <cell r="E566" t="str">
            <v>SG</v>
          </cell>
          <cell r="F566" t="str">
            <v>aran</v>
          </cell>
          <cell r="M566">
            <v>265.13499999999999</v>
          </cell>
        </row>
        <row r="567">
          <cell r="A567">
            <v>2012</v>
          </cell>
          <cell r="B567">
            <v>7</v>
          </cell>
          <cell r="D567" t="str">
            <v>able</v>
          </cell>
          <cell r="E567" t="str">
            <v>SG</v>
          </cell>
          <cell r="F567" t="str">
            <v>cas</v>
          </cell>
          <cell r="M567">
            <v>3171.0860145402999</v>
          </cell>
        </row>
        <row r="568">
          <cell r="A568">
            <v>2012</v>
          </cell>
          <cell r="B568">
            <v>7</v>
          </cell>
          <cell r="D568" t="str">
            <v>able</v>
          </cell>
          <cell r="E568" t="str">
            <v>SG</v>
          </cell>
          <cell r="F568" t="str">
            <v>dgi</v>
          </cell>
          <cell r="M568">
            <v>4592.7470076984</v>
          </cell>
        </row>
        <row r="569">
          <cell r="A569">
            <v>2012</v>
          </cell>
          <cell r="B569">
            <v>7</v>
          </cell>
          <cell r="D569" t="str">
            <v>able</v>
          </cell>
          <cell r="E569" t="str">
            <v>SG</v>
          </cell>
          <cell r="F569" t="str">
            <v>eco</v>
          </cell>
          <cell r="M569">
            <v>411.68700000000001</v>
          </cell>
        </row>
        <row r="570">
          <cell r="A570">
            <v>2012</v>
          </cell>
          <cell r="B570">
            <v>7</v>
          </cell>
          <cell r="D570" t="str">
            <v>able</v>
          </cell>
          <cell r="E570" t="str">
            <v>SG</v>
          </cell>
          <cell r="F570" t="str">
            <v>ess</v>
          </cell>
          <cell r="M570">
            <v>19913.873990422398</v>
          </cell>
        </row>
        <row r="571">
          <cell r="A571">
            <v>2012</v>
          </cell>
          <cell r="B571">
            <v>7</v>
          </cell>
          <cell r="D571" t="str">
            <v>able</v>
          </cell>
          <cell r="E571" t="str">
            <v>SG</v>
          </cell>
          <cell r="F571" t="str">
            <v>homes</v>
          </cell>
          <cell r="M571">
            <v>18015.989000000001</v>
          </cell>
        </row>
        <row r="572">
          <cell r="A572">
            <v>2012</v>
          </cell>
          <cell r="B572">
            <v>7</v>
          </cell>
          <cell r="D572" t="str">
            <v>able</v>
          </cell>
          <cell r="E572" t="str">
            <v>SG</v>
          </cell>
          <cell r="F572" t="str">
            <v>miller</v>
          </cell>
          <cell r="M572">
            <v>351.065</v>
          </cell>
        </row>
        <row r="573">
          <cell r="A573">
            <v>2012</v>
          </cell>
          <cell r="B573">
            <v>7</v>
          </cell>
          <cell r="D573" t="str">
            <v>able</v>
          </cell>
          <cell r="E573" t="str">
            <v>SG</v>
          </cell>
          <cell r="F573" t="str">
            <v>rock</v>
          </cell>
          <cell r="M573">
            <v>325.03399999999999</v>
          </cell>
        </row>
        <row r="574">
          <cell r="A574">
            <v>2012</v>
          </cell>
          <cell r="B574">
            <v>7</v>
          </cell>
          <cell r="D574" t="str">
            <v>able</v>
          </cell>
          <cell r="E574" t="str">
            <v>SG</v>
          </cell>
          <cell r="F574" t="str">
            <v>shr</v>
          </cell>
          <cell r="M574">
            <v>155.01900000000001</v>
          </cell>
        </row>
        <row r="575">
          <cell r="A575">
            <v>2012</v>
          </cell>
          <cell r="B575">
            <v>7</v>
          </cell>
          <cell r="D575" t="str">
            <v>warm</v>
          </cell>
          <cell r="E575" t="str">
            <v>SG</v>
          </cell>
          <cell r="F575" t="str">
            <v>aran</v>
          </cell>
          <cell r="M575">
            <v>623.66800000000001</v>
          </cell>
        </row>
        <row r="576">
          <cell r="A576">
            <v>2012</v>
          </cell>
          <cell r="B576">
            <v>7</v>
          </cell>
          <cell r="D576" t="str">
            <v>warm</v>
          </cell>
          <cell r="E576" t="str">
            <v>SG</v>
          </cell>
          <cell r="F576" t="str">
            <v>cas</v>
          </cell>
          <cell r="M576">
            <v>924.86518395439998</v>
          </cell>
        </row>
        <row r="577">
          <cell r="A577">
            <v>2012</v>
          </cell>
          <cell r="B577">
            <v>7</v>
          </cell>
          <cell r="D577" t="str">
            <v>warm</v>
          </cell>
          <cell r="E577" t="str">
            <v>SG</v>
          </cell>
          <cell r="F577" t="str">
            <v>dgi</v>
          </cell>
          <cell r="M577">
            <v>3355.4416750896999</v>
          </cell>
        </row>
        <row r="578">
          <cell r="A578">
            <v>2012</v>
          </cell>
          <cell r="B578">
            <v>7</v>
          </cell>
          <cell r="D578" t="str">
            <v>warm</v>
          </cell>
          <cell r="E578" t="str">
            <v>SG</v>
          </cell>
          <cell r="F578" t="str">
            <v>eco</v>
          </cell>
          <cell r="M578">
            <v>729.67499999999995</v>
          </cell>
        </row>
        <row r="579">
          <cell r="A579">
            <v>2012</v>
          </cell>
          <cell r="B579">
            <v>7</v>
          </cell>
          <cell r="D579" t="str">
            <v>warm</v>
          </cell>
          <cell r="E579" t="str">
            <v>SG</v>
          </cell>
          <cell r="F579" t="str">
            <v>ess</v>
          </cell>
          <cell r="M579">
            <v>3942.7101751614</v>
          </cell>
        </row>
        <row r="580">
          <cell r="A580">
            <v>2012</v>
          </cell>
          <cell r="B580">
            <v>7</v>
          </cell>
          <cell r="D580" t="str">
            <v>warm</v>
          </cell>
          <cell r="E580" t="str">
            <v>SG</v>
          </cell>
          <cell r="F580" t="str">
            <v>hil</v>
          </cell>
          <cell r="M580">
            <v>100.60599999999999</v>
          </cell>
        </row>
        <row r="581">
          <cell r="A581">
            <v>2012</v>
          </cell>
          <cell r="B581">
            <v>7</v>
          </cell>
          <cell r="D581" t="str">
            <v>warm</v>
          </cell>
          <cell r="E581" t="str">
            <v>SG</v>
          </cell>
          <cell r="F581" t="str">
            <v>homes</v>
          </cell>
          <cell r="M581">
            <v>2807.991</v>
          </cell>
        </row>
        <row r="582">
          <cell r="A582">
            <v>2012</v>
          </cell>
          <cell r="B582">
            <v>7</v>
          </cell>
          <cell r="D582" t="str">
            <v>warm</v>
          </cell>
          <cell r="E582" t="str">
            <v>SG</v>
          </cell>
          <cell r="F582" t="str">
            <v>miller</v>
          </cell>
          <cell r="M582">
            <v>323.267</v>
          </cell>
        </row>
        <row r="583">
          <cell r="A583">
            <v>2012</v>
          </cell>
          <cell r="B583">
            <v>7</v>
          </cell>
          <cell r="D583" t="str">
            <v>warm</v>
          </cell>
          <cell r="E583" t="str">
            <v>SG</v>
          </cell>
          <cell r="F583" t="str">
            <v>rock</v>
          </cell>
          <cell r="M583">
            <v>51.335999999999999</v>
          </cell>
        </row>
        <row r="584">
          <cell r="A584">
            <v>2012</v>
          </cell>
          <cell r="B584">
            <v>7</v>
          </cell>
          <cell r="D584" t="str">
            <v>warm</v>
          </cell>
          <cell r="E584" t="str">
            <v>SG</v>
          </cell>
          <cell r="F584" t="str">
            <v>sola</v>
          </cell>
          <cell r="M584">
            <v>94.081000000000003</v>
          </cell>
        </row>
        <row r="585">
          <cell r="A585">
            <v>2012</v>
          </cell>
          <cell r="B585">
            <v>7</v>
          </cell>
          <cell r="D585" t="str">
            <v>able</v>
          </cell>
          <cell r="E585" t="str">
            <v>SG</v>
          </cell>
          <cell r="F585" t="str">
            <v>aran</v>
          </cell>
          <cell r="M585">
            <v>295.45600000000002</v>
          </cell>
        </row>
        <row r="586">
          <cell r="A586">
            <v>2012</v>
          </cell>
          <cell r="B586">
            <v>7</v>
          </cell>
          <cell r="D586" t="str">
            <v>able</v>
          </cell>
          <cell r="E586" t="str">
            <v>SG</v>
          </cell>
          <cell r="F586" t="str">
            <v>cas</v>
          </cell>
          <cell r="M586">
            <v>3709.6375704049001</v>
          </cell>
        </row>
        <row r="587">
          <cell r="A587">
            <v>2012</v>
          </cell>
          <cell r="B587">
            <v>7</v>
          </cell>
          <cell r="D587" t="str">
            <v>able</v>
          </cell>
          <cell r="E587" t="str">
            <v>SG</v>
          </cell>
          <cell r="F587" t="str">
            <v>dgi</v>
          </cell>
          <cell r="M587">
            <v>4161.7700881448</v>
          </cell>
        </row>
        <row r="588">
          <cell r="A588">
            <v>2012</v>
          </cell>
          <cell r="B588">
            <v>7</v>
          </cell>
          <cell r="D588" t="str">
            <v>able</v>
          </cell>
          <cell r="E588" t="str">
            <v>SG</v>
          </cell>
          <cell r="F588" t="str">
            <v>dys</v>
          </cell>
          <cell r="M588">
            <v>67.515000000000001</v>
          </cell>
        </row>
        <row r="589">
          <cell r="A589">
            <v>2012</v>
          </cell>
          <cell r="B589">
            <v>7</v>
          </cell>
          <cell r="D589" t="str">
            <v>able</v>
          </cell>
          <cell r="E589" t="str">
            <v>SG</v>
          </cell>
          <cell r="F589" t="str">
            <v>eco</v>
          </cell>
          <cell r="M589">
            <v>44.567999999999998</v>
          </cell>
        </row>
        <row r="590">
          <cell r="A590">
            <v>2012</v>
          </cell>
          <cell r="B590">
            <v>7</v>
          </cell>
          <cell r="D590" t="str">
            <v>able</v>
          </cell>
          <cell r="E590" t="str">
            <v>SG</v>
          </cell>
          <cell r="F590" t="str">
            <v>ess</v>
          </cell>
          <cell r="M590">
            <v>31901.803114335198</v>
          </cell>
        </row>
        <row r="591">
          <cell r="A591">
            <v>2012</v>
          </cell>
          <cell r="B591">
            <v>7</v>
          </cell>
          <cell r="D591" t="str">
            <v>able</v>
          </cell>
          <cell r="E591" t="str">
            <v>SG</v>
          </cell>
          <cell r="F591" t="str">
            <v>homes</v>
          </cell>
          <cell r="M591">
            <v>19403.302</v>
          </cell>
        </row>
        <row r="592">
          <cell r="A592">
            <v>2012</v>
          </cell>
          <cell r="B592">
            <v>7</v>
          </cell>
          <cell r="D592" t="str">
            <v>able</v>
          </cell>
          <cell r="E592" t="str">
            <v>SG</v>
          </cell>
          <cell r="F592" t="str">
            <v>miller</v>
          </cell>
          <cell r="M592">
            <v>299.54000000000002</v>
          </cell>
        </row>
        <row r="593">
          <cell r="A593">
            <v>2012</v>
          </cell>
          <cell r="B593">
            <v>7</v>
          </cell>
          <cell r="D593" t="str">
            <v>able</v>
          </cell>
          <cell r="E593" t="str">
            <v>SG</v>
          </cell>
          <cell r="F593" t="str">
            <v>rock</v>
          </cell>
          <cell r="M593">
            <v>61.962000000000003</v>
          </cell>
        </row>
        <row r="594">
          <cell r="A594">
            <v>2012</v>
          </cell>
          <cell r="B594">
            <v>7</v>
          </cell>
          <cell r="D594" t="str">
            <v>able</v>
          </cell>
          <cell r="E594" t="str">
            <v>SG</v>
          </cell>
          <cell r="F594" t="str">
            <v>shr</v>
          </cell>
          <cell r="M594">
            <v>236.482</v>
          </cell>
        </row>
        <row r="595">
          <cell r="A595">
            <v>2012</v>
          </cell>
          <cell r="B595">
            <v>7</v>
          </cell>
          <cell r="D595" t="str">
            <v>warm</v>
          </cell>
          <cell r="E595" t="str">
            <v>SG</v>
          </cell>
          <cell r="F595" t="str">
            <v>aran</v>
          </cell>
          <cell r="M595">
            <v>444.26900000000001</v>
          </cell>
        </row>
        <row r="596">
          <cell r="A596">
            <v>2012</v>
          </cell>
          <cell r="B596">
            <v>7</v>
          </cell>
          <cell r="D596" t="str">
            <v>warm</v>
          </cell>
          <cell r="E596" t="str">
            <v>SG</v>
          </cell>
          <cell r="F596" t="str">
            <v>cas</v>
          </cell>
          <cell r="M596">
            <v>1135.6986134547001</v>
          </cell>
        </row>
        <row r="597">
          <cell r="A597">
            <v>2012</v>
          </cell>
          <cell r="B597">
            <v>7</v>
          </cell>
          <cell r="D597" t="str">
            <v>warm</v>
          </cell>
          <cell r="E597" t="str">
            <v>SG</v>
          </cell>
          <cell r="F597" t="str">
            <v>dgi</v>
          </cell>
          <cell r="M597">
            <v>781.37088218609995</v>
          </cell>
        </row>
        <row r="598">
          <cell r="A598">
            <v>2012</v>
          </cell>
          <cell r="B598">
            <v>7</v>
          </cell>
          <cell r="D598" t="str">
            <v>warm</v>
          </cell>
          <cell r="E598" t="str">
            <v>SG</v>
          </cell>
          <cell r="F598" t="str">
            <v>eco</v>
          </cell>
          <cell r="M598">
            <v>139.85900000000001</v>
          </cell>
        </row>
        <row r="599">
          <cell r="A599">
            <v>2012</v>
          </cell>
          <cell r="B599">
            <v>7</v>
          </cell>
          <cell r="D599" t="str">
            <v>warm</v>
          </cell>
          <cell r="E599" t="str">
            <v>SG</v>
          </cell>
          <cell r="F599" t="str">
            <v>ess</v>
          </cell>
          <cell r="M599">
            <v>15582.106804385799</v>
          </cell>
        </row>
        <row r="600">
          <cell r="A600">
            <v>2012</v>
          </cell>
          <cell r="B600">
            <v>7</v>
          </cell>
          <cell r="D600" t="str">
            <v>warm</v>
          </cell>
          <cell r="E600" t="str">
            <v>SG</v>
          </cell>
          <cell r="F600" t="str">
            <v>homes</v>
          </cell>
          <cell r="M600">
            <v>4455.55</v>
          </cell>
        </row>
        <row r="601">
          <cell r="A601">
            <v>2012</v>
          </cell>
          <cell r="B601">
            <v>7</v>
          </cell>
          <cell r="D601" t="str">
            <v>warm</v>
          </cell>
          <cell r="E601" t="str">
            <v>SG</v>
          </cell>
          <cell r="F601" t="str">
            <v>miller</v>
          </cell>
          <cell r="M601">
            <v>40.460999999999999</v>
          </cell>
        </row>
        <row r="602">
          <cell r="A602">
            <v>2012</v>
          </cell>
          <cell r="B602">
            <v>7</v>
          </cell>
          <cell r="D602" t="str">
            <v>warm</v>
          </cell>
          <cell r="E602" t="str">
            <v>SG</v>
          </cell>
          <cell r="F602" t="str">
            <v>shr</v>
          </cell>
          <cell r="M602">
            <v>27.795999999999999</v>
          </cell>
        </row>
        <row r="603">
          <cell r="A603">
            <v>2012</v>
          </cell>
          <cell r="B603">
            <v>7</v>
          </cell>
          <cell r="D603" t="str">
            <v>warm</v>
          </cell>
          <cell r="E603" t="str">
            <v>SG</v>
          </cell>
          <cell r="F603" t="str">
            <v>sola</v>
          </cell>
          <cell r="M603">
            <v>148.41900000000001</v>
          </cell>
        </row>
        <row r="604">
          <cell r="A604">
            <v>2012</v>
          </cell>
          <cell r="B604">
            <v>7</v>
          </cell>
          <cell r="D604" t="str">
            <v>able</v>
          </cell>
          <cell r="E604" t="str">
            <v>SG</v>
          </cell>
          <cell r="F604" t="str">
            <v>aran</v>
          </cell>
          <cell r="M604">
            <v>112.78</v>
          </cell>
        </row>
        <row r="605">
          <cell r="A605">
            <v>2012</v>
          </cell>
          <cell r="B605">
            <v>7</v>
          </cell>
          <cell r="D605" t="str">
            <v>able</v>
          </cell>
          <cell r="E605" t="str">
            <v>SG</v>
          </cell>
          <cell r="F605" t="str">
            <v>cas</v>
          </cell>
          <cell r="M605">
            <v>2419.4471498403</v>
          </cell>
        </row>
        <row r="606">
          <cell r="A606">
            <v>2012</v>
          </cell>
          <cell r="B606">
            <v>7</v>
          </cell>
          <cell r="D606" t="str">
            <v>able</v>
          </cell>
          <cell r="E606" t="str">
            <v>SG</v>
          </cell>
          <cell r="F606" t="str">
            <v>dgi</v>
          </cell>
          <cell r="M606">
            <v>9554.1945161877993</v>
          </cell>
        </row>
        <row r="607">
          <cell r="A607">
            <v>2012</v>
          </cell>
          <cell r="B607">
            <v>7</v>
          </cell>
          <cell r="D607" t="str">
            <v>able</v>
          </cell>
          <cell r="E607" t="str">
            <v>SG</v>
          </cell>
          <cell r="F607" t="str">
            <v>ess</v>
          </cell>
          <cell r="M607">
            <v>3299.6558256799999</v>
          </cell>
        </row>
        <row r="608">
          <cell r="A608">
            <v>2012</v>
          </cell>
          <cell r="B608">
            <v>7</v>
          </cell>
          <cell r="D608" t="str">
            <v>able</v>
          </cell>
          <cell r="E608" t="str">
            <v>SG</v>
          </cell>
          <cell r="F608" t="str">
            <v>homes</v>
          </cell>
          <cell r="M608">
            <v>1870.645</v>
          </cell>
        </row>
        <row r="609">
          <cell r="A609">
            <v>2012</v>
          </cell>
          <cell r="B609">
            <v>7</v>
          </cell>
          <cell r="D609" t="str">
            <v>able</v>
          </cell>
          <cell r="E609" t="str">
            <v>SG</v>
          </cell>
          <cell r="F609" t="str">
            <v>shr</v>
          </cell>
          <cell r="M609">
            <v>238.78299999999999</v>
          </cell>
        </row>
        <row r="610">
          <cell r="A610">
            <v>2012</v>
          </cell>
          <cell r="B610">
            <v>7</v>
          </cell>
          <cell r="D610" t="str">
            <v>warm</v>
          </cell>
          <cell r="E610" t="str">
            <v>SG</v>
          </cell>
          <cell r="F610" t="str">
            <v>aran</v>
          </cell>
          <cell r="M610">
            <v>663.63199999999995</v>
          </cell>
        </row>
        <row r="611">
          <cell r="A611">
            <v>2012</v>
          </cell>
          <cell r="B611">
            <v>7</v>
          </cell>
          <cell r="D611" t="str">
            <v>warm</v>
          </cell>
          <cell r="E611" t="str">
            <v>SG</v>
          </cell>
          <cell r="F611" t="str">
            <v>cas</v>
          </cell>
          <cell r="M611">
            <v>881.52284502220004</v>
          </cell>
        </row>
        <row r="612">
          <cell r="A612">
            <v>2012</v>
          </cell>
          <cell r="B612">
            <v>7</v>
          </cell>
          <cell r="D612" t="str">
            <v>warm</v>
          </cell>
          <cell r="E612" t="str">
            <v>SG</v>
          </cell>
          <cell r="F612" t="str">
            <v>dgi</v>
          </cell>
          <cell r="M612">
            <v>2484.6993609668998</v>
          </cell>
        </row>
        <row r="613">
          <cell r="A613">
            <v>2012</v>
          </cell>
          <cell r="B613">
            <v>7</v>
          </cell>
          <cell r="D613" t="str">
            <v>warm</v>
          </cell>
          <cell r="E613" t="str">
            <v>SG</v>
          </cell>
          <cell r="F613" t="str">
            <v>ess</v>
          </cell>
          <cell r="M613">
            <v>345.66890902</v>
          </cell>
        </row>
        <row r="614">
          <cell r="A614">
            <v>2012</v>
          </cell>
          <cell r="B614">
            <v>7</v>
          </cell>
          <cell r="D614" t="str">
            <v>warm</v>
          </cell>
          <cell r="E614" t="str">
            <v>SG</v>
          </cell>
          <cell r="F614" t="str">
            <v>eve</v>
          </cell>
          <cell r="M614">
            <v>440.96899999999999</v>
          </cell>
        </row>
        <row r="615">
          <cell r="A615">
            <v>2012</v>
          </cell>
          <cell r="B615">
            <v>7</v>
          </cell>
          <cell r="D615" t="str">
            <v>warm</v>
          </cell>
          <cell r="E615" t="str">
            <v>SG</v>
          </cell>
          <cell r="F615" t="str">
            <v>homes</v>
          </cell>
          <cell r="M615">
            <v>2512.924</v>
          </cell>
        </row>
        <row r="616">
          <cell r="A616">
            <v>2012</v>
          </cell>
          <cell r="B616">
            <v>7</v>
          </cell>
          <cell r="D616" t="str">
            <v>warm</v>
          </cell>
          <cell r="E616" t="str">
            <v>SG</v>
          </cell>
          <cell r="F616" t="str">
            <v>miller</v>
          </cell>
          <cell r="M616">
            <v>46.16</v>
          </cell>
        </row>
        <row r="617">
          <cell r="A617">
            <v>2012</v>
          </cell>
          <cell r="B617">
            <v>7</v>
          </cell>
          <cell r="D617" t="str">
            <v>warm</v>
          </cell>
          <cell r="E617" t="str">
            <v>SG</v>
          </cell>
          <cell r="F617" t="str">
            <v>shr</v>
          </cell>
          <cell r="M617">
            <v>28.95</v>
          </cell>
        </row>
        <row r="618">
          <cell r="A618">
            <v>2012</v>
          </cell>
          <cell r="B618">
            <v>7</v>
          </cell>
          <cell r="D618" t="str">
            <v>warm</v>
          </cell>
          <cell r="E618" t="str">
            <v>SG</v>
          </cell>
          <cell r="F618" t="str">
            <v>sola</v>
          </cell>
          <cell r="M618">
            <v>48.935000000000002</v>
          </cell>
        </row>
        <row r="619">
          <cell r="A619">
            <v>2012</v>
          </cell>
          <cell r="B619">
            <v>7</v>
          </cell>
          <cell r="D619" t="str">
            <v>able</v>
          </cell>
          <cell r="E619" t="str">
            <v>SG</v>
          </cell>
          <cell r="F619" t="str">
            <v>aran</v>
          </cell>
          <cell r="M619">
            <v>144.203</v>
          </cell>
        </row>
        <row r="620">
          <cell r="A620">
            <v>2012</v>
          </cell>
          <cell r="B620">
            <v>7</v>
          </cell>
          <cell r="D620" t="str">
            <v>able</v>
          </cell>
          <cell r="E620" t="str">
            <v>SG</v>
          </cell>
          <cell r="F620" t="str">
            <v>cas</v>
          </cell>
          <cell r="M620">
            <v>2303.1536865752</v>
          </cell>
        </row>
        <row r="621">
          <cell r="A621">
            <v>2012</v>
          </cell>
          <cell r="B621">
            <v>7</v>
          </cell>
          <cell r="D621" t="str">
            <v>able</v>
          </cell>
          <cell r="E621" t="str">
            <v>SG</v>
          </cell>
          <cell r="F621" t="str">
            <v>dow</v>
          </cell>
          <cell r="M621">
            <v>3388.1840000000002</v>
          </cell>
        </row>
        <row r="622">
          <cell r="A622">
            <v>2012</v>
          </cell>
          <cell r="B622">
            <v>7</v>
          </cell>
          <cell r="D622" t="str">
            <v>able</v>
          </cell>
          <cell r="E622" t="str">
            <v>SG</v>
          </cell>
          <cell r="F622" t="str">
            <v>dys</v>
          </cell>
          <cell r="M622">
            <v>6.1189999999999998</v>
          </cell>
        </row>
        <row r="623">
          <cell r="A623">
            <v>2012</v>
          </cell>
          <cell r="B623">
            <v>7</v>
          </cell>
          <cell r="D623" t="str">
            <v>able</v>
          </cell>
          <cell r="E623" t="str">
            <v>SG</v>
          </cell>
          <cell r="F623" t="str">
            <v>eco</v>
          </cell>
          <cell r="M623">
            <v>2226.4279999999999</v>
          </cell>
        </row>
        <row r="624">
          <cell r="A624">
            <v>2012</v>
          </cell>
          <cell r="B624">
            <v>7</v>
          </cell>
          <cell r="D624" t="str">
            <v>able</v>
          </cell>
          <cell r="E624" t="str">
            <v>SG</v>
          </cell>
          <cell r="F624" t="str">
            <v>ess</v>
          </cell>
          <cell r="M624">
            <v>35980.951120634301</v>
          </cell>
        </row>
        <row r="625">
          <cell r="A625">
            <v>2012</v>
          </cell>
          <cell r="B625">
            <v>7</v>
          </cell>
          <cell r="D625" t="str">
            <v>able</v>
          </cell>
          <cell r="E625" t="str">
            <v>SG</v>
          </cell>
          <cell r="F625" t="str">
            <v>miller</v>
          </cell>
          <cell r="M625">
            <v>39292.328000000001</v>
          </cell>
        </row>
        <row r="626">
          <cell r="A626">
            <v>2012</v>
          </cell>
          <cell r="B626">
            <v>7</v>
          </cell>
          <cell r="D626" t="str">
            <v>able</v>
          </cell>
          <cell r="E626" t="str">
            <v>SG</v>
          </cell>
          <cell r="F626" t="str">
            <v>rock</v>
          </cell>
          <cell r="M626">
            <v>14.125</v>
          </cell>
        </row>
        <row r="627">
          <cell r="A627">
            <v>2012</v>
          </cell>
          <cell r="B627">
            <v>7</v>
          </cell>
          <cell r="D627" t="str">
            <v>able</v>
          </cell>
          <cell r="E627" t="str">
            <v>SG</v>
          </cell>
          <cell r="F627" t="str">
            <v>sola</v>
          </cell>
          <cell r="M627">
            <v>44.435000000000002</v>
          </cell>
        </row>
        <row r="628">
          <cell r="A628">
            <v>2012</v>
          </cell>
          <cell r="B628">
            <v>7</v>
          </cell>
          <cell r="D628" t="str">
            <v>warm</v>
          </cell>
          <cell r="E628" t="str">
            <v>SG</v>
          </cell>
          <cell r="F628" t="str">
            <v>aran</v>
          </cell>
          <cell r="M628">
            <v>539.71600000000001</v>
          </cell>
        </row>
        <row r="629">
          <cell r="A629">
            <v>2012</v>
          </cell>
          <cell r="B629">
            <v>7</v>
          </cell>
          <cell r="D629" t="str">
            <v>warm</v>
          </cell>
          <cell r="E629" t="str">
            <v>SG</v>
          </cell>
          <cell r="F629" t="str">
            <v>cas</v>
          </cell>
          <cell r="M629">
            <v>255.95500000000001</v>
          </cell>
        </row>
        <row r="630">
          <cell r="A630">
            <v>2012</v>
          </cell>
          <cell r="B630">
            <v>7</v>
          </cell>
          <cell r="D630" t="str">
            <v>warm</v>
          </cell>
          <cell r="E630" t="str">
            <v>SG</v>
          </cell>
          <cell r="F630" t="str">
            <v>dys</v>
          </cell>
          <cell r="M630">
            <v>22.539000000000001</v>
          </cell>
        </row>
        <row r="631">
          <cell r="A631">
            <v>2012</v>
          </cell>
          <cell r="B631">
            <v>7</v>
          </cell>
          <cell r="D631" t="str">
            <v>warm</v>
          </cell>
          <cell r="E631" t="str">
            <v>SG</v>
          </cell>
          <cell r="F631" t="str">
            <v>eco</v>
          </cell>
          <cell r="M631">
            <v>640.95100000000002</v>
          </cell>
        </row>
        <row r="632">
          <cell r="A632">
            <v>2012</v>
          </cell>
          <cell r="B632">
            <v>7</v>
          </cell>
          <cell r="D632" t="str">
            <v>warm</v>
          </cell>
          <cell r="E632" t="str">
            <v>SG</v>
          </cell>
          <cell r="F632" t="str">
            <v>ess</v>
          </cell>
          <cell r="M632">
            <v>11155.6252552522</v>
          </cell>
        </row>
        <row r="633">
          <cell r="A633">
            <v>2012</v>
          </cell>
          <cell r="B633">
            <v>7</v>
          </cell>
          <cell r="D633" t="str">
            <v>warm</v>
          </cell>
          <cell r="E633" t="str">
            <v>SG</v>
          </cell>
          <cell r="F633" t="str">
            <v>rock</v>
          </cell>
          <cell r="M633">
            <v>14.125</v>
          </cell>
        </row>
        <row r="634">
          <cell r="A634">
            <v>2012</v>
          </cell>
          <cell r="B634">
            <v>8</v>
          </cell>
          <cell r="D634" t="str">
            <v>able</v>
          </cell>
          <cell r="E634" t="str">
            <v>SG</v>
          </cell>
          <cell r="F634" t="str">
            <v>aran</v>
          </cell>
          <cell r="M634">
            <v>88.87</v>
          </cell>
        </row>
        <row r="635">
          <cell r="A635">
            <v>2012</v>
          </cell>
          <cell r="B635">
            <v>8</v>
          </cell>
          <cell r="D635" t="str">
            <v>able</v>
          </cell>
          <cell r="E635" t="str">
            <v>SG</v>
          </cell>
          <cell r="F635" t="str">
            <v>cas</v>
          </cell>
          <cell r="M635">
            <v>2225.3518884723999</v>
          </cell>
        </row>
        <row r="636">
          <cell r="A636">
            <v>2012</v>
          </cell>
          <cell r="B636">
            <v>8</v>
          </cell>
          <cell r="D636" t="str">
            <v>able</v>
          </cell>
          <cell r="E636" t="str">
            <v>SG</v>
          </cell>
          <cell r="F636" t="str">
            <v>dgi</v>
          </cell>
          <cell r="M636">
            <v>245.3817273194</v>
          </cell>
        </row>
        <row r="637">
          <cell r="A637">
            <v>2012</v>
          </cell>
          <cell r="B637">
            <v>8</v>
          </cell>
          <cell r="D637" t="str">
            <v>able</v>
          </cell>
          <cell r="E637" t="str">
            <v>SG</v>
          </cell>
          <cell r="F637" t="str">
            <v>eco</v>
          </cell>
          <cell r="M637">
            <v>1098.4939999999999</v>
          </cell>
        </row>
        <row r="638">
          <cell r="A638">
            <v>2012</v>
          </cell>
          <cell r="B638">
            <v>8</v>
          </cell>
          <cell r="D638" t="str">
            <v>able</v>
          </cell>
          <cell r="E638" t="str">
            <v>SG</v>
          </cell>
          <cell r="F638" t="str">
            <v>ess</v>
          </cell>
          <cell r="M638">
            <v>9980.5588032999003</v>
          </cell>
        </row>
        <row r="639">
          <cell r="A639">
            <v>2012</v>
          </cell>
          <cell r="B639">
            <v>8</v>
          </cell>
          <cell r="D639" t="str">
            <v>able</v>
          </cell>
          <cell r="E639" t="str">
            <v>SG</v>
          </cell>
          <cell r="F639" t="str">
            <v>ins</v>
          </cell>
          <cell r="M639">
            <v>42581.743999999999</v>
          </cell>
        </row>
        <row r="640">
          <cell r="A640">
            <v>2012</v>
          </cell>
          <cell r="B640">
            <v>8</v>
          </cell>
          <cell r="D640" t="str">
            <v>able</v>
          </cell>
          <cell r="E640" t="str">
            <v>SG</v>
          </cell>
          <cell r="F640" t="str">
            <v>miller</v>
          </cell>
          <cell r="M640">
            <v>229.52950000000001</v>
          </cell>
        </row>
        <row r="641">
          <cell r="A641">
            <v>2012</v>
          </cell>
          <cell r="B641">
            <v>8</v>
          </cell>
          <cell r="D641" t="str">
            <v>able</v>
          </cell>
          <cell r="E641" t="str">
            <v>SG</v>
          </cell>
          <cell r="F641" t="str">
            <v>rock</v>
          </cell>
          <cell r="M641">
            <v>23.08</v>
          </cell>
        </row>
        <row r="642">
          <cell r="A642">
            <v>2012</v>
          </cell>
          <cell r="B642">
            <v>8</v>
          </cell>
          <cell r="D642" t="str">
            <v>able</v>
          </cell>
          <cell r="E642" t="str">
            <v>SG</v>
          </cell>
          <cell r="F642" t="str">
            <v>shr</v>
          </cell>
          <cell r="M642">
            <v>293.1870592354</v>
          </cell>
        </row>
        <row r="643">
          <cell r="A643">
            <v>2012</v>
          </cell>
          <cell r="B643">
            <v>8</v>
          </cell>
          <cell r="D643" t="str">
            <v>warm</v>
          </cell>
          <cell r="E643" t="str">
            <v>SG</v>
          </cell>
          <cell r="F643" t="str">
            <v>aran</v>
          </cell>
          <cell r="M643">
            <v>23.08</v>
          </cell>
        </row>
        <row r="644">
          <cell r="A644">
            <v>2012</v>
          </cell>
          <cell r="B644">
            <v>8</v>
          </cell>
          <cell r="D644" t="str">
            <v>warm</v>
          </cell>
          <cell r="E644" t="str">
            <v>SG</v>
          </cell>
          <cell r="F644" t="str">
            <v>cas</v>
          </cell>
          <cell r="M644">
            <v>626.304984902</v>
          </cell>
        </row>
        <row r="645">
          <cell r="A645">
            <v>2012</v>
          </cell>
          <cell r="B645">
            <v>8</v>
          </cell>
          <cell r="D645" t="str">
            <v>warm</v>
          </cell>
          <cell r="E645" t="str">
            <v>SG</v>
          </cell>
          <cell r="F645" t="str">
            <v>dow</v>
          </cell>
          <cell r="M645">
            <v>2250.6289999999999</v>
          </cell>
        </row>
        <row r="646">
          <cell r="A646">
            <v>2012</v>
          </cell>
          <cell r="B646">
            <v>8</v>
          </cell>
          <cell r="D646" t="str">
            <v>warm</v>
          </cell>
          <cell r="E646" t="str">
            <v>SG</v>
          </cell>
          <cell r="F646" t="str">
            <v>eco</v>
          </cell>
          <cell r="M646">
            <v>327.88400000000001</v>
          </cell>
        </row>
        <row r="647">
          <cell r="A647">
            <v>2012</v>
          </cell>
          <cell r="B647">
            <v>8</v>
          </cell>
          <cell r="D647" t="str">
            <v>warm</v>
          </cell>
          <cell r="E647" t="str">
            <v>SG</v>
          </cell>
          <cell r="F647" t="str">
            <v>ess</v>
          </cell>
          <cell r="M647">
            <v>4146.4050881000003</v>
          </cell>
        </row>
        <row r="648">
          <cell r="A648">
            <v>2012</v>
          </cell>
          <cell r="B648">
            <v>8</v>
          </cell>
          <cell r="D648" t="str">
            <v>warm</v>
          </cell>
          <cell r="E648" t="str">
            <v>SG</v>
          </cell>
          <cell r="F648" t="str">
            <v>exc</v>
          </cell>
          <cell r="M648">
            <v>41.248686411800001</v>
          </cell>
        </row>
        <row r="649">
          <cell r="A649">
            <v>2012</v>
          </cell>
          <cell r="B649">
            <v>8</v>
          </cell>
          <cell r="D649" t="str">
            <v>warm</v>
          </cell>
          <cell r="E649" t="str">
            <v>SG</v>
          </cell>
          <cell r="F649" t="str">
            <v>hil</v>
          </cell>
          <cell r="M649">
            <v>14.069000000000001</v>
          </cell>
        </row>
        <row r="650">
          <cell r="A650">
            <v>2012</v>
          </cell>
          <cell r="B650">
            <v>8</v>
          </cell>
          <cell r="D650" t="str">
            <v>warm</v>
          </cell>
          <cell r="E650" t="str">
            <v>SG</v>
          </cell>
          <cell r="F650" t="str">
            <v>ins</v>
          </cell>
          <cell r="M650">
            <v>7773.74</v>
          </cell>
        </row>
        <row r="651">
          <cell r="A651">
            <v>2012</v>
          </cell>
          <cell r="B651">
            <v>8</v>
          </cell>
          <cell r="D651" t="str">
            <v>warm</v>
          </cell>
          <cell r="E651" t="str">
            <v>SG</v>
          </cell>
          <cell r="F651" t="str">
            <v>miller</v>
          </cell>
          <cell r="M651">
            <v>7431.54</v>
          </cell>
        </row>
        <row r="652">
          <cell r="A652">
            <v>2012</v>
          </cell>
          <cell r="B652">
            <v>8</v>
          </cell>
          <cell r="D652" t="str">
            <v>warm</v>
          </cell>
          <cell r="E652" t="str">
            <v>SG</v>
          </cell>
          <cell r="F652" t="str">
            <v>rock</v>
          </cell>
          <cell r="M652">
            <v>16.794</v>
          </cell>
        </row>
        <row r="653">
          <cell r="A653">
            <v>2012</v>
          </cell>
          <cell r="B653">
            <v>8</v>
          </cell>
          <cell r="D653" t="str">
            <v>warm</v>
          </cell>
          <cell r="E653" t="str">
            <v>SG</v>
          </cell>
          <cell r="F653" t="str">
            <v>shr</v>
          </cell>
          <cell r="M653">
            <v>53.103999999999999</v>
          </cell>
        </row>
        <row r="654">
          <cell r="A654">
            <v>2012</v>
          </cell>
          <cell r="B654">
            <v>8</v>
          </cell>
          <cell r="D654" t="str">
            <v>warm</v>
          </cell>
          <cell r="E654" t="str">
            <v>SG</v>
          </cell>
          <cell r="F654" t="str">
            <v>sola</v>
          </cell>
          <cell r="M654">
            <v>54.33</v>
          </cell>
        </row>
        <row r="655">
          <cell r="A655">
            <v>2012</v>
          </cell>
          <cell r="B655">
            <v>8</v>
          </cell>
          <cell r="D655" t="str">
            <v>able</v>
          </cell>
          <cell r="E655" t="str">
            <v>SG</v>
          </cell>
          <cell r="F655" t="str">
            <v>aran</v>
          </cell>
          <cell r="M655">
            <v>286.73700000000002</v>
          </cell>
        </row>
        <row r="656">
          <cell r="A656">
            <v>2012</v>
          </cell>
          <cell r="B656">
            <v>8</v>
          </cell>
          <cell r="D656" t="str">
            <v>able</v>
          </cell>
          <cell r="E656" t="str">
            <v>SG</v>
          </cell>
          <cell r="F656" t="str">
            <v>cas</v>
          </cell>
          <cell r="M656">
            <v>3216.3793429129</v>
          </cell>
        </row>
        <row r="657">
          <cell r="A657">
            <v>2012</v>
          </cell>
          <cell r="B657">
            <v>8</v>
          </cell>
          <cell r="D657" t="str">
            <v>able</v>
          </cell>
          <cell r="E657" t="str">
            <v>SG</v>
          </cell>
          <cell r="F657" t="str">
            <v>dow</v>
          </cell>
          <cell r="M657">
            <v>610.08399999999995</v>
          </cell>
        </row>
        <row r="658">
          <cell r="A658">
            <v>2012</v>
          </cell>
          <cell r="B658">
            <v>8</v>
          </cell>
          <cell r="D658" t="str">
            <v>able</v>
          </cell>
          <cell r="E658" t="str">
            <v>SG</v>
          </cell>
          <cell r="F658" t="str">
            <v>eco</v>
          </cell>
          <cell r="M658">
            <v>1094.7729999999999</v>
          </cell>
        </row>
        <row r="659">
          <cell r="A659">
            <v>2012</v>
          </cell>
          <cell r="B659">
            <v>8</v>
          </cell>
          <cell r="D659" t="str">
            <v>able</v>
          </cell>
          <cell r="E659" t="str">
            <v>SG</v>
          </cell>
          <cell r="F659" t="str">
            <v>ess</v>
          </cell>
          <cell r="M659">
            <v>29216.681453609999</v>
          </cell>
        </row>
        <row r="660">
          <cell r="A660">
            <v>2012</v>
          </cell>
          <cell r="B660">
            <v>8</v>
          </cell>
          <cell r="D660" t="str">
            <v>able</v>
          </cell>
          <cell r="E660" t="str">
            <v>SG</v>
          </cell>
          <cell r="F660" t="str">
            <v>exc</v>
          </cell>
          <cell r="M660">
            <v>627.93437282360003</v>
          </cell>
        </row>
        <row r="661">
          <cell r="A661">
            <v>2012</v>
          </cell>
          <cell r="B661">
            <v>8</v>
          </cell>
          <cell r="D661" t="str">
            <v>able</v>
          </cell>
          <cell r="E661" t="str">
            <v>SG</v>
          </cell>
          <cell r="F661" t="str">
            <v>shr</v>
          </cell>
          <cell r="M661">
            <v>168.91499999999999</v>
          </cell>
        </row>
        <row r="662">
          <cell r="A662">
            <v>2012</v>
          </cell>
          <cell r="B662">
            <v>8</v>
          </cell>
          <cell r="D662" t="str">
            <v>warm</v>
          </cell>
          <cell r="E662" t="str">
            <v>SG</v>
          </cell>
          <cell r="F662" t="str">
            <v>aran</v>
          </cell>
          <cell r="M662">
            <v>1055.9010000000001</v>
          </cell>
        </row>
        <row r="663">
          <cell r="A663">
            <v>2012</v>
          </cell>
          <cell r="B663">
            <v>8</v>
          </cell>
          <cell r="D663" t="str">
            <v>warm</v>
          </cell>
          <cell r="E663" t="str">
            <v>SG</v>
          </cell>
          <cell r="F663" t="str">
            <v>cas</v>
          </cell>
          <cell r="M663">
            <v>663.48413857119999</v>
          </cell>
        </row>
        <row r="664">
          <cell r="A664">
            <v>2012</v>
          </cell>
          <cell r="B664">
            <v>8</v>
          </cell>
          <cell r="D664" t="str">
            <v>warm</v>
          </cell>
          <cell r="E664" t="str">
            <v>SG</v>
          </cell>
          <cell r="F664" t="str">
            <v>dow</v>
          </cell>
          <cell r="M664">
            <v>406.892</v>
          </cell>
        </row>
        <row r="665">
          <cell r="A665">
            <v>2012</v>
          </cell>
          <cell r="B665">
            <v>8</v>
          </cell>
          <cell r="D665" t="str">
            <v>warm</v>
          </cell>
          <cell r="E665" t="str">
            <v>SG</v>
          </cell>
          <cell r="F665" t="str">
            <v>dys</v>
          </cell>
          <cell r="M665">
            <v>27.16</v>
          </cell>
        </row>
        <row r="666">
          <cell r="A666">
            <v>2012</v>
          </cell>
          <cell r="B666">
            <v>8</v>
          </cell>
          <cell r="D666" t="str">
            <v>warm</v>
          </cell>
          <cell r="E666" t="str">
            <v>SG</v>
          </cell>
          <cell r="F666" t="str">
            <v>eco</v>
          </cell>
          <cell r="M666">
            <v>182.72499999999999</v>
          </cell>
        </row>
        <row r="667">
          <cell r="A667">
            <v>2012</v>
          </cell>
          <cell r="B667">
            <v>8</v>
          </cell>
          <cell r="D667" t="str">
            <v>warm</v>
          </cell>
          <cell r="E667" t="str">
            <v>SG</v>
          </cell>
          <cell r="F667" t="str">
            <v>ess</v>
          </cell>
          <cell r="M667">
            <v>8997.2708918878998</v>
          </cell>
        </row>
        <row r="668">
          <cell r="A668">
            <v>2012</v>
          </cell>
          <cell r="B668">
            <v>8</v>
          </cell>
          <cell r="D668" t="str">
            <v>warm</v>
          </cell>
          <cell r="E668" t="str">
            <v>SG</v>
          </cell>
          <cell r="F668" t="str">
            <v>exc</v>
          </cell>
          <cell r="M668">
            <v>333.229557478</v>
          </cell>
        </row>
        <row r="669">
          <cell r="A669">
            <v>2012</v>
          </cell>
          <cell r="B669">
            <v>8</v>
          </cell>
          <cell r="D669" t="str">
            <v>warm</v>
          </cell>
          <cell r="E669" t="str">
            <v>SG</v>
          </cell>
          <cell r="F669" t="str">
            <v>ins</v>
          </cell>
          <cell r="M669">
            <v>44.435000000000002</v>
          </cell>
        </row>
        <row r="670">
          <cell r="A670">
            <v>2012</v>
          </cell>
          <cell r="B670">
            <v>8</v>
          </cell>
          <cell r="D670" t="str">
            <v>warm</v>
          </cell>
          <cell r="E670" t="str">
            <v>SG</v>
          </cell>
          <cell r="F670" t="str">
            <v>sola</v>
          </cell>
          <cell r="M670">
            <v>91.350999999999999</v>
          </cell>
        </row>
        <row r="671">
          <cell r="A671">
            <v>2012</v>
          </cell>
          <cell r="B671">
            <v>8</v>
          </cell>
          <cell r="D671" t="str">
            <v>able</v>
          </cell>
          <cell r="E671" t="str">
            <v>SG</v>
          </cell>
          <cell r="F671" t="str">
            <v>aran</v>
          </cell>
          <cell r="M671">
            <v>253.67699999999999</v>
          </cell>
        </row>
        <row r="672">
          <cell r="A672">
            <v>2012</v>
          </cell>
          <cell r="B672">
            <v>8</v>
          </cell>
          <cell r="D672" t="str">
            <v>able</v>
          </cell>
          <cell r="E672" t="str">
            <v>SG</v>
          </cell>
          <cell r="F672" t="str">
            <v>cas</v>
          </cell>
          <cell r="M672">
            <v>3690.6429234635002</v>
          </cell>
        </row>
        <row r="673">
          <cell r="A673">
            <v>2012</v>
          </cell>
          <cell r="B673">
            <v>8</v>
          </cell>
          <cell r="D673" t="str">
            <v>able</v>
          </cell>
          <cell r="E673" t="str">
            <v>SG</v>
          </cell>
          <cell r="F673" t="str">
            <v>dys</v>
          </cell>
          <cell r="M673">
            <v>84.328000000000003</v>
          </cell>
        </row>
        <row r="674">
          <cell r="A674">
            <v>2012</v>
          </cell>
          <cell r="B674">
            <v>8</v>
          </cell>
          <cell r="D674" t="str">
            <v>able</v>
          </cell>
          <cell r="E674" t="str">
            <v>SG</v>
          </cell>
          <cell r="F674" t="str">
            <v>eco</v>
          </cell>
          <cell r="M674">
            <v>576.61599999999999</v>
          </cell>
        </row>
        <row r="675">
          <cell r="A675">
            <v>2012</v>
          </cell>
          <cell r="B675">
            <v>8</v>
          </cell>
          <cell r="D675" t="str">
            <v>able</v>
          </cell>
          <cell r="E675" t="str">
            <v>SG</v>
          </cell>
          <cell r="F675" t="str">
            <v>ess</v>
          </cell>
          <cell r="M675">
            <v>2835.4801647638001</v>
          </cell>
        </row>
        <row r="676">
          <cell r="A676">
            <v>2012</v>
          </cell>
          <cell r="B676">
            <v>8</v>
          </cell>
          <cell r="D676" t="str">
            <v>able</v>
          </cell>
          <cell r="E676" t="str">
            <v>SG</v>
          </cell>
          <cell r="F676" t="str">
            <v>eve</v>
          </cell>
          <cell r="M676">
            <v>13940.281000000001</v>
          </cell>
        </row>
        <row r="677">
          <cell r="A677">
            <v>2012</v>
          </cell>
          <cell r="B677">
            <v>8</v>
          </cell>
          <cell r="D677" t="str">
            <v>able</v>
          </cell>
          <cell r="E677" t="str">
            <v>SG</v>
          </cell>
          <cell r="F677" t="str">
            <v>exc</v>
          </cell>
          <cell r="M677">
            <v>247.85300000000001</v>
          </cell>
        </row>
        <row r="678">
          <cell r="A678">
            <v>2012</v>
          </cell>
          <cell r="B678">
            <v>8</v>
          </cell>
          <cell r="D678" t="str">
            <v>able</v>
          </cell>
          <cell r="E678" t="str">
            <v>SG</v>
          </cell>
          <cell r="F678" t="str">
            <v>shr</v>
          </cell>
          <cell r="M678">
            <v>147.63200000000001</v>
          </cell>
        </row>
        <row r="679">
          <cell r="A679">
            <v>2012</v>
          </cell>
          <cell r="B679">
            <v>8</v>
          </cell>
          <cell r="D679" t="str">
            <v>able</v>
          </cell>
          <cell r="E679" t="str">
            <v>SG</v>
          </cell>
          <cell r="F679" t="str">
            <v>sola</v>
          </cell>
          <cell r="M679">
            <v>123.90900000000001</v>
          </cell>
        </row>
        <row r="680">
          <cell r="A680">
            <v>2012</v>
          </cell>
          <cell r="B680">
            <v>8</v>
          </cell>
          <cell r="D680" t="str">
            <v>warm</v>
          </cell>
          <cell r="E680" t="str">
            <v>SG</v>
          </cell>
          <cell r="F680" t="str">
            <v>aran</v>
          </cell>
          <cell r="M680">
            <v>640.20000000000005</v>
          </cell>
        </row>
        <row r="681">
          <cell r="A681">
            <v>2012</v>
          </cell>
          <cell r="B681">
            <v>8</v>
          </cell>
          <cell r="D681" t="str">
            <v>warm</v>
          </cell>
          <cell r="E681" t="str">
            <v>SG</v>
          </cell>
          <cell r="F681" t="str">
            <v>cas</v>
          </cell>
          <cell r="M681">
            <v>715.22698134070004</v>
          </cell>
        </row>
        <row r="682">
          <cell r="A682">
            <v>2012</v>
          </cell>
          <cell r="B682">
            <v>8</v>
          </cell>
          <cell r="D682" t="str">
            <v>warm</v>
          </cell>
          <cell r="E682" t="str">
            <v>SG</v>
          </cell>
          <cell r="F682" t="str">
            <v>dys</v>
          </cell>
          <cell r="M682">
            <v>179.33500000000001</v>
          </cell>
        </row>
        <row r="683">
          <cell r="A683">
            <v>2012</v>
          </cell>
          <cell r="B683">
            <v>8</v>
          </cell>
          <cell r="D683" t="str">
            <v>warm</v>
          </cell>
          <cell r="E683" t="str">
            <v>SG</v>
          </cell>
          <cell r="F683" t="str">
            <v>eco</v>
          </cell>
          <cell r="M683">
            <v>261.887</v>
          </cell>
        </row>
        <row r="684">
          <cell r="A684">
            <v>2012</v>
          </cell>
          <cell r="B684">
            <v>8</v>
          </cell>
          <cell r="D684" t="str">
            <v>warm</v>
          </cell>
          <cell r="E684" t="str">
            <v>SG</v>
          </cell>
          <cell r="F684" t="str">
            <v>ess</v>
          </cell>
          <cell r="M684">
            <v>861.52078339000002</v>
          </cell>
        </row>
        <row r="685">
          <cell r="A685">
            <v>2012</v>
          </cell>
          <cell r="B685">
            <v>8</v>
          </cell>
          <cell r="D685" t="str">
            <v>warm</v>
          </cell>
          <cell r="E685" t="str">
            <v>SG</v>
          </cell>
          <cell r="F685" t="str">
            <v>eve</v>
          </cell>
          <cell r="M685">
            <v>3941.1129999999998</v>
          </cell>
        </row>
        <row r="686">
          <cell r="A686">
            <v>2012</v>
          </cell>
          <cell r="B686">
            <v>8</v>
          </cell>
          <cell r="D686" t="str">
            <v>warm</v>
          </cell>
          <cell r="E686" t="str">
            <v>SG</v>
          </cell>
          <cell r="F686" t="str">
            <v>exc</v>
          </cell>
          <cell r="M686">
            <v>39.874000000000002</v>
          </cell>
        </row>
        <row r="687">
          <cell r="A687">
            <v>2012</v>
          </cell>
          <cell r="B687">
            <v>8</v>
          </cell>
          <cell r="D687" t="str">
            <v>warm</v>
          </cell>
          <cell r="E687" t="str">
            <v>SG</v>
          </cell>
          <cell r="F687" t="str">
            <v>shr</v>
          </cell>
          <cell r="M687">
            <v>67.100999999999999</v>
          </cell>
        </row>
        <row r="688">
          <cell r="A688">
            <v>2012</v>
          </cell>
          <cell r="B688">
            <v>8</v>
          </cell>
          <cell r="D688" t="str">
            <v>warm</v>
          </cell>
          <cell r="E688" t="str">
            <v>SG</v>
          </cell>
          <cell r="F688" t="str">
            <v>sola</v>
          </cell>
          <cell r="M688">
            <v>92.825000000000003</v>
          </cell>
        </row>
        <row r="689">
          <cell r="A689">
            <v>2012</v>
          </cell>
          <cell r="B689">
            <v>8</v>
          </cell>
          <cell r="D689" t="str">
            <v>able</v>
          </cell>
          <cell r="E689" t="str">
            <v>SG</v>
          </cell>
          <cell r="F689" t="str">
            <v>aran</v>
          </cell>
          <cell r="M689">
            <v>352.78300000000002</v>
          </cell>
        </row>
        <row r="690">
          <cell r="A690">
            <v>2012</v>
          </cell>
          <cell r="B690">
            <v>8</v>
          </cell>
          <cell r="D690" t="str">
            <v>able</v>
          </cell>
          <cell r="E690" t="str">
            <v>SG</v>
          </cell>
          <cell r="F690" t="str">
            <v>cas</v>
          </cell>
          <cell r="M690">
            <v>3410.1774084389999</v>
          </cell>
        </row>
        <row r="691">
          <cell r="A691">
            <v>2012</v>
          </cell>
          <cell r="B691">
            <v>8</v>
          </cell>
          <cell r="D691" t="str">
            <v>able</v>
          </cell>
          <cell r="E691" t="str">
            <v>SG</v>
          </cell>
          <cell r="F691" t="str">
            <v>dow</v>
          </cell>
          <cell r="M691">
            <v>864.46799999999996</v>
          </cell>
        </row>
        <row r="692">
          <cell r="A692">
            <v>2012</v>
          </cell>
          <cell r="B692">
            <v>8</v>
          </cell>
          <cell r="D692" t="str">
            <v>able</v>
          </cell>
          <cell r="E692" t="str">
            <v>SG</v>
          </cell>
          <cell r="F692" t="str">
            <v>dys</v>
          </cell>
          <cell r="M692">
            <v>44.435000000000002</v>
          </cell>
        </row>
        <row r="693">
          <cell r="A693">
            <v>2012</v>
          </cell>
          <cell r="B693">
            <v>8</v>
          </cell>
          <cell r="D693" t="str">
            <v>able</v>
          </cell>
          <cell r="E693" t="str">
            <v>SG</v>
          </cell>
          <cell r="F693" t="str">
            <v>ess</v>
          </cell>
          <cell r="M693">
            <v>18895.3732339997</v>
          </cell>
        </row>
        <row r="694">
          <cell r="A694">
            <v>2012</v>
          </cell>
          <cell r="B694">
            <v>8</v>
          </cell>
          <cell r="D694" t="str">
            <v>able</v>
          </cell>
          <cell r="E694" t="str">
            <v>SG</v>
          </cell>
          <cell r="F694" t="str">
            <v>eve</v>
          </cell>
          <cell r="M694">
            <v>16.794</v>
          </cell>
        </row>
        <row r="695">
          <cell r="A695">
            <v>2012</v>
          </cell>
          <cell r="B695">
            <v>8</v>
          </cell>
          <cell r="D695" t="str">
            <v>able</v>
          </cell>
          <cell r="E695" t="str">
            <v>SG</v>
          </cell>
          <cell r="F695" t="str">
            <v>exc</v>
          </cell>
          <cell r="M695">
            <v>44.851999999999997</v>
          </cell>
        </row>
        <row r="696">
          <cell r="A696">
            <v>2012</v>
          </cell>
          <cell r="B696">
            <v>8</v>
          </cell>
          <cell r="D696" t="str">
            <v>able</v>
          </cell>
          <cell r="E696" t="str">
            <v>SG</v>
          </cell>
          <cell r="F696" t="str">
            <v>ins</v>
          </cell>
          <cell r="M696">
            <v>54195.892</v>
          </cell>
        </row>
        <row r="697">
          <cell r="A697">
            <v>2012</v>
          </cell>
          <cell r="B697">
            <v>8</v>
          </cell>
          <cell r="D697" t="str">
            <v>able</v>
          </cell>
          <cell r="E697" t="str">
            <v>SG</v>
          </cell>
          <cell r="F697" t="str">
            <v>rock</v>
          </cell>
          <cell r="M697">
            <v>487.43099999999998</v>
          </cell>
        </row>
        <row r="698">
          <cell r="A698">
            <v>2012</v>
          </cell>
          <cell r="B698">
            <v>8</v>
          </cell>
          <cell r="D698" t="str">
            <v>able</v>
          </cell>
          <cell r="E698" t="str">
            <v>SG</v>
          </cell>
          <cell r="F698" t="str">
            <v>shr</v>
          </cell>
          <cell r="M698">
            <v>16.643999999999998</v>
          </cell>
        </row>
        <row r="699">
          <cell r="A699">
            <v>2012</v>
          </cell>
          <cell r="B699">
            <v>8</v>
          </cell>
          <cell r="D699" t="str">
            <v>able</v>
          </cell>
          <cell r="E699" t="str">
            <v>SG</v>
          </cell>
          <cell r="F699" t="str">
            <v>sola</v>
          </cell>
          <cell r="M699">
            <v>25.37</v>
          </cell>
        </row>
        <row r="700">
          <cell r="A700">
            <v>2012</v>
          </cell>
          <cell r="B700">
            <v>8</v>
          </cell>
          <cell r="D700" t="str">
            <v>warm</v>
          </cell>
          <cell r="E700" t="str">
            <v>SG</v>
          </cell>
          <cell r="F700" t="str">
            <v>aran</v>
          </cell>
          <cell r="M700">
            <v>613.38499999999999</v>
          </cell>
        </row>
        <row r="701">
          <cell r="A701">
            <v>2012</v>
          </cell>
          <cell r="B701">
            <v>8</v>
          </cell>
          <cell r="D701" t="str">
            <v>warm</v>
          </cell>
          <cell r="E701" t="str">
            <v>SG</v>
          </cell>
          <cell r="F701" t="str">
            <v>cas</v>
          </cell>
          <cell r="M701">
            <v>1156.1379988017</v>
          </cell>
        </row>
        <row r="702">
          <cell r="A702">
            <v>2012</v>
          </cell>
          <cell r="B702">
            <v>8</v>
          </cell>
          <cell r="D702" t="str">
            <v>warm</v>
          </cell>
          <cell r="E702" t="str">
            <v>SG</v>
          </cell>
          <cell r="F702" t="str">
            <v>dow</v>
          </cell>
          <cell r="M702">
            <v>1420.895</v>
          </cell>
        </row>
        <row r="703">
          <cell r="A703">
            <v>2012</v>
          </cell>
          <cell r="B703">
            <v>8</v>
          </cell>
          <cell r="D703" t="str">
            <v>warm</v>
          </cell>
          <cell r="E703" t="str">
            <v>SG</v>
          </cell>
          <cell r="F703" t="str">
            <v>dys</v>
          </cell>
          <cell r="M703">
            <v>63.57</v>
          </cell>
        </row>
        <row r="704">
          <cell r="A704">
            <v>2012</v>
          </cell>
          <cell r="B704">
            <v>8</v>
          </cell>
          <cell r="D704" t="str">
            <v>warm</v>
          </cell>
          <cell r="E704" t="str">
            <v>SG</v>
          </cell>
          <cell r="F704" t="str">
            <v>ess</v>
          </cell>
          <cell r="M704">
            <v>6992.7090885899997</v>
          </cell>
        </row>
        <row r="705">
          <cell r="A705">
            <v>2012</v>
          </cell>
          <cell r="B705">
            <v>8</v>
          </cell>
          <cell r="D705" t="str">
            <v>warm</v>
          </cell>
          <cell r="E705" t="str">
            <v>SG</v>
          </cell>
          <cell r="F705" t="str">
            <v>eve</v>
          </cell>
          <cell r="M705">
            <v>30.510999999999999</v>
          </cell>
        </row>
        <row r="706">
          <cell r="A706">
            <v>2012</v>
          </cell>
          <cell r="B706">
            <v>8</v>
          </cell>
          <cell r="D706" t="str">
            <v>warm</v>
          </cell>
          <cell r="E706" t="str">
            <v>SG</v>
          </cell>
          <cell r="F706" t="str">
            <v>exc</v>
          </cell>
          <cell r="M706">
            <v>47.847000000000001</v>
          </cell>
        </row>
        <row r="707">
          <cell r="A707">
            <v>2012</v>
          </cell>
          <cell r="B707">
            <v>8</v>
          </cell>
          <cell r="D707" t="str">
            <v>warm</v>
          </cell>
          <cell r="E707" t="str">
            <v>SG</v>
          </cell>
          <cell r="F707" t="str">
            <v>ins</v>
          </cell>
          <cell r="M707">
            <v>1109.568</v>
          </cell>
        </row>
        <row r="708">
          <cell r="A708">
            <v>2012</v>
          </cell>
          <cell r="B708">
            <v>8</v>
          </cell>
          <cell r="D708" t="str">
            <v>warm</v>
          </cell>
          <cell r="E708" t="str">
            <v>SG</v>
          </cell>
          <cell r="F708" t="str">
            <v>rock</v>
          </cell>
          <cell r="M708">
            <v>46.406999999999996</v>
          </cell>
        </row>
        <row r="709">
          <cell r="A709">
            <v>2012</v>
          </cell>
          <cell r="B709">
            <v>8</v>
          </cell>
          <cell r="D709" t="str">
            <v>warm</v>
          </cell>
          <cell r="E709" t="str">
            <v>SG</v>
          </cell>
          <cell r="F709" t="str">
            <v>shr</v>
          </cell>
          <cell r="M709">
            <v>16.643999999999998</v>
          </cell>
        </row>
        <row r="710">
          <cell r="A710">
            <v>2012</v>
          </cell>
          <cell r="B710">
            <v>8</v>
          </cell>
          <cell r="D710" t="str">
            <v>able</v>
          </cell>
          <cell r="E710" t="str">
            <v>SG</v>
          </cell>
          <cell r="F710" t="str">
            <v>aran</v>
          </cell>
          <cell r="M710">
            <v>424.529</v>
          </cell>
        </row>
        <row r="711">
          <cell r="A711">
            <v>2012</v>
          </cell>
          <cell r="B711">
            <v>8</v>
          </cell>
          <cell r="D711" t="str">
            <v>able</v>
          </cell>
          <cell r="E711" t="str">
            <v>SG</v>
          </cell>
          <cell r="F711" t="str">
            <v>cas</v>
          </cell>
          <cell r="M711">
            <v>3268.1412645667001</v>
          </cell>
        </row>
        <row r="712">
          <cell r="A712">
            <v>2012</v>
          </cell>
          <cell r="B712">
            <v>8</v>
          </cell>
          <cell r="D712" t="str">
            <v>able</v>
          </cell>
          <cell r="E712" t="str">
            <v>SG</v>
          </cell>
          <cell r="F712" t="str">
            <v>eco</v>
          </cell>
          <cell r="M712">
            <v>64.266000000000005</v>
          </cell>
        </row>
        <row r="713">
          <cell r="A713">
            <v>2012</v>
          </cell>
          <cell r="B713">
            <v>8</v>
          </cell>
          <cell r="D713" t="str">
            <v>able</v>
          </cell>
          <cell r="E713" t="str">
            <v>SG</v>
          </cell>
          <cell r="F713" t="str">
            <v>ess</v>
          </cell>
          <cell r="M713">
            <v>14216.818066604799</v>
          </cell>
        </row>
        <row r="714">
          <cell r="A714">
            <v>2012</v>
          </cell>
          <cell r="B714">
            <v>8</v>
          </cell>
          <cell r="D714" t="str">
            <v>warm</v>
          </cell>
          <cell r="E714" t="str">
            <v>SG</v>
          </cell>
          <cell r="F714" t="str">
            <v>aran</v>
          </cell>
          <cell r="M714">
            <v>261.29899999999998</v>
          </cell>
        </row>
        <row r="715">
          <cell r="A715">
            <v>2012</v>
          </cell>
          <cell r="B715">
            <v>8</v>
          </cell>
          <cell r="D715" t="str">
            <v>warm</v>
          </cell>
          <cell r="E715" t="str">
            <v>SG</v>
          </cell>
          <cell r="F715" t="str">
            <v>cas</v>
          </cell>
          <cell r="M715">
            <v>1152.910363209</v>
          </cell>
        </row>
        <row r="716">
          <cell r="A716">
            <v>2012</v>
          </cell>
          <cell r="B716">
            <v>8</v>
          </cell>
          <cell r="D716" t="str">
            <v>warm</v>
          </cell>
          <cell r="E716" t="str">
            <v>SG</v>
          </cell>
          <cell r="F716" t="str">
            <v>eco</v>
          </cell>
          <cell r="M716">
            <v>33.073</v>
          </cell>
        </row>
        <row r="717">
          <cell r="A717">
            <v>2012</v>
          </cell>
          <cell r="B717">
            <v>8</v>
          </cell>
          <cell r="D717" t="str">
            <v>warm</v>
          </cell>
          <cell r="E717" t="str">
            <v>SG</v>
          </cell>
          <cell r="F717" t="str">
            <v>ess</v>
          </cell>
          <cell r="M717">
            <v>2319.1978429610999</v>
          </cell>
        </row>
        <row r="718">
          <cell r="A718">
            <v>2012</v>
          </cell>
          <cell r="B718">
            <v>8</v>
          </cell>
          <cell r="D718" t="str">
            <v>warm</v>
          </cell>
          <cell r="E718" t="str">
            <v>SG</v>
          </cell>
          <cell r="F718" t="str">
            <v>eve</v>
          </cell>
          <cell r="M718">
            <v>136.083</v>
          </cell>
        </row>
        <row r="719">
          <cell r="A719">
            <v>2012</v>
          </cell>
          <cell r="B719">
            <v>8</v>
          </cell>
          <cell r="D719" t="str">
            <v>warm</v>
          </cell>
          <cell r="E719" t="str">
            <v>SG</v>
          </cell>
          <cell r="F719" t="str">
            <v>sola</v>
          </cell>
          <cell r="M719">
            <v>54.262999999999998</v>
          </cell>
        </row>
        <row r="720">
          <cell r="A720">
            <v>2012</v>
          </cell>
          <cell r="B720">
            <v>9</v>
          </cell>
          <cell r="D720" t="str">
            <v>able</v>
          </cell>
          <cell r="E720" t="str">
            <v>SG</v>
          </cell>
          <cell r="F720" t="str">
            <v>aran</v>
          </cell>
          <cell r="M720">
            <v>1110.4659999999999</v>
          </cell>
        </row>
        <row r="721">
          <cell r="A721">
            <v>2012</v>
          </cell>
          <cell r="B721">
            <v>9</v>
          </cell>
          <cell r="D721" t="str">
            <v>able</v>
          </cell>
          <cell r="E721" t="str">
            <v>SG</v>
          </cell>
          <cell r="F721" t="str">
            <v>cas</v>
          </cell>
          <cell r="M721">
            <v>4860.2708448964004</v>
          </cell>
        </row>
        <row r="722">
          <cell r="A722">
            <v>2012</v>
          </cell>
          <cell r="B722">
            <v>9</v>
          </cell>
          <cell r="D722" t="str">
            <v>able</v>
          </cell>
          <cell r="E722" t="str">
            <v>SG</v>
          </cell>
          <cell r="F722" t="str">
            <v>dgi</v>
          </cell>
          <cell r="M722">
            <v>20196.911635234701</v>
          </cell>
        </row>
        <row r="723">
          <cell r="A723">
            <v>2012</v>
          </cell>
          <cell r="B723">
            <v>9</v>
          </cell>
          <cell r="D723" t="str">
            <v>able</v>
          </cell>
          <cell r="E723" t="str">
            <v>SG</v>
          </cell>
          <cell r="F723" t="str">
            <v>eco</v>
          </cell>
          <cell r="M723">
            <v>2610.8919999999998</v>
          </cell>
        </row>
        <row r="724">
          <cell r="A724">
            <v>2012</v>
          </cell>
          <cell r="B724">
            <v>9</v>
          </cell>
          <cell r="D724" t="str">
            <v>able</v>
          </cell>
          <cell r="E724" t="str">
            <v>SG</v>
          </cell>
          <cell r="F724" t="str">
            <v>ess</v>
          </cell>
          <cell r="M724">
            <v>17833.2859757269</v>
          </cell>
        </row>
        <row r="725">
          <cell r="A725">
            <v>2012</v>
          </cell>
          <cell r="B725">
            <v>9</v>
          </cell>
          <cell r="D725" t="str">
            <v>able</v>
          </cell>
          <cell r="E725" t="str">
            <v>SG</v>
          </cell>
          <cell r="F725" t="str">
            <v>exc</v>
          </cell>
          <cell r="M725">
            <v>367.4922273871</v>
          </cell>
        </row>
        <row r="726">
          <cell r="A726">
            <v>2012</v>
          </cell>
          <cell r="B726">
            <v>9</v>
          </cell>
          <cell r="D726" t="str">
            <v>able</v>
          </cell>
          <cell r="E726" t="str">
            <v>SG</v>
          </cell>
          <cell r="F726" t="str">
            <v>sola</v>
          </cell>
          <cell r="M726">
            <v>317.30900000000003</v>
          </cell>
        </row>
        <row r="727">
          <cell r="A727">
            <v>2012</v>
          </cell>
          <cell r="B727">
            <v>9</v>
          </cell>
          <cell r="D727" t="str">
            <v>warm</v>
          </cell>
          <cell r="E727" t="str">
            <v>SG</v>
          </cell>
          <cell r="F727" t="str">
            <v>aran</v>
          </cell>
          <cell r="M727">
            <v>557.21900000000005</v>
          </cell>
        </row>
        <row r="728">
          <cell r="A728">
            <v>2012</v>
          </cell>
          <cell r="B728">
            <v>9</v>
          </cell>
          <cell r="D728" t="str">
            <v>warm</v>
          </cell>
          <cell r="E728" t="str">
            <v>SG</v>
          </cell>
          <cell r="F728" t="str">
            <v>cas</v>
          </cell>
          <cell r="M728">
            <v>1197.2376454514999</v>
          </cell>
        </row>
        <row r="729">
          <cell r="A729">
            <v>2012</v>
          </cell>
          <cell r="B729">
            <v>9</v>
          </cell>
          <cell r="D729" t="str">
            <v>warm</v>
          </cell>
          <cell r="E729" t="str">
            <v>SG</v>
          </cell>
          <cell r="F729" t="str">
            <v>eco</v>
          </cell>
          <cell r="M729">
            <v>471.28399999999999</v>
          </cell>
        </row>
        <row r="730">
          <cell r="A730">
            <v>2012</v>
          </cell>
          <cell r="B730">
            <v>9</v>
          </cell>
          <cell r="D730" t="str">
            <v>warm</v>
          </cell>
          <cell r="E730" t="str">
            <v>SG</v>
          </cell>
          <cell r="F730" t="str">
            <v>ess</v>
          </cell>
          <cell r="M730">
            <v>7881.7478290857998</v>
          </cell>
        </row>
        <row r="731">
          <cell r="A731">
            <v>2012</v>
          </cell>
          <cell r="B731">
            <v>9</v>
          </cell>
          <cell r="D731" t="str">
            <v>warm</v>
          </cell>
          <cell r="E731" t="str">
            <v>SG</v>
          </cell>
          <cell r="F731" t="str">
            <v>eve</v>
          </cell>
          <cell r="M731">
            <v>13198.612999999999</v>
          </cell>
        </row>
        <row r="732">
          <cell r="A732">
            <v>2012</v>
          </cell>
          <cell r="B732">
            <v>9</v>
          </cell>
          <cell r="D732" t="str">
            <v>warm</v>
          </cell>
          <cell r="E732" t="str">
            <v>SG</v>
          </cell>
          <cell r="F732" t="str">
            <v>exc</v>
          </cell>
          <cell r="M732">
            <v>151.815</v>
          </cell>
        </row>
        <row r="733">
          <cell r="A733">
            <v>2012</v>
          </cell>
          <cell r="B733">
            <v>9</v>
          </cell>
          <cell r="D733" t="str">
            <v>warm</v>
          </cell>
          <cell r="E733" t="str">
            <v>SG</v>
          </cell>
          <cell r="F733" t="str">
            <v>rock</v>
          </cell>
          <cell r="M733">
            <v>28.25</v>
          </cell>
        </row>
        <row r="734">
          <cell r="A734">
            <v>2012</v>
          </cell>
          <cell r="B734">
            <v>9</v>
          </cell>
          <cell r="D734" t="str">
            <v>warm</v>
          </cell>
          <cell r="E734" t="str">
            <v>SG</v>
          </cell>
          <cell r="F734" t="str">
            <v>sola</v>
          </cell>
          <cell r="M734">
            <v>43.075000000000003</v>
          </cell>
        </row>
        <row r="735">
          <cell r="A735">
            <v>2012</v>
          </cell>
          <cell r="B735">
            <v>9</v>
          </cell>
          <cell r="D735" t="str">
            <v>warm</v>
          </cell>
          <cell r="E735" t="str">
            <v>SG</v>
          </cell>
          <cell r="F735" t="str">
            <v>tem</v>
          </cell>
          <cell r="M735">
            <v>564.60699999999997</v>
          </cell>
        </row>
        <row r="736">
          <cell r="A736">
            <v>2012</v>
          </cell>
          <cell r="B736">
            <v>9</v>
          </cell>
          <cell r="D736" t="str">
            <v>able</v>
          </cell>
          <cell r="E736" t="str">
            <v>SG</v>
          </cell>
          <cell r="F736" t="str">
            <v>aran</v>
          </cell>
          <cell r="M736">
            <v>628.37599999999998</v>
          </cell>
        </row>
        <row r="737">
          <cell r="A737">
            <v>2012</v>
          </cell>
          <cell r="B737">
            <v>9</v>
          </cell>
          <cell r="D737" t="str">
            <v>able</v>
          </cell>
          <cell r="E737" t="str">
            <v>SG</v>
          </cell>
          <cell r="F737" t="str">
            <v>cas</v>
          </cell>
          <cell r="M737">
            <v>3574.0798287530001</v>
          </cell>
        </row>
        <row r="738">
          <cell r="A738">
            <v>2012</v>
          </cell>
          <cell r="B738">
            <v>9</v>
          </cell>
          <cell r="D738" t="str">
            <v>able</v>
          </cell>
          <cell r="E738" t="str">
            <v>SG</v>
          </cell>
          <cell r="F738" t="str">
            <v>dgi</v>
          </cell>
          <cell r="M738">
            <v>14799.880998930001</v>
          </cell>
        </row>
        <row r="739">
          <cell r="A739">
            <v>2012</v>
          </cell>
          <cell r="B739">
            <v>9</v>
          </cell>
          <cell r="D739" t="str">
            <v>able</v>
          </cell>
          <cell r="E739" t="str">
            <v>SG</v>
          </cell>
          <cell r="F739" t="str">
            <v>dys</v>
          </cell>
          <cell r="M739">
            <v>169.64500000000001</v>
          </cell>
        </row>
        <row r="740">
          <cell r="A740">
            <v>2012</v>
          </cell>
          <cell r="B740">
            <v>9</v>
          </cell>
          <cell r="D740" t="str">
            <v>able</v>
          </cell>
          <cell r="E740" t="str">
            <v>SG</v>
          </cell>
          <cell r="F740" t="str">
            <v>ess</v>
          </cell>
          <cell r="M740">
            <v>30738.623931440699</v>
          </cell>
        </row>
        <row r="741">
          <cell r="A741">
            <v>2012</v>
          </cell>
          <cell r="B741">
            <v>9</v>
          </cell>
          <cell r="D741" t="str">
            <v>able</v>
          </cell>
          <cell r="E741" t="str">
            <v>SG</v>
          </cell>
          <cell r="F741" t="str">
            <v>miller</v>
          </cell>
          <cell r="M741">
            <v>343.58199999999999</v>
          </cell>
        </row>
        <row r="742">
          <cell r="A742">
            <v>2012</v>
          </cell>
          <cell r="B742">
            <v>9</v>
          </cell>
          <cell r="D742" t="str">
            <v>able</v>
          </cell>
          <cell r="E742" t="str">
            <v>SG</v>
          </cell>
          <cell r="F742" t="str">
            <v>tem</v>
          </cell>
          <cell r="M742">
            <v>901.96699999999998</v>
          </cell>
        </row>
        <row r="743">
          <cell r="A743">
            <v>2012</v>
          </cell>
          <cell r="B743">
            <v>9</v>
          </cell>
          <cell r="D743" t="str">
            <v>warm</v>
          </cell>
          <cell r="E743" t="str">
            <v>SG</v>
          </cell>
          <cell r="F743" t="str">
            <v>aran</v>
          </cell>
          <cell r="M743">
            <v>313.42899999999997</v>
          </cell>
        </row>
        <row r="744">
          <cell r="A744">
            <v>2012</v>
          </cell>
          <cell r="B744">
            <v>9</v>
          </cell>
          <cell r="D744" t="str">
            <v>warm</v>
          </cell>
          <cell r="E744" t="str">
            <v>SG</v>
          </cell>
          <cell r="F744" t="str">
            <v>cas</v>
          </cell>
          <cell r="M744">
            <v>1409.5093098043001</v>
          </cell>
        </row>
        <row r="745">
          <cell r="A745">
            <v>2012</v>
          </cell>
          <cell r="B745">
            <v>9</v>
          </cell>
          <cell r="D745" t="str">
            <v>warm</v>
          </cell>
          <cell r="E745" t="str">
            <v>SG</v>
          </cell>
          <cell r="F745" t="str">
            <v>dgi</v>
          </cell>
          <cell r="M745">
            <v>3776.7786659015001</v>
          </cell>
        </row>
        <row r="746">
          <cell r="A746">
            <v>2012</v>
          </cell>
          <cell r="B746">
            <v>9</v>
          </cell>
          <cell r="D746" t="str">
            <v>warm</v>
          </cell>
          <cell r="E746" t="str">
            <v>SG</v>
          </cell>
          <cell r="F746" t="str">
            <v>dys</v>
          </cell>
          <cell r="M746">
            <v>141.69200000000001</v>
          </cell>
        </row>
        <row r="747">
          <cell r="A747">
            <v>2012</v>
          </cell>
          <cell r="B747">
            <v>9</v>
          </cell>
          <cell r="D747" t="str">
            <v>warm</v>
          </cell>
          <cell r="E747" t="str">
            <v>SG</v>
          </cell>
          <cell r="F747" t="str">
            <v>eco</v>
          </cell>
          <cell r="M747">
            <v>188.334</v>
          </cell>
        </row>
        <row r="748">
          <cell r="A748">
            <v>2012</v>
          </cell>
          <cell r="B748">
            <v>9</v>
          </cell>
          <cell r="D748" t="str">
            <v>warm</v>
          </cell>
          <cell r="E748" t="str">
            <v>SG</v>
          </cell>
          <cell r="F748" t="str">
            <v>ess</v>
          </cell>
          <cell r="M748">
            <v>8650.8184923797999</v>
          </cell>
        </row>
        <row r="749">
          <cell r="A749">
            <v>2012</v>
          </cell>
          <cell r="B749">
            <v>9</v>
          </cell>
          <cell r="D749" t="str">
            <v>warm</v>
          </cell>
          <cell r="E749" t="str">
            <v>SG</v>
          </cell>
          <cell r="F749" t="str">
            <v>eve</v>
          </cell>
          <cell r="M749">
            <v>20.003</v>
          </cell>
        </row>
        <row r="750">
          <cell r="A750">
            <v>2012</v>
          </cell>
          <cell r="B750">
            <v>9</v>
          </cell>
          <cell r="D750" t="str">
            <v>warm</v>
          </cell>
          <cell r="E750" t="str">
            <v>SG</v>
          </cell>
          <cell r="F750" t="str">
            <v>miller</v>
          </cell>
          <cell r="M750">
            <v>550.55200000000002</v>
          </cell>
        </row>
        <row r="751">
          <cell r="A751">
            <v>2012</v>
          </cell>
          <cell r="B751">
            <v>9</v>
          </cell>
          <cell r="D751" t="str">
            <v>warm</v>
          </cell>
          <cell r="E751" t="str">
            <v>SG</v>
          </cell>
          <cell r="F751" t="str">
            <v>rock</v>
          </cell>
          <cell r="M751">
            <v>43.170999999999999</v>
          </cell>
        </row>
        <row r="752">
          <cell r="A752">
            <v>2012</v>
          </cell>
          <cell r="B752">
            <v>9</v>
          </cell>
          <cell r="D752" t="str">
            <v>warm</v>
          </cell>
          <cell r="E752" t="str">
            <v>SG</v>
          </cell>
          <cell r="F752" t="str">
            <v>sola</v>
          </cell>
          <cell r="M752">
            <v>19.815999999999999</v>
          </cell>
        </row>
        <row r="753">
          <cell r="A753">
            <v>2012</v>
          </cell>
          <cell r="B753">
            <v>9</v>
          </cell>
          <cell r="D753" t="str">
            <v>able</v>
          </cell>
          <cell r="E753" t="str">
            <v>SG</v>
          </cell>
          <cell r="F753" t="str">
            <v>aran</v>
          </cell>
          <cell r="M753">
            <v>399.51499999999999</v>
          </cell>
        </row>
        <row r="754">
          <cell r="A754">
            <v>2012</v>
          </cell>
          <cell r="B754">
            <v>9</v>
          </cell>
          <cell r="D754" t="str">
            <v>able</v>
          </cell>
          <cell r="E754" t="str">
            <v>SG</v>
          </cell>
          <cell r="F754" t="str">
            <v>cas</v>
          </cell>
          <cell r="M754">
            <v>4622.5809272303004</v>
          </cell>
        </row>
        <row r="755">
          <cell r="A755">
            <v>2012</v>
          </cell>
          <cell r="B755">
            <v>9</v>
          </cell>
          <cell r="D755" t="str">
            <v>able</v>
          </cell>
          <cell r="E755" t="str">
            <v>SG</v>
          </cell>
          <cell r="F755" t="str">
            <v>dgi</v>
          </cell>
          <cell r="M755">
            <v>52072.480084856703</v>
          </cell>
        </row>
        <row r="756">
          <cell r="A756">
            <v>2012</v>
          </cell>
          <cell r="B756">
            <v>9</v>
          </cell>
          <cell r="D756" t="str">
            <v>able</v>
          </cell>
          <cell r="E756" t="str">
            <v>SG</v>
          </cell>
          <cell r="F756" t="str">
            <v>dow</v>
          </cell>
          <cell r="M756">
            <v>2403.41</v>
          </cell>
        </row>
        <row r="757">
          <cell r="A757">
            <v>2012</v>
          </cell>
          <cell r="B757">
            <v>9</v>
          </cell>
          <cell r="D757" t="str">
            <v>able</v>
          </cell>
          <cell r="E757" t="str">
            <v>SG</v>
          </cell>
          <cell r="F757" t="str">
            <v>dys</v>
          </cell>
          <cell r="M757">
            <v>113.453</v>
          </cell>
        </row>
        <row r="758">
          <cell r="A758">
            <v>2012</v>
          </cell>
          <cell r="B758">
            <v>9</v>
          </cell>
          <cell r="D758" t="str">
            <v>able</v>
          </cell>
          <cell r="E758" t="str">
            <v>SG</v>
          </cell>
          <cell r="F758" t="str">
            <v>eco</v>
          </cell>
          <cell r="M758">
            <v>1962.1559999999999</v>
          </cell>
        </row>
        <row r="759">
          <cell r="A759">
            <v>2012</v>
          </cell>
          <cell r="B759">
            <v>9</v>
          </cell>
          <cell r="D759" t="str">
            <v>able</v>
          </cell>
          <cell r="E759" t="str">
            <v>SG</v>
          </cell>
          <cell r="F759" t="str">
            <v>ess</v>
          </cell>
          <cell r="M759">
            <v>25317.4071231214</v>
          </cell>
        </row>
        <row r="760">
          <cell r="A760">
            <v>2012</v>
          </cell>
          <cell r="B760">
            <v>9</v>
          </cell>
          <cell r="D760" t="str">
            <v>able</v>
          </cell>
          <cell r="E760" t="str">
            <v>SG</v>
          </cell>
          <cell r="F760" t="str">
            <v>eve</v>
          </cell>
          <cell r="M760">
            <v>11916.612999999999</v>
          </cell>
        </row>
        <row r="761">
          <cell r="A761">
            <v>2012</v>
          </cell>
          <cell r="B761">
            <v>9</v>
          </cell>
          <cell r="D761" t="str">
            <v>able</v>
          </cell>
          <cell r="E761" t="str">
            <v>SG</v>
          </cell>
          <cell r="F761" t="str">
            <v>exc</v>
          </cell>
          <cell r="M761">
            <v>327.47899999999998</v>
          </cell>
        </row>
        <row r="762">
          <cell r="A762">
            <v>2012</v>
          </cell>
          <cell r="B762">
            <v>9</v>
          </cell>
          <cell r="D762" t="str">
            <v>able</v>
          </cell>
          <cell r="E762" t="str">
            <v>SG</v>
          </cell>
          <cell r="F762" t="str">
            <v>rock</v>
          </cell>
          <cell r="M762">
            <v>51.494999999999997</v>
          </cell>
        </row>
        <row r="763">
          <cell r="A763">
            <v>2012</v>
          </cell>
          <cell r="B763">
            <v>9</v>
          </cell>
          <cell r="D763" t="str">
            <v>able</v>
          </cell>
          <cell r="E763" t="str">
            <v>SG</v>
          </cell>
          <cell r="F763" t="str">
            <v>shr</v>
          </cell>
          <cell r="M763">
            <v>803.06604451249996</v>
          </cell>
        </row>
        <row r="764">
          <cell r="A764">
            <v>2012</v>
          </cell>
          <cell r="B764">
            <v>9</v>
          </cell>
          <cell r="D764" t="str">
            <v>able</v>
          </cell>
          <cell r="E764" t="str">
            <v>SG</v>
          </cell>
          <cell r="F764" t="str">
            <v>sola</v>
          </cell>
          <cell r="M764">
            <v>72.353999999999999</v>
          </cell>
        </row>
        <row r="765">
          <cell r="A765">
            <v>2012</v>
          </cell>
          <cell r="B765">
            <v>9</v>
          </cell>
          <cell r="D765" t="str">
            <v>able</v>
          </cell>
          <cell r="E765" t="str">
            <v>SG</v>
          </cell>
          <cell r="F765" t="str">
            <v>tem</v>
          </cell>
          <cell r="M765">
            <v>847.53099999999995</v>
          </cell>
        </row>
        <row r="766">
          <cell r="A766">
            <v>2012</v>
          </cell>
          <cell r="B766">
            <v>9</v>
          </cell>
          <cell r="D766" t="str">
            <v>warm</v>
          </cell>
          <cell r="E766" t="str">
            <v>SG</v>
          </cell>
          <cell r="F766" t="str">
            <v>aran</v>
          </cell>
          <cell r="M766">
            <v>366.149</v>
          </cell>
        </row>
        <row r="767">
          <cell r="A767">
            <v>2012</v>
          </cell>
          <cell r="B767">
            <v>9</v>
          </cell>
          <cell r="D767" t="str">
            <v>warm</v>
          </cell>
          <cell r="E767" t="str">
            <v>SG</v>
          </cell>
          <cell r="F767" t="str">
            <v>cas</v>
          </cell>
          <cell r="M767">
            <v>1319.5392415957999</v>
          </cell>
        </row>
        <row r="768">
          <cell r="A768">
            <v>2012</v>
          </cell>
          <cell r="B768">
            <v>9</v>
          </cell>
          <cell r="D768" t="str">
            <v>warm</v>
          </cell>
          <cell r="E768" t="str">
            <v>SG</v>
          </cell>
          <cell r="F768" t="str">
            <v>dgi</v>
          </cell>
          <cell r="M768">
            <v>13287.147211350501</v>
          </cell>
        </row>
        <row r="769">
          <cell r="A769">
            <v>2012</v>
          </cell>
          <cell r="B769">
            <v>9</v>
          </cell>
          <cell r="D769" t="str">
            <v>warm</v>
          </cell>
          <cell r="E769" t="str">
            <v>SG</v>
          </cell>
          <cell r="F769" t="str">
            <v>dys</v>
          </cell>
          <cell r="M769">
            <v>15.028</v>
          </cell>
        </row>
        <row r="770">
          <cell r="A770">
            <v>2012</v>
          </cell>
          <cell r="B770">
            <v>9</v>
          </cell>
          <cell r="D770" t="str">
            <v>warm</v>
          </cell>
          <cell r="E770" t="str">
            <v>SG</v>
          </cell>
          <cell r="F770" t="str">
            <v>eco</v>
          </cell>
          <cell r="M770">
            <v>481.09699999999998</v>
          </cell>
        </row>
        <row r="771">
          <cell r="A771">
            <v>2012</v>
          </cell>
          <cell r="B771">
            <v>9</v>
          </cell>
          <cell r="D771" t="str">
            <v>warm</v>
          </cell>
          <cell r="E771" t="str">
            <v>SG</v>
          </cell>
          <cell r="F771" t="str">
            <v>ess</v>
          </cell>
          <cell r="M771">
            <v>11913.7175584711</v>
          </cell>
        </row>
        <row r="772">
          <cell r="A772">
            <v>2012</v>
          </cell>
          <cell r="B772">
            <v>9</v>
          </cell>
          <cell r="D772" t="str">
            <v>warm</v>
          </cell>
          <cell r="E772" t="str">
            <v>SG</v>
          </cell>
          <cell r="F772" t="str">
            <v>eve</v>
          </cell>
          <cell r="M772">
            <v>4999.4290000000001</v>
          </cell>
        </row>
        <row r="773">
          <cell r="A773">
            <v>2012</v>
          </cell>
          <cell r="B773">
            <v>9</v>
          </cell>
          <cell r="D773" t="str">
            <v>warm</v>
          </cell>
          <cell r="E773" t="str">
            <v>SG</v>
          </cell>
          <cell r="F773" t="str">
            <v>exc</v>
          </cell>
          <cell r="M773">
            <v>127.016778739</v>
          </cell>
        </row>
        <row r="774">
          <cell r="A774">
            <v>2012</v>
          </cell>
          <cell r="B774">
            <v>9</v>
          </cell>
          <cell r="D774" t="str">
            <v>warm</v>
          </cell>
          <cell r="E774" t="str">
            <v>SG</v>
          </cell>
          <cell r="F774" t="str">
            <v>mark</v>
          </cell>
          <cell r="M774">
            <v>17.309999999999999</v>
          </cell>
        </row>
        <row r="775">
          <cell r="A775">
            <v>2012</v>
          </cell>
          <cell r="B775">
            <v>9</v>
          </cell>
          <cell r="D775" t="str">
            <v>warm</v>
          </cell>
          <cell r="E775" t="str">
            <v>SG</v>
          </cell>
          <cell r="F775" t="str">
            <v>shr</v>
          </cell>
          <cell r="M775">
            <v>120.2715883707</v>
          </cell>
        </row>
        <row r="776">
          <cell r="A776">
            <v>2012</v>
          </cell>
          <cell r="B776">
            <v>9</v>
          </cell>
          <cell r="D776" t="str">
            <v>warm</v>
          </cell>
          <cell r="E776" t="str">
            <v>SG</v>
          </cell>
          <cell r="F776" t="str">
            <v>sola</v>
          </cell>
          <cell r="M776">
            <v>51.28</v>
          </cell>
        </row>
        <row r="777">
          <cell r="A777">
            <v>2012</v>
          </cell>
          <cell r="B777">
            <v>9</v>
          </cell>
          <cell r="D777" t="str">
            <v>able</v>
          </cell>
          <cell r="E777" t="str">
            <v>SG</v>
          </cell>
          <cell r="F777" t="str">
            <v>aran</v>
          </cell>
          <cell r="M777">
            <v>1143.72</v>
          </cell>
        </row>
        <row r="778">
          <cell r="A778">
            <v>2012</v>
          </cell>
          <cell r="B778">
            <v>9</v>
          </cell>
          <cell r="D778" t="str">
            <v>able</v>
          </cell>
          <cell r="E778" t="str">
            <v>SG</v>
          </cell>
          <cell r="F778" t="str">
            <v>cas</v>
          </cell>
          <cell r="M778">
            <v>4791.3031320757</v>
          </cell>
        </row>
        <row r="779">
          <cell r="A779">
            <v>2012</v>
          </cell>
          <cell r="B779">
            <v>9</v>
          </cell>
          <cell r="D779" t="str">
            <v>able</v>
          </cell>
          <cell r="E779" t="str">
            <v>SG</v>
          </cell>
          <cell r="F779" t="str">
            <v>dgi</v>
          </cell>
          <cell r="M779">
            <v>2190.0663803831999</v>
          </cell>
        </row>
        <row r="780">
          <cell r="A780">
            <v>2012</v>
          </cell>
          <cell r="B780">
            <v>9</v>
          </cell>
          <cell r="D780" t="str">
            <v>able</v>
          </cell>
          <cell r="E780" t="str">
            <v>SG</v>
          </cell>
          <cell r="F780" t="str">
            <v>eco</v>
          </cell>
          <cell r="M780">
            <v>2660.6990000000001</v>
          </cell>
        </row>
        <row r="781">
          <cell r="A781">
            <v>2012</v>
          </cell>
          <cell r="B781">
            <v>9</v>
          </cell>
          <cell r="D781" t="str">
            <v>able</v>
          </cell>
          <cell r="E781" t="str">
            <v>SG</v>
          </cell>
          <cell r="F781" t="str">
            <v>ess</v>
          </cell>
          <cell r="M781">
            <v>36985.311401871601</v>
          </cell>
        </row>
        <row r="782">
          <cell r="A782">
            <v>2012</v>
          </cell>
          <cell r="B782">
            <v>9</v>
          </cell>
          <cell r="D782" t="str">
            <v>able</v>
          </cell>
          <cell r="E782" t="str">
            <v>SG</v>
          </cell>
          <cell r="F782" t="str">
            <v>miller</v>
          </cell>
          <cell r="M782">
            <v>16.794</v>
          </cell>
        </row>
        <row r="783">
          <cell r="A783">
            <v>2012</v>
          </cell>
          <cell r="B783">
            <v>9</v>
          </cell>
          <cell r="D783" t="str">
            <v>able</v>
          </cell>
          <cell r="E783" t="str">
            <v>SG</v>
          </cell>
          <cell r="F783" t="str">
            <v>pol</v>
          </cell>
          <cell r="M783">
            <v>12735.339188148901</v>
          </cell>
        </row>
        <row r="784">
          <cell r="A784">
            <v>2012</v>
          </cell>
          <cell r="B784">
            <v>9</v>
          </cell>
          <cell r="D784" t="str">
            <v>able</v>
          </cell>
          <cell r="E784" t="str">
            <v>SG</v>
          </cell>
          <cell r="F784" t="str">
            <v>rock</v>
          </cell>
          <cell r="M784">
            <v>216.02600000000001</v>
          </cell>
        </row>
        <row r="785">
          <cell r="A785">
            <v>2012</v>
          </cell>
          <cell r="B785">
            <v>9</v>
          </cell>
          <cell r="D785" t="str">
            <v>able</v>
          </cell>
          <cell r="E785" t="str">
            <v>SG</v>
          </cell>
          <cell r="F785" t="str">
            <v>shr</v>
          </cell>
          <cell r="M785">
            <v>73.582184785999999</v>
          </cell>
        </row>
        <row r="786">
          <cell r="A786">
            <v>2012</v>
          </cell>
          <cell r="B786">
            <v>9</v>
          </cell>
          <cell r="D786" t="str">
            <v>able</v>
          </cell>
          <cell r="E786" t="str">
            <v>SG</v>
          </cell>
          <cell r="F786" t="str">
            <v>sola</v>
          </cell>
          <cell r="M786">
            <v>122.958</v>
          </cell>
        </row>
        <row r="787">
          <cell r="A787">
            <v>2012</v>
          </cell>
          <cell r="B787">
            <v>9</v>
          </cell>
          <cell r="D787" t="str">
            <v>able</v>
          </cell>
          <cell r="E787" t="str">
            <v>SG</v>
          </cell>
          <cell r="F787" t="str">
            <v>tem</v>
          </cell>
          <cell r="M787">
            <v>915.85</v>
          </cell>
        </row>
        <row r="788">
          <cell r="A788">
            <v>2012</v>
          </cell>
          <cell r="B788">
            <v>9</v>
          </cell>
          <cell r="D788" t="str">
            <v>warm</v>
          </cell>
          <cell r="E788" t="str">
            <v>SG</v>
          </cell>
          <cell r="F788" t="str">
            <v>aran</v>
          </cell>
          <cell r="M788">
            <v>466.89400000000001</v>
          </cell>
        </row>
        <row r="789">
          <cell r="A789">
            <v>2012</v>
          </cell>
          <cell r="B789">
            <v>9</v>
          </cell>
          <cell r="D789" t="str">
            <v>warm</v>
          </cell>
          <cell r="E789" t="str">
            <v>SG</v>
          </cell>
          <cell r="F789" t="str">
            <v>cas</v>
          </cell>
          <cell r="M789">
            <v>1096.8037456472</v>
          </cell>
        </row>
        <row r="790">
          <cell r="A790">
            <v>2012</v>
          </cell>
          <cell r="B790">
            <v>9</v>
          </cell>
          <cell r="D790" t="str">
            <v>warm</v>
          </cell>
          <cell r="E790" t="str">
            <v>SG</v>
          </cell>
          <cell r="F790" t="str">
            <v>dgi</v>
          </cell>
          <cell r="M790">
            <v>12382.554531657601</v>
          </cell>
        </row>
        <row r="791">
          <cell r="A791">
            <v>2012</v>
          </cell>
          <cell r="B791">
            <v>9</v>
          </cell>
          <cell r="D791" t="str">
            <v>warm</v>
          </cell>
          <cell r="E791" t="str">
            <v>SG</v>
          </cell>
          <cell r="F791" t="str">
            <v>dys</v>
          </cell>
          <cell r="M791">
            <v>16.794</v>
          </cell>
        </row>
        <row r="792">
          <cell r="A792">
            <v>2012</v>
          </cell>
          <cell r="B792">
            <v>9</v>
          </cell>
          <cell r="D792" t="str">
            <v>warm</v>
          </cell>
          <cell r="E792" t="str">
            <v>SG</v>
          </cell>
          <cell r="F792" t="str">
            <v>eco</v>
          </cell>
          <cell r="M792">
            <v>400.64400000000001</v>
          </cell>
        </row>
        <row r="793">
          <cell r="A793">
            <v>2012</v>
          </cell>
          <cell r="B793">
            <v>9</v>
          </cell>
          <cell r="D793" t="str">
            <v>warm</v>
          </cell>
          <cell r="E793" t="str">
            <v>SG</v>
          </cell>
          <cell r="F793" t="str">
            <v>ess</v>
          </cell>
          <cell r="M793">
            <v>8598.6936920499993</v>
          </cell>
        </row>
        <row r="794">
          <cell r="A794">
            <v>2012</v>
          </cell>
          <cell r="B794">
            <v>9</v>
          </cell>
          <cell r="D794" t="str">
            <v>warm</v>
          </cell>
          <cell r="E794" t="str">
            <v>SG</v>
          </cell>
          <cell r="F794" t="str">
            <v>hil</v>
          </cell>
          <cell r="M794">
            <v>13.997</v>
          </cell>
        </row>
        <row r="795">
          <cell r="A795">
            <v>2012</v>
          </cell>
          <cell r="B795">
            <v>9</v>
          </cell>
          <cell r="D795" t="str">
            <v>warm</v>
          </cell>
          <cell r="E795" t="str">
            <v>SG</v>
          </cell>
          <cell r="F795" t="str">
            <v>miller</v>
          </cell>
          <cell r="M795">
            <v>16.794</v>
          </cell>
        </row>
        <row r="796">
          <cell r="A796">
            <v>2012</v>
          </cell>
          <cell r="B796">
            <v>9</v>
          </cell>
          <cell r="D796" t="str">
            <v>warm</v>
          </cell>
          <cell r="E796" t="str">
            <v>SG</v>
          </cell>
          <cell r="F796" t="str">
            <v>pol</v>
          </cell>
          <cell r="M796">
            <v>3643.1664442166002</v>
          </cell>
        </row>
        <row r="797">
          <cell r="A797">
            <v>2012</v>
          </cell>
          <cell r="B797">
            <v>9</v>
          </cell>
          <cell r="D797" t="str">
            <v>warm</v>
          </cell>
          <cell r="E797" t="str">
            <v>SG</v>
          </cell>
          <cell r="F797" t="str">
            <v>rock</v>
          </cell>
          <cell r="M797">
            <v>94.876999999999995</v>
          </cell>
        </row>
        <row r="798">
          <cell r="A798">
            <v>2012</v>
          </cell>
          <cell r="B798">
            <v>9</v>
          </cell>
          <cell r="D798" t="str">
            <v>warm</v>
          </cell>
          <cell r="E798" t="str">
            <v>SG</v>
          </cell>
          <cell r="F798" t="str">
            <v>sola</v>
          </cell>
          <cell r="M798">
            <v>15.028</v>
          </cell>
        </row>
        <row r="799">
          <cell r="A799">
            <v>2012</v>
          </cell>
          <cell r="B799">
            <v>9</v>
          </cell>
          <cell r="D799" t="str">
            <v>warm</v>
          </cell>
          <cell r="E799" t="str">
            <v>SG</v>
          </cell>
          <cell r="F799" t="str">
            <v>tem</v>
          </cell>
          <cell r="M799">
            <v>322.72500000000002</v>
          </cell>
        </row>
        <row r="800">
          <cell r="A800">
            <v>2012</v>
          </cell>
          <cell r="B800">
            <v>10</v>
          </cell>
          <cell r="D800" t="str">
            <v>able</v>
          </cell>
          <cell r="E800" t="str">
            <v>SG</v>
          </cell>
          <cell r="F800" t="str">
            <v>aran</v>
          </cell>
          <cell r="M800">
            <v>854.64599999999996</v>
          </cell>
        </row>
        <row r="801">
          <cell r="A801">
            <v>2012</v>
          </cell>
          <cell r="B801">
            <v>10</v>
          </cell>
          <cell r="D801" t="str">
            <v>able</v>
          </cell>
          <cell r="E801" t="str">
            <v>SG</v>
          </cell>
          <cell r="F801" t="str">
            <v>cas</v>
          </cell>
          <cell r="M801">
            <v>4938.9367355398999</v>
          </cell>
        </row>
        <row r="802">
          <cell r="A802">
            <v>2012</v>
          </cell>
          <cell r="B802">
            <v>10</v>
          </cell>
          <cell r="D802" t="str">
            <v>able</v>
          </cell>
          <cell r="E802" t="str">
            <v>SG</v>
          </cell>
          <cell r="F802" t="str">
            <v>dow</v>
          </cell>
          <cell r="M802">
            <v>870.29</v>
          </cell>
        </row>
        <row r="803">
          <cell r="A803">
            <v>2012</v>
          </cell>
          <cell r="B803">
            <v>10</v>
          </cell>
          <cell r="D803" t="str">
            <v>able</v>
          </cell>
          <cell r="E803" t="str">
            <v>SG</v>
          </cell>
          <cell r="F803" t="str">
            <v>eco</v>
          </cell>
          <cell r="M803">
            <v>1581.4949999999999</v>
          </cell>
        </row>
        <row r="804">
          <cell r="A804">
            <v>2012</v>
          </cell>
          <cell r="B804">
            <v>10</v>
          </cell>
          <cell r="D804" t="str">
            <v>able</v>
          </cell>
          <cell r="E804" t="str">
            <v>SG</v>
          </cell>
          <cell r="F804" t="str">
            <v>ess</v>
          </cell>
          <cell r="M804">
            <v>6249.6600205581999</v>
          </cell>
        </row>
        <row r="805">
          <cell r="A805">
            <v>2012</v>
          </cell>
          <cell r="B805">
            <v>10</v>
          </cell>
          <cell r="D805" t="str">
            <v>able</v>
          </cell>
          <cell r="E805" t="str">
            <v>SG</v>
          </cell>
          <cell r="F805" t="str">
            <v>pol</v>
          </cell>
          <cell r="M805">
            <v>13679.3751094828</v>
          </cell>
        </row>
        <row r="806">
          <cell r="A806">
            <v>2012</v>
          </cell>
          <cell r="B806">
            <v>10</v>
          </cell>
          <cell r="D806" t="str">
            <v>able</v>
          </cell>
          <cell r="E806" t="str">
            <v>SG</v>
          </cell>
          <cell r="F806" t="str">
            <v>sola</v>
          </cell>
          <cell r="M806">
            <v>102.63200000000001</v>
          </cell>
        </row>
        <row r="807">
          <cell r="A807">
            <v>2012</v>
          </cell>
          <cell r="B807">
            <v>10</v>
          </cell>
          <cell r="D807" t="str">
            <v>able</v>
          </cell>
          <cell r="E807" t="str">
            <v>SG</v>
          </cell>
          <cell r="F807" t="str">
            <v>tem</v>
          </cell>
          <cell r="M807">
            <v>521.19299999999998</v>
          </cell>
        </row>
        <row r="808">
          <cell r="A808">
            <v>2012</v>
          </cell>
          <cell r="B808">
            <v>10</v>
          </cell>
          <cell r="D808" t="str">
            <v>warm</v>
          </cell>
          <cell r="E808" t="str">
            <v>SG</v>
          </cell>
          <cell r="F808" t="str">
            <v>aran</v>
          </cell>
          <cell r="M808">
            <v>570.10400000000004</v>
          </cell>
        </row>
        <row r="809">
          <cell r="A809">
            <v>2012</v>
          </cell>
          <cell r="B809">
            <v>10</v>
          </cell>
          <cell r="D809" t="str">
            <v>warm</v>
          </cell>
          <cell r="E809" t="str">
            <v>SG</v>
          </cell>
          <cell r="F809" t="str">
            <v>cas</v>
          </cell>
          <cell r="M809">
            <v>1506.2254997717</v>
          </cell>
        </row>
        <row r="810">
          <cell r="A810">
            <v>2012</v>
          </cell>
          <cell r="B810">
            <v>10</v>
          </cell>
          <cell r="D810" t="str">
            <v>warm</v>
          </cell>
          <cell r="E810" t="str">
            <v>SG</v>
          </cell>
          <cell r="F810" t="str">
            <v>dgi</v>
          </cell>
          <cell r="M810">
            <v>2402.3675536494002</v>
          </cell>
        </row>
        <row r="811">
          <cell r="A811">
            <v>2012</v>
          </cell>
          <cell r="B811">
            <v>10</v>
          </cell>
          <cell r="D811" t="str">
            <v>warm</v>
          </cell>
          <cell r="E811" t="str">
            <v>SG</v>
          </cell>
          <cell r="F811" t="str">
            <v>dow</v>
          </cell>
          <cell r="M811">
            <v>666.45299999999997</v>
          </cell>
        </row>
        <row r="812">
          <cell r="A812">
            <v>2012</v>
          </cell>
          <cell r="B812">
            <v>10</v>
          </cell>
          <cell r="D812" t="str">
            <v>warm</v>
          </cell>
          <cell r="E812" t="str">
            <v>SG</v>
          </cell>
          <cell r="F812" t="str">
            <v>eco</v>
          </cell>
          <cell r="M812">
            <v>206.00899999999999</v>
          </cell>
        </row>
        <row r="813">
          <cell r="A813">
            <v>2012</v>
          </cell>
          <cell r="B813">
            <v>10</v>
          </cell>
          <cell r="D813" t="str">
            <v>warm</v>
          </cell>
          <cell r="E813" t="str">
            <v>SG</v>
          </cell>
          <cell r="F813" t="str">
            <v>ess</v>
          </cell>
          <cell r="M813">
            <v>10470.9187537253</v>
          </cell>
        </row>
        <row r="814">
          <cell r="A814">
            <v>2012</v>
          </cell>
          <cell r="B814">
            <v>10</v>
          </cell>
          <cell r="D814" t="str">
            <v>warm</v>
          </cell>
          <cell r="E814" t="str">
            <v>SG</v>
          </cell>
          <cell r="F814" t="str">
            <v>eve</v>
          </cell>
          <cell r="M814">
            <v>4864.8965196091003</v>
          </cell>
        </row>
        <row r="815">
          <cell r="A815">
            <v>2012</v>
          </cell>
          <cell r="B815">
            <v>10</v>
          </cell>
          <cell r="D815" t="str">
            <v>warm</v>
          </cell>
          <cell r="E815" t="str">
            <v>SG</v>
          </cell>
          <cell r="F815" t="str">
            <v>mark</v>
          </cell>
          <cell r="M815">
            <v>1188.83</v>
          </cell>
        </row>
        <row r="816">
          <cell r="A816">
            <v>2012</v>
          </cell>
          <cell r="B816">
            <v>10</v>
          </cell>
          <cell r="D816" t="str">
            <v>warm</v>
          </cell>
          <cell r="E816" t="str">
            <v>SG</v>
          </cell>
          <cell r="F816" t="str">
            <v>pol</v>
          </cell>
          <cell r="M816">
            <v>10131.065119762599</v>
          </cell>
        </row>
        <row r="817">
          <cell r="A817">
            <v>2012</v>
          </cell>
          <cell r="B817">
            <v>10</v>
          </cell>
          <cell r="D817" t="str">
            <v>warm</v>
          </cell>
          <cell r="E817" t="str">
            <v>SG</v>
          </cell>
          <cell r="F817" t="str">
            <v>rock</v>
          </cell>
          <cell r="M817">
            <v>25.388999999999999</v>
          </cell>
        </row>
        <row r="818">
          <cell r="A818">
            <v>2012</v>
          </cell>
          <cell r="B818">
            <v>10</v>
          </cell>
          <cell r="D818" t="str">
            <v>warm</v>
          </cell>
          <cell r="E818" t="str">
            <v>SG</v>
          </cell>
          <cell r="F818" t="str">
            <v>tem</v>
          </cell>
          <cell r="M818">
            <v>270.63499999999999</v>
          </cell>
        </row>
        <row r="819">
          <cell r="A819">
            <v>2012</v>
          </cell>
          <cell r="B819">
            <v>10</v>
          </cell>
          <cell r="D819" t="str">
            <v>able</v>
          </cell>
          <cell r="E819" t="str">
            <v>SG</v>
          </cell>
          <cell r="F819" t="str">
            <v>aran</v>
          </cell>
          <cell r="M819">
            <v>303.30900000000003</v>
          </cell>
        </row>
        <row r="820">
          <cell r="A820">
            <v>2012</v>
          </cell>
          <cell r="B820">
            <v>10</v>
          </cell>
          <cell r="D820" t="str">
            <v>able</v>
          </cell>
          <cell r="E820" t="str">
            <v>SG</v>
          </cell>
          <cell r="F820" t="str">
            <v>cas</v>
          </cell>
          <cell r="M820">
            <v>3048.9059263493</v>
          </cell>
        </row>
        <row r="821">
          <cell r="A821">
            <v>2012</v>
          </cell>
          <cell r="B821">
            <v>10</v>
          </cell>
          <cell r="D821" t="str">
            <v>able</v>
          </cell>
          <cell r="E821" t="str">
            <v>SG</v>
          </cell>
          <cell r="F821" t="str">
            <v>exc</v>
          </cell>
          <cell r="M821">
            <v>672.51599999999996</v>
          </cell>
        </row>
        <row r="822">
          <cell r="A822">
            <v>2012</v>
          </cell>
          <cell r="B822">
            <v>10</v>
          </cell>
          <cell r="D822" t="str">
            <v>able</v>
          </cell>
          <cell r="E822" t="str">
            <v>SG</v>
          </cell>
          <cell r="F822" t="str">
            <v>mark</v>
          </cell>
          <cell r="M822">
            <v>16751.805</v>
          </cell>
        </row>
        <row r="823">
          <cell r="A823">
            <v>2012</v>
          </cell>
          <cell r="B823">
            <v>10</v>
          </cell>
          <cell r="D823" t="str">
            <v>able</v>
          </cell>
          <cell r="E823" t="str">
            <v>SG</v>
          </cell>
          <cell r="F823" t="str">
            <v>shr</v>
          </cell>
          <cell r="M823">
            <v>561.24330210489995</v>
          </cell>
        </row>
        <row r="824">
          <cell r="A824">
            <v>2012</v>
          </cell>
          <cell r="B824">
            <v>10</v>
          </cell>
          <cell r="D824" t="str">
            <v>able</v>
          </cell>
          <cell r="E824" t="str">
            <v>SG</v>
          </cell>
          <cell r="F824" t="str">
            <v>sola</v>
          </cell>
          <cell r="M824">
            <v>227.483</v>
          </cell>
        </row>
        <row r="825">
          <cell r="A825">
            <v>2012</v>
          </cell>
          <cell r="B825">
            <v>10</v>
          </cell>
          <cell r="D825" t="str">
            <v>able</v>
          </cell>
          <cell r="E825" t="str">
            <v>SG</v>
          </cell>
          <cell r="F825" t="str">
            <v>tem</v>
          </cell>
          <cell r="M825">
            <v>1012.909</v>
          </cell>
        </row>
        <row r="826">
          <cell r="A826">
            <v>2012</v>
          </cell>
          <cell r="B826">
            <v>10</v>
          </cell>
          <cell r="D826" t="str">
            <v>warm</v>
          </cell>
          <cell r="E826" t="str">
            <v>SG</v>
          </cell>
          <cell r="F826" t="str">
            <v>aran</v>
          </cell>
          <cell r="M826">
            <v>353.95600000000002</v>
          </cell>
        </row>
        <row r="827">
          <cell r="A827">
            <v>2012</v>
          </cell>
          <cell r="B827">
            <v>10</v>
          </cell>
          <cell r="D827" t="str">
            <v>warm</v>
          </cell>
          <cell r="E827" t="str">
            <v>SG</v>
          </cell>
          <cell r="F827" t="str">
            <v>cas</v>
          </cell>
          <cell r="M827">
            <v>490.71918004880001</v>
          </cell>
        </row>
        <row r="828">
          <cell r="A828">
            <v>2012</v>
          </cell>
          <cell r="B828">
            <v>10</v>
          </cell>
          <cell r="D828" t="str">
            <v>warm</v>
          </cell>
          <cell r="E828" t="str">
            <v>SG</v>
          </cell>
          <cell r="F828" t="str">
            <v>exc</v>
          </cell>
          <cell r="M828">
            <v>195.32300000000001</v>
          </cell>
        </row>
        <row r="829">
          <cell r="A829">
            <v>2012</v>
          </cell>
          <cell r="B829">
            <v>10</v>
          </cell>
          <cell r="D829" t="str">
            <v>warm</v>
          </cell>
          <cell r="E829" t="str">
            <v>SG</v>
          </cell>
          <cell r="F829" t="str">
            <v>mark</v>
          </cell>
          <cell r="M829">
            <v>2046.7729999999999</v>
          </cell>
        </row>
        <row r="830">
          <cell r="A830">
            <v>2012</v>
          </cell>
          <cell r="B830">
            <v>10</v>
          </cell>
          <cell r="D830" t="str">
            <v>warm</v>
          </cell>
          <cell r="E830" t="str">
            <v>SG</v>
          </cell>
          <cell r="F830" t="str">
            <v>shr</v>
          </cell>
          <cell r="M830">
            <v>105.1393942775</v>
          </cell>
        </row>
        <row r="831">
          <cell r="A831">
            <v>2012</v>
          </cell>
          <cell r="B831">
            <v>10</v>
          </cell>
          <cell r="D831" t="str">
            <v>warm</v>
          </cell>
          <cell r="E831" t="str">
            <v>SG</v>
          </cell>
          <cell r="F831" t="str">
            <v>sola</v>
          </cell>
          <cell r="M831">
            <v>16.643999999999998</v>
          </cell>
        </row>
        <row r="832">
          <cell r="A832">
            <v>2012</v>
          </cell>
          <cell r="B832">
            <v>10</v>
          </cell>
          <cell r="D832" t="str">
            <v>warm</v>
          </cell>
          <cell r="E832" t="str">
            <v>SG</v>
          </cell>
          <cell r="F832" t="str">
            <v>tem</v>
          </cell>
          <cell r="M832">
            <v>488.19299999999998</v>
          </cell>
        </row>
        <row r="833">
          <cell r="A833">
            <v>2012</v>
          </cell>
          <cell r="B833">
            <v>10</v>
          </cell>
          <cell r="D833" t="str">
            <v>able</v>
          </cell>
          <cell r="E833" t="str">
            <v>SG</v>
          </cell>
          <cell r="F833" t="str">
            <v>aran</v>
          </cell>
          <cell r="M833">
            <v>1281.2929999999999</v>
          </cell>
        </row>
        <row r="834">
          <cell r="A834">
            <v>2012</v>
          </cell>
          <cell r="B834">
            <v>10</v>
          </cell>
          <cell r="D834" t="str">
            <v>able</v>
          </cell>
          <cell r="E834" t="str">
            <v>SG</v>
          </cell>
          <cell r="F834" t="str">
            <v>cas</v>
          </cell>
          <cell r="M834">
            <v>6654.2451404201001</v>
          </cell>
        </row>
        <row r="835">
          <cell r="A835">
            <v>2012</v>
          </cell>
          <cell r="B835">
            <v>10</v>
          </cell>
          <cell r="D835" t="str">
            <v>able</v>
          </cell>
          <cell r="E835" t="str">
            <v>SG</v>
          </cell>
          <cell r="F835" t="str">
            <v>dgi</v>
          </cell>
          <cell r="M835">
            <v>73588.413818634101</v>
          </cell>
        </row>
        <row r="836">
          <cell r="A836">
            <v>2012</v>
          </cell>
          <cell r="B836">
            <v>10</v>
          </cell>
          <cell r="D836" t="str">
            <v>able</v>
          </cell>
          <cell r="E836" t="str">
            <v>SG</v>
          </cell>
          <cell r="F836" t="str">
            <v>eco</v>
          </cell>
          <cell r="M836">
            <v>4121.8609999999999</v>
          </cell>
        </row>
        <row r="837">
          <cell r="A837">
            <v>2012</v>
          </cell>
          <cell r="B837">
            <v>10</v>
          </cell>
          <cell r="D837" t="str">
            <v>able</v>
          </cell>
          <cell r="E837" t="str">
            <v>SG</v>
          </cell>
          <cell r="F837" t="str">
            <v>ess</v>
          </cell>
          <cell r="M837">
            <v>9422.3069531088004</v>
          </cell>
        </row>
        <row r="838">
          <cell r="A838">
            <v>2012</v>
          </cell>
          <cell r="B838">
            <v>10</v>
          </cell>
          <cell r="D838" t="str">
            <v>able</v>
          </cell>
          <cell r="E838" t="str">
            <v>SG</v>
          </cell>
          <cell r="F838" t="str">
            <v>exc</v>
          </cell>
          <cell r="M838">
            <v>1185.1059134026</v>
          </cell>
        </row>
        <row r="839">
          <cell r="A839">
            <v>2012</v>
          </cell>
          <cell r="B839">
            <v>10</v>
          </cell>
          <cell r="D839" t="str">
            <v>able</v>
          </cell>
          <cell r="E839" t="str">
            <v>SG</v>
          </cell>
          <cell r="F839" t="str">
            <v>mark</v>
          </cell>
          <cell r="M839">
            <v>4674.7870000000003</v>
          </cell>
        </row>
        <row r="840">
          <cell r="A840">
            <v>2012</v>
          </cell>
          <cell r="B840">
            <v>10</v>
          </cell>
          <cell r="D840" t="str">
            <v>able</v>
          </cell>
          <cell r="E840" t="str">
            <v>SG</v>
          </cell>
          <cell r="F840" t="str">
            <v>miller</v>
          </cell>
          <cell r="M840">
            <v>521.77800000000002</v>
          </cell>
        </row>
        <row r="841">
          <cell r="A841">
            <v>2012</v>
          </cell>
          <cell r="B841">
            <v>10</v>
          </cell>
          <cell r="D841" t="str">
            <v>able</v>
          </cell>
          <cell r="E841" t="str">
            <v>SG</v>
          </cell>
          <cell r="F841" t="str">
            <v>rock</v>
          </cell>
          <cell r="M841">
            <v>30.919</v>
          </cell>
        </row>
        <row r="842">
          <cell r="A842">
            <v>2012</v>
          </cell>
          <cell r="B842">
            <v>10</v>
          </cell>
          <cell r="D842" t="str">
            <v>able</v>
          </cell>
          <cell r="E842" t="str">
            <v>SG</v>
          </cell>
          <cell r="F842" t="str">
            <v>sola</v>
          </cell>
          <cell r="M842">
            <v>254.56700000000001</v>
          </cell>
        </row>
        <row r="843">
          <cell r="A843">
            <v>2012</v>
          </cell>
          <cell r="B843">
            <v>10</v>
          </cell>
          <cell r="D843" t="str">
            <v>able</v>
          </cell>
          <cell r="E843" t="str">
            <v>SG</v>
          </cell>
          <cell r="F843" t="str">
            <v>tem</v>
          </cell>
          <cell r="M843">
            <v>1057.6289999999999</v>
          </cell>
        </row>
        <row r="844">
          <cell r="A844">
            <v>2012</v>
          </cell>
          <cell r="B844">
            <v>10</v>
          </cell>
          <cell r="D844" t="str">
            <v>warm</v>
          </cell>
          <cell r="E844" t="str">
            <v>SG</v>
          </cell>
          <cell r="F844" t="str">
            <v>aran</v>
          </cell>
          <cell r="M844">
            <v>592.55600000000004</v>
          </cell>
        </row>
        <row r="845">
          <cell r="A845">
            <v>2012</v>
          </cell>
          <cell r="B845">
            <v>10</v>
          </cell>
          <cell r="D845" t="str">
            <v>warm</v>
          </cell>
          <cell r="E845" t="str">
            <v>SG</v>
          </cell>
          <cell r="F845" t="str">
            <v>cas</v>
          </cell>
          <cell r="M845">
            <v>1885.3317824773001</v>
          </cell>
        </row>
        <row r="846">
          <cell r="A846">
            <v>2012</v>
          </cell>
          <cell r="B846">
            <v>10</v>
          </cell>
          <cell r="D846" t="str">
            <v>warm</v>
          </cell>
          <cell r="E846" t="str">
            <v>SG</v>
          </cell>
          <cell r="F846" t="str">
            <v>dgi</v>
          </cell>
          <cell r="M846">
            <v>12503.437833153899</v>
          </cell>
        </row>
        <row r="847">
          <cell r="A847">
            <v>2012</v>
          </cell>
          <cell r="B847">
            <v>10</v>
          </cell>
          <cell r="D847" t="str">
            <v>warm</v>
          </cell>
          <cell r="E847" t="str">
            <v>SG</v>
          </cell>
          <cell r="F847" t="str">
            <v>eco</v>
          </cell>
          <cell r="M847">
            <v>351.68200000000002</v>
          </cell>
        </row>
        <row r="848">
          <cell r="A848">
            <v>2012</v>
          </cell>
          <cell r="B848">
            <v>10</v>
          </cell>
          <cell r="D848" t="str">
            <v>warm</v>
          </cell>
          <cell r="E848" t="str">
            <v>SG</v>
          </cell>
          <cell r="F848" t="str">
            <v>ess</v>
          </cell>
          <cell r="M848">
            <v>617.71496677000005</v>
          </cell>
        </row>
        <row r="849">
          <cell r="A849">
            <v>2012</v>
          </cell>
          <cell r="B849">
            <v>10</v>
          </cell>
          <cell r="D849" t="str">
            <v>warm</v>
          </cell>
          <cell r="E849" t="str">
            <v>SG</v>
          </cell>
          <cell r="F849" t="str">
            <v>eve</v>
          </cell>
          <cell r="M849">
            <v>37.567</v>
          </cell>
        </row>
        <row r="850">
          <cell r="A850">
            <v>2012</v>
          </cell>
          <cell r="B850">
            <v>10</v>
          </cell>
          <cell r="D850" t="str">
            <v>warm</v>
          </cell>
          <cell r="E850" t="str">
            <v>SG</v>
          </cell>
          <cell r="F850" t="str">
            <v>exc</v>
          </cell>
          <cell r="M850">
            <v>247.6053163025</v>
          </cell>
        </row>
        <row r="851">
          <cell r="A851">
            <v>2012</v>
          </cell>
          <cell r="B851">
            <v>10</v>
          </cell>
          <cell r="D851" t="str">
            <v>warm</v>
          </cell>
          <cell r="E851" t="str">
            <v>SG</v>
          </cell>
          <cell r="F851" t="str">
            <v>mark</v>
          </cell>
          <cell r="M851">
            <v>120.697</v>
          </cell>
        </row>
        <row r="852">
          <cell r="A852">
            <v>2012</v>
          </cell>
          <cell r="B852">
            <v>10</v>
          </cell>
          <cell r="D852" t="str">
            <v>warm</v>
          </cell>
          <cell r="E852" t="str">
            <v>SG</v>
          </cell>
          <cell r="F852" t="str">
            <v>miller</v>
          </cell>
          <cell r="M852">
            <v>3869.0659999999998</v>
          </cell>
        </row>
        <row r="853">
          <cell r="A853">
            <v>2012</v>
          </cell>
          <cell r="B853">
            <v>10</v>
          </cell>
          <cell r="D853" t="str">
            <v>warm</v>
          </cell>
          <cell r="E853" t="str">
            <v>SG</v>
          </cell>
          <cell r="F853" t="str">
            <v>rock</v>
          </cell>
          <cell r="M853">
            <v>72.099000000000004</v>
          </cell>
        </row>
        <row r="854">
          <cell r="A854">
            <v>2012</v>
          </cell>
          <cell r="B854">
            <v>10</v>
          </cell>
          <cell r="D854" t="str">
            <v>warm</v>
          </cell>
          <cell r="E854" t="str">
            <v>SG</v>
          </cell>
          <cell r="F854" t="str">
            <v>shr</v>
          </cell>
          <cell r="M854">
            <v>80.635999999999996</v>
          </cell>
        </row>
        <row r="855">
          <cell r="A855">
            <v>2012</v>
          </cell>
          <cell r="B855">
            <v>10</v>
          </cell>
          <cell r="D855" t="str">
            <v>warm</v>
          </cell>
          <cell r="E855" t="str">
            <v>SG</v>
          </cell>
          <cell r="F855" t="str">
            <v>sola</v>
          </cell>
          <cell r="M855">
            <v>20.420000000000002</v>
          </cell>
        </row>
        <row r="856">
          <cell r="A856">
            <v>2012</v>
          </cell>
          <cell r="B856">
            <v>10</v>
          </cell>
          <cell r="D856" t="str">
            <v>warm</v>
          </cell>
          <cell r="E856" t="str">
            <v>SG</v>
          </cell>
          <cell r="F856" t="str">
            <v>tem</v>
          </cell>
          <cell r="M856">
            <v>519.28</v>
          </cell>
        </row>
        <row r="857">
          <cell r="A857">
            <v>2012</v>
          </cell>
          <cell r="B857">
            <v>10</v>
          </cell>
          <cell r="D857" t="str">
            <v>able</v>
          </cell>
          <cell r="E857" t="str">
            <v>SG</v>
          </cell>
          <cell r="F857" t="str">
            <v>aran</v>
          </cell>
          <cell r="M857">
            <v>818.93799999999999</v>
          </cell>
        </row>
        <row r="858">
          <cell r="A858">
            <v>2012</v>
          </cell>
          <cell r="B858">
            <v>10</v>
          </cell>
          <cell r="D858" t="str">
            <v>able</v>
          </cell>
          <cell r="E858" t="str">
            <v>SG</v>
          </cell>
          <cell r="F858" t="str">
            <v>cas</v>
          </cell>
          <cell r="M858">
            <v>4401.5148187630002</v>
          </cell>
        </row>
        <row r="859">
          <cell r="A859">
            <v>2012</v>
          </cell>
          <cell r="B859">
            <v>10</v>
          </cell>
          <cell r="D859" t="str">
            <v>able</v>
          </cell>
          <cell r="E859" t="str">
            <v>SG</v>
          </cell>
          <cell r="F859" t="str">
            <v>dgi</v>
          </cell>
          <cell r="M859">
            <v>39223.305481228897</v>
          </cell>
        </row>
        <row r="860">
          <cell r="A860">
            <v>2012</v>
          </cell>
          <cell r="B860">
            <v>10</v>
          </cell>
          <cell r="D860" t="str">
            <v>able</v>
          </cell>
          <cell r="E860" t="str">
            <v>SG</v>
          </cell>
          <cell r="F860" t="str">
            <v>dow</v>
          </cell>
          <cell r="M860">
            <v>224.63499999999999</v>
          </cell>
        </row>
        <row r="861">
          <cell r="A861">
            <v>2012</v>
          </cell>
          <cell r="B861">
            <v>10</v>
          </cell>
          <cell r="D861" t="str">
            <v>able</v>
          </cell>
          <cell r="E861" t="str">
            <v>SG</v>
          </cell>
          <cell r="F861" t="str">
            <v>eco</v>
          </cell>
          <cell r="M861">
            <v>2336.8209999999999</v>
          </cell>
        </row>
        <row r="862">
          <cell r="A862">
            <v>2012</v>
          </cell>
          <cell r="B862">
            <v>10</v>
          </cell>
          <cell r="D862" t="str">
            <v>able</v>
          </cell>
          <cell r="E862" t="str">
            <v>SG</v>
          </cell>
          <cell r="F862" t="str">
            <v>ess</v>
          </cell>
          <cell r="M862">
            <v>5358.2592530122001</v>
          </cell>
        </row>
        <row r="863">
          <cell r="A863">
            <v>2012</v>
          </cell>
          <cell r="B863">
            <v>10</v>
          </cell>
          <cell r="D863" t="str">
            <v>able</v>
          </cell>
          <cell r="E863" t="str">
            <v>SG</v>
          </cell>
          <cell r="F863" t="str">
            <v>ins</v>
          </cell>
          <cell r="M863">
            <v>28694.53</v>
          </cell>
        </row>
        <row r="864">
          <cell r="A864">
            <v>2012</v>
          </cell>
          <cell r="B864">
            <v>10</v>
          </cell>
          <cell r="D864" t="str">
            <v>able</v>
          </cell>
          <cell r="E864" t="str">
            <v>SG</v>
          </cell>
          <cell r="F864" t="str">
            <v>miller</v>
          </cell>
          <cell r="M864">
            <v>99.376000000000005</v>
          </cell>
        </row>
        <row r="865">
          <cell r="A865">
            <v>2012</v>
          </cell>
          <cell r="B865">
            <v>10</v>
          </cell>
          <cell r="D865" t="str">
            <v>able</v>
          </cell>
          <cell r="E865" t="str">
            <v>SG</v>
          </cell>
          <cell r="F865" t="str">
            <v>rock</v>
          </cell>
          <cell r="M865">
            <v>14.125</v>
          </cell>
        </row>
        <row r="866">
          <cell r="A866">
            <v>2012</v>
          </cell>
          <cell r="B866">
            <v>10</v>
          </cell>
          <cell r="D866" t="str">
            <v>able</v>
          </cell>
          <cell r="E866" t="str">
            <v>SG</v>
          </cell>
          <cell r="F866" t="str">
            <v>shr</v>
          </cell>
          <cell r="M866">
            <v>499.8177628652</v>
          </cell>
        </row>
        <row r="867">
          <cell r="A867">
            <v>2012</v>
          </cell>
          <cell r="B867">
            <v>10</v>
          </cell>
          <cell r="D867" t="str">
            <v>able</v>
          </cell>
          <cell r="E867" t="str">
            <v>SG</v>
          </cell>
          <cell r="F867" t="str">
            <v>sola</v>
          </cell>
          <cell r="M867">
            <v>325.45800000000003</v>
          </cell>
        </row>
        <row r="868">
          <cell r="A868">
            <v>2012</v>
          </cell>
          <cell r="B868">
            <v>10</v>
          </cell>
          <cell r="D868" t="str">
            <v>able</v>
          </cell>
          <cell r="E868" t="str">
            <v>SG</v>
          </cell>
          <cell r="F868" t="str">
            <v>tem</v>
          </cell>
          <cell r="M868">
            <v>1175.5719999999999</v>
          </cell>
        </row>
        <row r="869">
          <cell r="A869">
            <v>2012</v>
          </cell>
          <cell r="B869">
            <v>10</v>
          </cell>
          <cell r="D869" t="str">
            <v>warm</v>
          </cell>
          <cell r="E869" t="str">
            <v>SG</v>
          </cell>
          <cell r="F869" t="str">
            <v>aran</v>
          </cell>
          <cell r="M869">
            <v>436.24400000000003</v>
          </cell>
        </row>
        <row r="870">
          <cell r="A870">
            <v>2012</v>
          </cell>
          <cell r="B870">
            <v>10</v>
          </cell>
          <cell r="D870" t="str">
            <v>warm</v>
          </cell>
          <cell r="E870" t="str">
            <v>SG</v>
          </cell>
          <cell r="F870" t="str">
            <v>cas</v>
          </cell>
          <cell r="M870">
            <v>1863.131293527</v>
          </cell>
        </row>
        <row r="871">
          <cell r="A871">
            <v>2012</v>
          </cell>
          <cell r="B871">
            <v>10</v>
          </cell>
          <cell r="D871" t="str">
            <v>warm</v>
          </cell>
          <cell r="E871" t="str">
            <v>SG</v>
          </cell>
          <cell r="F871" t="str">
            <v>dgi</v>
          </cell>
          <cell r="M871">
            <v>106637.2123164549</v>
          </cell>
        </row>
        <row r="872">
          <cell r="A872">
            <v>2012</v>
          </cell>
          <cell r="B872">
            <v>10</v>
          </cell>
          <cell r="D872" t="str">
            <v>warm</v>
          </cell>
          <cell r="E872" t="str">
            <v>SG</v>
          </cell>
          <cell r="F872" t="str">
            <v>dow</v>
          </cell>
          <cell r="M872">
            <v>346.791</v>
          </cell>
        </row>
        <row r="873">
          <cell r="A873">
            <v>2012</v>
          </cell>
          <cell r="B873">
            <v>10</v>
          </cell>
          <cell r="D873" t="str">
            <v>warm</v>
          </cell>
          <cell r="E873" t="str">
            <v>SG</v>
          </cell>
          <cell r="F873" t="str">
            <v>eco</v>
          </cell>
          <cell r="M873">
            <v>296.15199999999999</v>
          </cell>
        </row>
        <row r="874">
          <cell r="A874">
            <v>2012</v>
          </cell>
          <cell r="B874">
            <v>10</v>
          </cell>
          <cell r="D874" t="str">
            <v>warm</v>
          </cell>
          <cell r="E874" t="str">
            <v>SG</v>
          </cell>
          <cell r="F874" t="str">
            <v>ess</v>
          </cell>
          <cell r="M874">
            <v>3112.5096207880001</v>
          </cell>
        </row>
        <row r="875">
          <cell r="A875">
            <v>2012</v>
          </cell>
          <cell r="B875">
            <v>10</v>
          </cell>
          <cell r="D875" t="str">
            <v>warm</v>
          </cell>
          <cell r="E875" t="str">
            <v>SG</v>
          </cell>
          <cell r="F875" t="str">
            <v>ins</v>
          </cell>
          <cell r="M875">
            <v>40597.1442135342</v>
          </cell>
        </row>
        <row r="876">
          <cell r="A876">
            <v>2012</v>
          </cell>
          <cell r="B876">
            <v>10</v>
          </cell>
          <cell r="D876" t="str">
            <v>warm</v>
          </cell>
          <cell r="E876" t="str">
            <v>SG</v>
          </cell>
          <cell r="F876" t="str">
            <v>rock</v>
          </cell>
          <cell r="M876">
            <v>30.919</v>
          </cell>
        </row>
        <row r="877">
          <cell r="A877">
            <v>2012</v>
          </cell>
          <cell r="B877">
            <v>10</v>
          </cell>
          <cell r="D877" t="str">
            <v>warm</v>
          </cell>
          <cell r="E877" t="str">
            <v>SG</v>
          </cell>
          <cell r="F877" t="str">
            <v>shr</v>
          </cell>
          <cell r="M877">
            <v>222.608270003</v>
          </cell>
        </row>
        <row r="878">
          <cell r="A878">
            <v>2012</v>
          </cell>
          <cell r="B878">
            <v>10</v>
          </cell>
          <cell r="D878" t="str">
            <v>warm</v>
          </cell>
          <cell r="E878" t="str">
            <v>SG</v>
          </cell>
          <cell r="F878" t="str">
            <v>sola</v>
          </cell>
          <cell r="M878">
            <v>11.878</v>
          </cell>
        </row>
        <row r="879">
          <cell r="A879">
            <v>2012</v>
          </cell>
          <cell r="B879">
            <v>10</v>
          </cell>
          <cell r="D879" t="str">
            <v>warm</v>
          </cell>
          <cell r="E879" t="str">
            <v>SG</v>
          </cell>
          <cell r="F879" t="str">
            <v>tem</v>
          </cell>
          <cell r="M879">
            <v>453.67399999999998</v>
          </cell>
        </row>
        <row r="880">
          <cell r="A880">
            <v>2012</v>
          </cell>
          <cell r="B880">
            <v>10</v>
          </cell>
          <cell r="D880" t="str">
            <v>able</v>
          </cell>
          <cell r="E880" t="str">
            <v>SG</v>
          </cell>
          <cell r="F880" t="str">
            <v>aran</v>
          </cell>
          <cell r="M880">
            <v>579.26599999999996</v>
          </cell>
        </row>
        <row r="881">
          <cell r="A881">
            <v>2012</v>
          </cell>
          <cell r="B881">
            <v>10</v>
          </cell>
          <cell r="D881" t="str">
            <v>able</v>
          </cell>
          <cell r="E881" t="str">
            <v>SG</v>
          </cell>
          <cell r="F881" t="str">
            <v>cas</v>
          </cell>
          <cell r="M881">
            <v>2946.3670209405</v>
          </cell>
        </row>
        <row r="882">
          <cell r="A882">
            <v>2012</v>
          </cell>
          <cell r="B882">
            <v>10</v>
          </cell>
          <cell r="D882" t="str">
            <v>able</v>
          </cell>
          <cell r="E882" t="str">
            <v>SG</v>
          </cell>
          <cell r="F882" t="str">
            <v>dgi</v>
          </cell>
          <cell r="M882">
            <v>20837.905323426901</v>
          </cell>
        </row>
        <row r="883">
          <cell r="A883">
            <v>2012</v>
          </cell>
          <cell r="B883">
            <v>10</v>
          </cell>
          <cell r="D883" t="str">
            <v>able</v>
          </cell>
          <cell r="E883" t="str">
            <v>SG</v>
          </cell>
          <cell r="F883" t="str">
            <v>ess</v>
          </cell>
          <cell r="M883">
            <v>204.490285</v>
          </cell>
        </row>
        <row r="884">
          <cell r="A884">
            <v>2012</v>
          </cell>
          <cell r="B884">
            <v>10</v>
          </cell>
          <cell r="D884" t="str">
            <v>able</v>
          </cell>
          <cell r="E884" t="str">
            <v>SG</v>
          </cell>
          <cell r="F884" t="str">
            <v>ins</v>
          </cell>
          <cell r="M884">
            <v>29938.9154887242</v>
          </cell>
        </row>
        <row r="885">
          <cell r="A885">
            <v>2012</v>
          </cell>
          <cell r="B885">
            <v>10</v>
          </cell>
          <cell r="D885" t="str">
            <v>able</v>
          </cell>
          <cell r="E885" t="str">
            <v>SG</v>
          </cell>
          <cell r="F885" t="str">
            <v>shr</v>
          </cell>
          <cell r="M885">
            <v>442.07004199739998</v>
          </cell>
        </row>
        <row r="886">
          <cell r="A886">
            <v>2012</v>
          </cell>
          <cell r="B886">
            <v>10</v>
          </cell>
          <cell r="D886" t="str">
            <v>able</v>
          </cell>
          <cell r="E886" t="str">
            <v>SG</v>
          </cell>
          <cell r="F886" t="str">
            <v>sola</v>
          </cell>
          <cell r="M886">
            <v>103.206</v>
          </cell>
        </row>
        <row r="887">
          <cell r="A887">
            <v>2012</v>
          </cell>
          <cell r="B887">
            <v>10</v>
          </cell>
          <cell r="D887" t="str">
            <v>warm</v>
          </cell>
          <cell r="E887" t="str">
            <v>SG</v>
          </cell>
          <cell r="F887" t="str">
            <v>aran</v>
          </cell>
          <cell r="M887">
            <v>300.80500000000001</v>
          </cell>
        </row>
        <row r="888">
          <cell r="A888">
            <v>2012</v>
          </cell>
          <cell r="B888">
            <v>10</v>
          </cell>
          <cell r="D888" t="str">
            <v>warm</v>
          </cell>
          <cell r="E888" t="str">
            <v>SG</v>
          </cell>
          <cell r="F888" t="str">
            <v>cas</v>
          </cell>
          <cell r="M888">
            <v>968.93795712660005</v>
          </cell>
        </row>
        <row r="889">
          <cell r="A889">
            <v>2012</v>
          </cell>
          <cell r="B889">
            <v>10</v>
          </cell>
          <cell r="D889" t="str">
            <v>warm</v>
          </cell>
          <cell r="E889" t="str">
            <v>SG</v>
          </cell>
          <cell r="F889" t="str">
            <v>dgi</v>
          </cell>
          <cell r="M889">
            <v>13667.5021025445</v>
          </cell>
        </row>
        <row r="890">
          <cell r="A890">
            <v>2012</v>
          </cell>
          <cell r="B890">
            <v>10</v>
          </cell>
          <cell r="D890" t="str">
            <v>warm</v>
          </cell>
          <cell r="E890" t="str">
            <v>SG</v>
          </cell>
          <cell r="F890" t="str">
            <v>ess</v>
          </cell>
          <cell r="M890">
            <v>163.435</v>
          </cell>
        </row>
        <row r="891">
          <cell r="A891">
            <v>2012</v>
          </cell>
          <cell r="B891">
            <v>10</v>
          </cell>
          <cell r="D891" t="str">
            <v>warm</v>
          </cell>
          <cell r="E891" t="str">
            <v>SG</v>
          </cell>
          <cell r="F891" t="str">
            <v>shr</v>
          </cell>
          <cell r="M891">
            <v>46.981000000000002</v>
          </cell>
        </row>
        <row r="892">
          <cell r="A892">
            <v>2012</v>
          </cell>
          <cell r="B892">
            <v>11</v>
          </cell>
          <cell r="D892" t="str">
            <v>able</v>
          </cell>
          <cell r="E892" t="str">
            <v>SG</v>
          </cell>
          <cell r="F892" t="str">
            <v>aran</v>
          </cell>
          <cell r="M892">
            <v>333.02600000000001</v>
          </cell>
        </row>
        <row r="893">
          <cell r="A893">
            <v>2012</v>
          </cell>
          <cell r="B893">
            <v>11</v>
          </cell>
          <cell r="D893" t="str">
            <v>able</v>
          </cell>
          <cell r="E893" t="str">
            <v>SG</v>
          </cell>
          <cell r="F893" t="str">
            <v>cas</v>
          </cell>
          <cell r="M893">
            <v>1558.6535233766001</v>
          </cell>
        </row>
        <row r="894">
          <cell r="A894">
            <v>2012</v>
          </cell>
          <cell r="B894">
            <v>11</v>
          </cell>
          <cell r="D894" t="str">
            <v>able</v>
          </cell>
          <cell r="E894" t="str">
            <v>SG</v>
          </cell>
          <cell r="F894" t="str">
            <v>dgi</v>
          </cell>
          <cell r="M894">
            <v>5710.3862916049002</v>
          </cell>
        </row>
        <row r="895">
          <cell r="A895">
            <v>2012</v>
          </cell>
          <cell r="B895">
            <v>11</v>
          </cell>
          <cell r="D895" t="str">
            <v>able</v>
          </cell>
          <cell r="E895" t="str">
            <v>SG</v>
          </cell>
          <cell r="F895" t="str">
            <v>eco</v>
          </cell>
          <cell r="M895">
            <v>2326.1109999999999</v>
          </cell>
        </row>
        <row r="896">
          <cell r="A896">
            <v>2012</v>
          </cell>
          <cell r="B896">
            <v>11</v>
          </cell>
          <cell r="D896" t="str">
            <v>able</v>
          </cell>
          <cell r="E896" t="str">
            <v>SG</v>
          </cell>
          <cell r="F896" t="str">
            <v>ess</v>
          </cell>
          <cell r="M896">
            <v>14431.904525253</v>
          </cell>
        </row>
        <row r="897">
          <cell r="A897">
            <v>2012</v>
          </cell>
          <cell r="B897">
            <v>11</v>
          </cell>
          <cell r="D897" t="str">
            <v>able</v>
          </cell>
          <cell r="E897" t="str">
            <v>SG</v>
          </cell>
          <cell r="F897" t="str">
            <v>ins</v>
          </cell>
          <cell r="M897">
            <v>37427.105593963599</v>
          </cell>
        </row>
        <row r="898">
          <cell r="A898">
            <v>2012</v>
          </cell>
          <cell r="B898">
            <v>11</v>
          </cell>
          <cell r="D898" t="str">
            <v>able</v>
          </cell>
          <cell r="E898" t="str">
            <v>SG</v>
          </cell>
          <cell r="F898" t="str">
            <v>rock</v>
          </cell>
          <cell r="M898">
            <v>297.93400000000003</v>
          </cell>
        </row>
        <row r="899">
          <cell r="A899">
            <v>2012</v>
          </cell>
          <cell r="B899">
            <v>11</v>
          </cell>
          <cell r="D899" t="str">
            <v>able</v>
          </cell>
          <cell r="E899" t="str">
            <v>SG</v>
          </cell>
          <cell r="F899" t="str">
            <v>shr</v>
          </cell>
          <cell r="M899">
            <v>132.17837952369999</v>
          </cell>
        </row>
        <row r="900">
          <cell r="A900">
            <v>2012</v>
          </cell>
          <cell r="B900">
            <v>11</v>
          </cell>
          <cell r="D900" t="str">
            <v>warm</v>
          </cell>
          <cell r="E900" t="str">
            <v>SG</v>
          </cell>
          <cell r="F900" t="str">
            <v>aran</v>
          </cell>
          <cell r="M900">
            <v>129.41399999999999</v>
          </cell>
        </row>
        <row r="901">
          <cell r="A901">
            <v>2012</v>
          </cell>
          <cell r="B901">
            <v>11</v>
          </cell>
          <cell r="D901" t="str">
            <v>warm</v>
          </cell>
          <cell r="E901" t="str">
            <v>SG</v>
          </cell>
          <cell r="F901" t="str">
            <v>cas</v>
          </cell>
          <cell r="M901">
            <v>1053.4753391342999</v>
          </cell>
        </row>
        <row r="902">
          <cell r="A902">
            <v>2012</v>
          </cell>
          <cell r="B902">
            <v>11</v>
          </cell>
          <cell r="D902" t="str">
            <v>warm</v>
          </cell>
          <cell r="E902" t="str">
            <v>SG</v>
          </cell>
          <cell r="F902" t="str">
            <v>dgi</v>
          </cell>
          <cell r="M902">
            <v>6597.2358579891998</v>
          </cell>
        </row>
        <row r="903">
          <cell r="A903">
            <v>2012</v>
          </cell>
          <cell r="B903">
            <v>11</v>
          </cell>
          <cell r="D903" t="str">
            <v>warm</v>
          </cell>
          <cell r="E903" t="str">
            <v>SG</v>
          </cell>
          <cell r="F903" t="str">
            <v>eco</v>
          </cell>
          <cell r="M903">
            <v>506.76</v>
          </cell>
        </row>
        <row r="904">
          <cell r="A904">
            <v>2012</v>
          </cell>
          <cell r="B904">
            <v>11</v>
          </cell>
          <cell r="D904" t="str">
            <v>warm</v>
          </cell>
          <cell r="E904" t="str">
            <v>SG</v>
          </cell>
          <cell r="F904" t="str">
            <v>ess</v>
          </cell>
          <cell r="M904">
            <v>177.96086998000001</v>
          </cell>
        </row>
        <row r="905">
          <cell r="A905">
            <v>2012</v>
          </cell>
          <cell r="B905">
            <v>11</v>
          </cell>
          <cell r="D905" t="str">
            <v>warm</v>
          </cell>
          <cell r="E905" t="str">
            <v>SG</v>
          </cell>
          <cell r="F905" t="str">
            <v>ins</v>
          </cell>
          <cell r="M905">
            <v>7176.7761030394004</v>
          </cell>
        </row>
        <row r="906">
          <cell r="A906">
            <v>2012</v>
          </cell>
          <cell r="B906">
            <v>11</v>
          </cell>
          <cell r="D906" t="str">
            <v>warm</v>
          </cell>
          <cell r="E906" t="str">
            <v>SG</v>
          </cell>
          <cell r="F906" t="str">
            <v>rock</v>
          </cell>
          <cell r="M906">
            <v>92.019000000000005</v>
          </cell>
        </row>
        <row r="907">
          <cell r="A907">
            <v>2012</v>
          </cell>
          <cell r="B907">
            <v>11</v>
          </cell>
          <cell r="D907" t="str">
            <v>able</v>
          </cell>
          <cell r="E907" t="str">
            <v>SG</v>
          </cell>
          <cell r="F907" t="str">
            <v>aran</v>
          </cell>
          <cell r="M907">
            <v>55.76</v>
          </cell>
        </row>
        <row r="908">
          <cell r="A908">
            <v>2012</v>
          </cell>
          <cell r="B908">
            <v>11</v>
          </cell>
          <cell r="D908" t="str">
            <v>able</v>
          </cell>
          <cell r="E908" t="str">
            <v>SG</v>
          </cell>
          <cell r="F908" t="str">
            <v>cas</v>
          </cell>
          <cell r="M908">
            <v>1282.1248615172001</v>
          </cell>
        </row>
        <row r="909">
          <cell r="A909">
            <v>2012</v>
          </cell>
          <cell r="B909">
            <v>11</v>
          </cell>
          <cell r="D909" t="str">
            <v>able</v>
          </cell>
          <cell r="E909" t="str">
            <v>SG</v>
          </cell>
          <cell r="F909" t="str">
            <v>dgi</v>
          </cell>
          <cell r="M909">
            <v>8589.4139017139005</v>
          </cell>
        </row>
        <row r="910">
          <cell r="A910">
            <v>2012</v>
          </cell>
          <cell r="B910">
            <v>11</v>
          </cell>
          <cell r="D910" t="str">
            <v>able</v>
          </cell>
          <cell r="E910" t="str">
            <v>SG</v>
          </cell>
          <cell r="F910" t="str">
            <v>sola</v>
          </cell>
          <cell r="M910">
            <v>290.988</v>
          </cell>
        </row>
        <row r="911">
          <cell r="A911">
            <v>2012</v>
          </cell>
          <cell r="B911">
            <v>11</v>
          </cell>
          <cell r="D911" t="str">
            <v>warm</v>
          </cell>
          <cell r="E911" t="str">
            <v>SG</v>
          </cell>
          <cell r="F911" t="str">
            <v>aran</v>
          </cell>
          <cell r="M911">
            <v>20.420000000000002</v>
          </cell>
        </row>
        <row r="912">
          <cell r="A912">
            <v>2012</v>
          </cell>
          <cell r="B912">
            <v>11</v>
          </cell>
          <cell r="D912" t="str">
            <v>warm</v>
          </cell>
          <cell r="E912" t="str">
            <v>SG</v>
          </cell>
          <cell r="F912" t="str">
            <v>cas</v>
          </cell>
          <cell r="M912">
            <v>556.91818236229994</v>
          </cell>
        </row>
        <row r="913">
          <cell r="A913">
            <v>2012</v>
          </cell>
          <cell r="B913">
            <v>11</v>
          </cell>
          <cell r="D913" t="str">
            <v>warm</v>
          </cell>
          <cell r="E913" t="str">
            <v>SG</v>
          </cell>
          <cell r="F913" t="str">
            <v>dgi</v>
          </cell>
          <cell r="M913">
            <v>1796.8545156845</v>
          </cell>
        </row>
        <row r="914">
          <cell r="A914">
            <v>2012</v>
          </cell>
          <cell r="B914">
            <v>11</v>
          </cell>
          <cell r="D914" t="str">
            <v>warm</v>
          </cell>
          <cell r="E914" t="str">
            <v>SG</v>
          </cell>
          <cell r="F914" t="str">
            <v>sola</v>
          </cell>
          <cell r="M914">
            <v>11.263999999999999</v>
          </cell>
        </row>
      </sheetData>
      <sheetData sheetId="7" refreshError="1"/>
      <sheetData sheetId="8" refreshError="1"/>
      <sheetData sheetId="9" refreshError="1"/>
      <sheetData sheetId="10" refreshError="1"/>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ummy Data"/>
      <sheetName val="Instructions"/>
      <sheetName val="Ranges"/>
      <sheetName val="Look-up Measures"/>
      <sheetName val="Dummy_Data"/>
      <sheetName val="Look-up_Measures"/>
      <sheetName val="Dummy_Data2"/>
      <sheetName val="Look-up_Measures2"/>
      <sheetName val="Dummy_Data1"/>
      <sheetName val="Look-up_Measures1"/>
      <sheetName val="Dummy_Data3"/>
      <sheetName val="Look-up_Measures3"/>
      <sheetName val="Dummy_Data4"/>
      <sheetName val="Look-up_Measures4"/>
    </sheetNames>
    <sheetDataSet>
      <sheetData sheetId="0"/>
      <sheetData sheetId="1"/>
      <sheetData sheetId="2">
        <row r="2">
          <cell r="B2" t="str">
            <v>CERO</v>
          </cell>
          <cell r="C2" t="str">
            <v>BGT3078711G</v>
          </cell>
          <cell r="D2" t="str">
            <v>IWI_solid_pre1967_E&amp;W_pre1965_S</v>
          </cell>
          <cell r="E2" t="str">
            <v>New Notification</v>
          </cell>
          <cell r="F2" t="str">
            <v>Primary</v>
          </cell>
          <cell r="G2" t="str">
            <v>Yes</v>
          </cell>
          <cell r="H2" t="str">
            <v>Yes - (i)</v>
          </cell>
          <cell r="I2" t="str">
            <v>ESAS</v>
          </cell>
          <cell r="J2" t="str">
            <v>Owner Occupied</v>
          </cell>
          <cell r="K2" t="str">
            <v>House</v>
          </cell>
          <cell r="L2" t="str">
            <v>SAP</v>
          </cell>
        </row>
        <row r="3">
          <cell r="B3" t="str">
            <v>CSCO</v>
          </cell>
          <cell r="C3" t="str">
            <v>BGT3078711E</v>
          </cell>
          <cell r="D3" t="str">
            <v>IWI_solid_from1967_E&amp;W_from1965_S</v>
          </cell>
          <cell r="E3" t="str">
            <v>Edited Notification</v>
          </cell>
          <cell r="F3" t="str">
            <v>Secondary</v>
          </cell>
          <cell r="G3" t="str">
            <v>No</v>
          </cell>
          <cell r="H3" t="str">
            <v>Yes - (ii)</v>
          </cell>
          <cell r="I3" t="str">
            <v>WHD Core Group</v>
          </cell>
          <cell r="J3" t="str">
            <v>Private Rented Sector</v>
          </cell>
          <cell r="K3" t="str">
            <v>Bungalow</v>
          </cell>
          <cell r="L3" t="str">
            <v>RdSAP</v>
          </cell>
        </row>
        <row r="4">
          <cell r="B4" t="str">
            <v>HHCRO</v>
          </cell>
          <cell r="D4" t="str">
            <v>EWI_solid_pre1967_E&amp;W_pre1965_S</v>
          </cell>
          <cell r="E4" t="str">
            <v>Extended Notification</v>
          </cell>
          <cell r="F4" t="str">
            <v>N/A</v>
          </cell>
          <cell r="G4" t="str">
            <v>N/A</v>
          </cell>
          <cell r="H4" t="str">
            <v>No</v>
          </cell>
          <cell r="I4" t="str">
            <v>Sighted Document</v>
          </cell>
          <cell r="J4" t="str">
            <v>Social Housing (RSL)</v>
          </cell>
          <cell r="K4" t="str">
            <v>Flat</v>
          </cell>
          <cell r="L4" t="str">
            <v>AM</v>
          </cell>
        </row>
        <row r="5">
          <cell r="D5" t="str">
            <v>EWI_solid_from1967_E&amp;W_from1965_S</v>
          </cell>
          <cell r="H5" t="str">
            <v>N/A</v>
          </cell>
          <cell r="I5" t="str">
            <v>Other</v>
          </cell>
          <cell r="J5" t="str">
            <v>Unknown</v>
          </cell>
          <cell r="K5" t="str">
            <v>Maisonette</v>
          </cell>
          <cell r="L5" t="str">
            <v>iiRdSAP</v>
          </cell>
        </row>
        <row r="6">
          <cell r="D6" t="str">
            <v>IWI_non_solid</v>
          </cell>
          <cell r="I6" t="str">
            <v>N/A</v>
          </cell>
          <cell r="J6" t="str">
            <v>N/A</v>
          </cell>
        </row>
        <row r="7">
          <cell r="D7" t="str">
            <v>EWI_non_solid</v>
          </cell>
        </row>
        <row r="8">
          <cell r="D8" t="str">
            <v>EWI_Parkhomes</v>
          </cell>
        </row>
        <row r="9">
          <cell r="D9" t="str">
            <v>Standard_CWI</v>
          </cell>
        </row>
        <row r="10">
          <cell r="D10" t="str">
            <v>HTTC_CWI_solution</v>
          </cell>
        </row>
        <row r="11">
          <cell r="D11" t="str">
            <v>HTTC_SWI_solution</v>
          </cell>
        </row>
        <row r="12">
          <cell r="D12" t="str">
            <v>LI_ceiling_level_virgin</v>
          </cell>
        </row>
        <row r="13">
          <cell r="D13" t="str">
            <v>LI_ceiling_level_topup</v>
          </cell>
        </row>
        <row r="14">
          <cell r="D14" t="str">
            <v>LI_rafter</v>
          </cell>
        </row>
        <row r="15">
          <cell r="D15" t="str">
            <v>RIRI</v>
          </cell>
        </row>
        <row r="16">
          <cell r="D16" t="str">
            <v>FRI</v>
          </cell>
        </row>
        <row r="17">
          <cell r="D17" t="str">
            <v>UFI</v>
          </cell>
        </row>
        <row r="18">
          <cell r="D18" t="str">
            <v>HWCI</v>
          </cell>
        </row>
        <row r="19">
          <cell r="D19" t="str">
            <v>PWI</v>
          </cell>
        </row>
        <row r="20">
          <cell r="D20" t="str">
            <v>DP</v>
          </cell>
        </row>
        <row r="21">
          <cell r="D21" t="str">
            <v>WG</v>
          </cell>
        </row>
        <row r="22">
          <cell r="D22" t="str">
            <v>PWWD</v>
          </cell>
        </row>
        <row r="23">
          <cell r="D23" t="str">
            <v>QB_Replacement</v>
          </cell>
        </row>
        <row r="24">
          <cell r="D24" t="str">
            <v xml:space="preserve">QB_Repair_1_year </v>
          </cell>
        </row>
        <row r="25">
          <cell r="D25" t="str">
            <v xml:space="preserve">QB_Repair_2_year </v>
          </cell>
        </row>
        <row r="26">
          <cell r="D26" t="str">
            <v>Non_QB_installation</v>
          </cell>
        </row>
        <row r="27">
          <cell r="D27" t="str">
            <v>Electric_storage_heaters</v>
          </cell>
        </row>
        <row r="28">
          <cell r="D28" t="str">
            <v>Warm_air_units</v>
          </cell>
        </row>
        <row r="29">
          <cell r="D29" t="str">
            <v>Heating_controls</v>
          </cell>
        </row>
        <row r="30">
          <cell r="D30" t="str">
            <v>Heat_recovery_flue_gas</v>
          </cell>
        </row>
        <row r="31">
          <cell r="D31" t="str">
            <v>Heat_recovery_ventilation</v>
          </cell>
        </row>
        <row r="32">
          <cell r="D32" t="str">
            <v>Radiator_panels</v>
          </cell>
        </row>
        <row r="33">
          <cell r="D33" t="str">
            <v>DHS_biomass_upgrade</v>
          </cell>
        </row>
        <row r="34">
          <cell r="D34" t="str">
            <v>DHS_biomass_new_connection</v>
          </cell>
        </row>
        <row r="35">
          <cell r="D35" t="str">
            <v xml:space="preserve">DHS_gas/oil_upgrade </v>
          </cell>
        </row>
        <row r="36">
          <cell r="D36" t="str">
            <v xml:space="preserve">DHS_gas/oil_new_connection </v>
          </cell>
        </row>
        <row r="37">
          <cell r="D37" t="str">
            <v xml:space="preserve">DHS_CHP_upgrade </v>
          </cell>
        </row>
        <row r="38">
          <cell r="D38" t="str">
            <v>DHS_CHP_new_connection</v>
          </cell>
        </row>
        <row r="39">
          <cell r="D39" t="str">
            <v>DHS_heat_meters</v>
          </cell>
        </row>
        <row r="40">
          <cell r="D40" t="str">
            <v>ASHP</v>
          </cell>
        </row>
        <row r="41">
          <cell r="D41" t="str">
            <v>GSHP</v>
          </cell>
        </row>
        <row r="42">
          <cell r="D42" t="str">
            <v>Biomass_boilers</v>
          </cell>
        </row>
        <row r="43">
          <cell r="D43" t="str">
            <v>Micro_CHP</v>
          </cell>
        </row>
        <row r="44">
          <cell r="D44" t="str">
            <v>Solar_PV</v>
          </cell>
        </row>
        <row r="45">
          <cell r="D45" t="str">
            <v>Micro_wind</v>
          </cell>
        </row>
        <row r="46">
          <cell r="D46" t="str">
            <v>Micro_hydro</v>
          </cell>
        </row>
      </sheetData>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 Measures"/>
      <sheetName val="AR Aug-11"/>
      <sheetName val="AR Targets &amp; Achieved"/>
      <sheetName val="AR slides"/>
      <sheetName val="AR assumptions"/>
      <sheetName val="Q15 analysis"/>
      <sheetName val="QX data"/>
      <sheetName val="QX All &amp; PG"/>
      <sheetName val="QX IO &amp; SPG"/>
      <sheetName val="AR_Measures"/>
      <sheetName val="AR_Aug-11"/>
      <sheetName val="AR_Targets_&amp;_Achieved"/>
      <sheetName val="AR_slides"/>
      <sheetName val="AR_assumptions"/>
      <sheetName val="Q15_analysis"/>
      <sheetName val="QX_data"/>
      <sheetName val="QX_All_&amp;_PG"/>
      <sheetName val="QX_IO_&amp;_SPG"/>
      <sheetName val="AR_Measures2"/>
      <sheetName val="AR_Aug-112"/>
      <sheetName val="AR_Targets_&amp;_Achieved2"/>
      <sheetName val="AR_slides2"/>
      <sheetName val="AR_assumptions2"/>
      <sheetName val="Q15_analysis2"/>
      <sheetName val="QX_data2"/>
      <sheetName val="QX_All_&amp;_PG2"/>
      <sheetName val="QX_IO_&amp;_SPG2"/>
      <sheetName val="AR_Measures1"/>
      <sheetName val="AR_Aug-111"/>
      <sheetName val="AR_Targets_&amp;_Achieved1"/>
      <sheetName val="AR_slides1"/>
      <sheetName val="AR_assumptions1"/>
      <sheetName val="Q15_analysis1"/>
      <sheetName val="QX_data1"/>
      <sheetName val="QX_All_&amp;_PG1"/>
      <sheetName val="QX_IO_&amp;_SPG1"/>
      <sheetName val="AR_Measures3"/>
      <sheetName val="AR_Aug-113"/>
      <sheetName val="AR_Targets_&amp;_Achieved3"/>
      <sheetName val="AR_slides3"/>
      <sheetName val="AR_assumptions3"/>
      <sheetName val="Q15_analysis3"/>
      <sheetName val="QX_data3"/>
      <sheetName val="QX_All_&amp;_PG3"/>
      <sheetName val="QX_IO_&amp;_SPG3"/>
      <sheetName val="AR_Measures4"/>
      <sheetName val="AR_Aug-114"/>
      <sheetName val="AR_Targets_&amp;_Achieved4"/>
      <sheetName val="AR_slides4"/>
      <sheetName val="AR_assumptions4"/>
      <sheetName val="Q15_analysis4"/>
      <sheetName val="QX_data4"/>
      <sheetName val="QX_All_&amp;_PG4"/>
      <sheetName val="QX_IO_&amp;_SPG4"/>
    </sheetNames>
    <sheetDataSet>
      <sheetData sheetId="0" refreshError="1"/>
      <sheetData sheetId="1" refreshError="1"/>
      <sheetData sheetId="2" refreshError="1">
        <row r="2">
          <cell r="B2">
            <v>293</v>
          </cell>
        </row>
      </sheetData>
      <sheetData sheetId="3"/>
      <sheetData sheetId="4" refreshError="1">
        <row r="3">
          <cell r="C3">
            <v>96.316568000000004</v>
          </cell>
          <cell r="H3">
            <v>24.128450999999998</v>
          </cell>
          <cell r="I3">
            <v>5.3253529999999998</v>
          </cell>
        </row>
        <row r="4">
          <cell r="C4">
            <v>30.817082636326528</v>
          </cell>
          <cell r="H4">
            <v>7.7200472948469399</v>
          </cell>
          <cell r="I4">
            <v>1.703879639642857</v>
          </cell>
        </row>
        <row r="5">
          <cell r="C5">
            <v>44.604992614285713</v>
          </cell>
          <cell r="H5">
            <v>11.174083433928573</v>
          </cell>
          <cell r="I5">
            <v>2.4662145874999997</v>
          </cell>
        </row>
        <row r="6">
          <cell r="C6">
            <v>38.453617929795918</v>
          </cell>
          <cell r="H6">
            <v>9.6330906004081633</v>
          </cell>
          <cell r="I6">
            <v>2.1261044542857142</v>
          </cell>
        </row>
        <row r="7">
          <cell r="C7">
            <v>52.572678584081622</v>
          </cell>
          <cell r="H7">
            <v>13.170083939336735</v>
          </cell>
          <cell r="I7">
            <v>2.9067487567857135</v>
          </cell>
        </row>
        <row r="8">
          <cell r="C8">
            <v>30.235060235510204</v>
          </cell>
          <cell r="H8">
            <v>7.5742437314795934</v>
          </cell>
          <cell r="I8">
            <v>1.6716995617857144</v>
          </cell>
        </row>
      </sheetData>
      <sheetData sheetId="5" refreshError="1"/>
      <sheetData sheetId="6" refreshError="1"/>
      <sheetData sheetId="7" refreshError="1"/>
      <sheetData sheetId="8" refreshError="1"/>
      <sheetData sheetId="9"/>
      <sheetData sheetId="10"/>
      <sheetData sheetId="11">
        <row r="2">
          <cell r="B2">
            <v>293</v>
          </cell>
        </row>
      </sheetData>
      <sheetData sheetId="12"/>
      <sheetData sheetId="13">
        <row r="3">
          <cell r="C3">
            <v>96.316568000000004</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ow r="2">
          <cell r="B2">
            <v>293</v>
          </cell>
        </row>
      </sheetData>
      <sheetData sheetId="48"/>
      <sheetData sheetId="49">
        <row r="3">
          <cell r="C3">
            <v>96.316568000000004</v>
          </cell>
        </row>
      </sheetData>
      <sheetData sheetId="50"/>
      <sheetData sheetId="51"/>
      <sheetData sheetId="52"/>
      <sheetData sheetId="5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bligations"/>
      <sheetName val="CO2 by Type "/>
      <sheetName val="Month BG"/>
      <sheetName val="SPG Totals"/>
      <sheetName val="Month Ofgem"/>
      <sheetName val="CO2 Progress"/>
      <sheetName val="AR4 details"/>
      <sheetName val="AR4"/>
      <sheetName val="Quarterly report"/>
      <sheetName val="Midas details"/>
      <sheetName val="Measure data 1"/>
      <sheetName val="PG Flex Data"/>
      <sheetName val="Summary"/>
      <sheetName val="SH Data"/>
      <sheetName val="Finance summary"/>
      <sheetName val="Graphs BG"/>
      <sheetName val="qry_Tim_Ofgem_SPG"/>
      <sheetName val="QX Analysis"/>
      <sheetName val="Graphs"/>
      <sheetName val="Jul-12 Month"/>
      <sheetName val="Last Report - Q18 Measures"/>
      <sheetName val="qry_Tim_CWI_Products"/>
      <sheetName val="AR Mar-12"/>
      <sheetName val="Q15 CENT1103 Issued 030212"/>
      <sheetName val="Q16 CENT1104 Issued 260412"/>
      <sheetName val="BGX slide Apr-12"/>
      <sheetName val="LE2"/>
      <sheetName val="Notes"/>
      <sheetName val="Last Report - Q18"/>
      <sheetName val="Chet Gap Analysis old"/>
      <sheetName val="JK ppt slide"/>
      <sheetName val="Chet Gap Analysis"/>
      <sheetName val="Comparison"/>
      <sheetName val="MT"/>
      <sheetName val="Procurement analysis"/>
      <sheetName val="Obligation Analysis"/>
      <sheetName val="Forecast Summary"/>
      <sheetName val="Forecast SG"/>
      <sheetName val="Forecast IB"/>
      <sheetName val="Forecast Social"/>
      <sheetName val="Forecast de-dupe"/>
      <sheetName val="Forecast non IO"/>
      <sheetName val="non-IO"/>
      <sheetName val="Mar-Jul suppliers"/>
      <sheetName val="Mar-12 Month"/>
      <sheetName val="Last Report - Q17 Measures"/>
      <sheetName val="Last Report - Q17"/>
      <sheetName val="Scheme CO2 by Type "/>
      <sheetName val="Midas summary"/>
      <sheetName val="SG contractors"/>
      <sheetName val="Insulation Summary"/>
      <sheetName val="Monthly Reporting"/>
      <sheetName val="Midas errors"/>
      <sheetName val="Finance details"/>
      <sheetName val="Finance summary (not IO)"/>
      <sheetName val="Finance reconciliation"/>
      <sheetName val="Finance summary (IO)"/>
      <sheetName val="Last Report - Q16"/>
      <sheetName val="Last Report - Q16 Measures"/>
      <sheetName val="CO2_by_Type_"/>
      <sheetName val="Month_BG"/>
      <sheetName val="SPG_Totals"/>
      <sheetName val="Month_Ofgem"/>
      <sheetName val="CO2_Progress"/>
      <sheetName val="AR4_details"/>
      <sheetName val="Quarterly_report"/>
      <sheetName val="Midas_details"/>
      <sheetName val="Measure_data_1"/>
      <sheetName val="PG_Flex_Data"/>
      <sheetName val="SH_Data"/>
      <sheetName val="Finance_summary"/>
      <sheetName val="Graphs_BG"/>
      <sheetName val="QX_Analysis"/>
      <sheetName val="Jul-12_Month"/>
      <sheetName val="Last_Report_-_Q18_Measures"/>
      <sheetName val="AR_Mar-12"/>
      <sheetName val="Q15_CENT1103_Issued_030212"/>
      <sheetName val="Q16_CENT1104_Issued_260412"/>
      <sheetName val="BGX_slide_Apr-12"/>
      <sheetName val="Last_Report_-_Q18"/>
      <sheetName val="Chet_Gap_Analysis_old"/>
      <sheetName val="JK_ppt_slide"/>
      <sheetName val="Chet_Gap_Analysis"/>
      <sheetName val="Procurement_analysis"/>
      <sheetName val="Obligation_Analysis"/>
      <sheetName val="Forecast_Summary"/>
      <sheetName val="Forecast_SG"/>
      <sheetName val="Forecast_IB"/>
      <sheetName val="Forecast_Social"/>
      <sheetName val="Forecast_de-dupe"/>
      <sheetName val="Forecast_non_IO"/>
      <sheetName val="Mar-Jul_suppliers"/>
      <sheetName val="Mar-12_Month"/>
      <sheetName val="Last_Report_-_Q17_Measures"/>
      <sheetName val="Last_Report_-_Q17"/>
      <sheetName val="Scheme_CO2_by_Type_"/>
      <sheetName val="Midas_summary"/>
      <sheetName val="SG_contractors"/>
      <sheetName val="Insulation_Summary"/>
      <sheetName val="Monthly_Reporting"/>
      <sheetName val="Midas_errors"/>
      <sheetName val="Finance_details"/>
      <sheetName val="Finance_summary_(not_IO)"/>
      <sheetName val="Finance_reconciliation"/>
      <sheetName val="Finance_summary_(IO)"/>
      <sheetName val="Last_Report_-_Q16"/>
      <sheetName val="Last_Report_-_Q16_Measures"/>
      <sheetName val="CO2_by_Type_2"/>
      <sheetName val="Month_BG2"/>
      <sheetName val="SPG_Totals2"/>
      <sheetName val="Month_Ofgem2"/>
      <sheetName val="CO2_Progress2"/>
      <sheetName val="AR4_details2"/>
      <sheetName val="Quarterly_report2"/>
      <sheetName val="Midas_details2"/>
      <sheetName val="Measure_data_12"/>
      <sheetName val="PG_Flex_Data2"/>
      <sheetName val="SH_Data2"/>
      <sheetName val="Finance_summary2"/>
      <sheetName val="Graphs_BG2"/>
      <sheetName val="QX_Analysis2"/>
      <sheetName val="Jul-12_Month2"/>
      <sheetName val="Last_Report_-_Q18_Measures2"/>
      <sheetName val="AR_Mar-122"/>
      <sheetName val="Q15_CENT1103_Issued_0302122"/>
      <sheetName val="Q16_CENT1104_Issued_2604122"/>
      <sheetName val="BGX_slide_Apr-122"/>
      <sheetName val="Last_Report_-_Q182"/>
      <sheetName val="Chet_Gap_Analysis_old2"/>
      <sheetName val="JK_ppt_slide2"/>
      <sheetName val="Chet_Gap_Analysis2"/>
      <sheetName val="Procurement_analysis2"/>
      <sheetName val="Obligation_Analysis2"/>
      <sheetName val="Forecast_Summary2"/>
      <sheetName val="Forecast_SG2"/>
      <sheetName val="Forecast_IB2"/>
      <sheetName val="Forecast_Social2"/>
      <sheetName val="Forecast_de-dupe2"/>
      <sheetName val="Forecast_non_IO2"/>
      <sheetName val="Mar-Jul_suppliers2"/>
      <sheetName val="Mar-12_Month2"/>
      <sheetName val="Last_Report_-_Q17_Measures2"/>
      <sheetName val="Last_Report_-_Q172"/>
      <sheetName val="Scheme_CO2_by_Type_2"/>
      <sheetName val="Midas_summary2"/>
      <sheetName val="SG_contractors2"/>
      <sheetName val="Insulation_Summary2"/>
      <sheetName val="Monthly_Reporting2"/>
      <sheetName val="Midas_errors2"/>
      <sheetName val="Finance_details2"/>
      <sheetName val="Finance_summary_(not_IO)2"/>
      <sheetName val="Finance_reconciliation2"/>
      <sheetName val="Finance_summary_(IO)2"/>
      <sheetName val="Last_Report_-_Q162"/>
      <sheetName val="Last_Report_-_Q16_Measures2"/>
      <sheetName val="CO2_by_Type_1"/>
      <sheetName val="Month_BG1"/>
      <sheetName val="SPG_Totals1"/>
      <sheetName val="Month_Ofgem1"/>
      <sheetName val="CO2_Progress1"/>
      <sheetName val="AR4_details1"/>
      <sheetName val="Quarterly_report1"/>
      <sheetName val="Midas_details1"/>
      <sheetName val="Measure_data_11"/>
      <sheetName val="PG_Flex_Data1"/>
      <sheetName val="SH_Data1"/>
      <sheetName val="Finance_summary1"/>
      <sheetName val="Graphs_BG1"/>
      <sheetName val="QX_Analysis1"/>
      <sheetName val="Jul-12_Month1"/>
      <sheetName val="Last_Report_-_Q18_Measures1"/>
      <sheetName val="AR_Mar-121"/>
      <sheetName val="Q15_CENT1103_Issued_0302121"/>
      <sheetName val="Q16_CENT1104_Issued_2604121"/>
      <sheetName val="BGX_slide_Apr-121"/>
      <sheetName val="Last_Report_-_Q181"/>
      <sheetName val="Chet_Gap_Analysis_old1"/>
      <sheetName val="JK_ppt_slide1"/>
      <sheetName val="Chet_Gap_Analysis1"/>
      <sheetName val="Procurement_analysis1"/>
      <sheetName val="Obligation_Analysis1"/>
      <sheetName val="Forecast_Summary1"/>
      <sheetName val="Forecast_SG1"/>
      <sheetName val="Forecast_IB1"/>
      <sheetName val="Forecast_Social1"/>
      <sheetName val="Forecast_de-dupe1"/>
      <sheetName val="Forecast_non_IO1"/>
      <sheetName val="Mar-Jul_suppliers1"/>
      <sheetName val="Mar-12_Month1"/>
      <sheetName val="Last_Report_-_Q17_Measures1"/>
      <sheetName val="Last_Report_-_Q171"/>
      <sheetName val="Scheme_CO2_by_Type_1"/>
      <sheetName val="Midas_summary1"/>
      <sheetName val="SG_contractors1"/>
      <sheetName val="Insulation_Summary1"/>
      <sheetName val="Monthly_Reporting1"/>
      <sheetName val="Midas_errors1"/>
      <sheetName val="Finance_details1"/>
      <sheetName val="Finance_summary_(not_IO)1"/>
      <sheetName val="Finance_reconciliation1"/>
      <sheetName val="Finance_summary_(IO)1"/>
      <sheetName val="Last_Report_-_Q161"/>
      <sheetName val="Last_Report_-_Q16_Measures1"/>
      <sheetName val="CO2_by_Type_3"/>
      <sheetName val="Month_BG3"/>
      <sheetName val="SPG_Totals3"/>
      <sheetName val="Month_Ofgem3"/>
      <sheetName val="CO2_Progress3"/>
      <sheetName val="AR4_details3"/>
      <sheetName val="Quarterly_report3"/>
      <sheetName val="Midas_details3"/>
      <sheetName val="Measure_data_13"/>
      <sheetName val="PG_Flex_Data3"/>
      <sheetName val="SH_Data3"/>
      <sheetName val="Finance_summary3"/>
      <sheetName val="Graphs_BG3"/>
      <sheetName val="QX_Analysis3"/>
      <sheetName val="Jul-12_Month3"/>
      <sheetName val="Last_Report_-_Q18_Measures3"/>
      <sheetName val="AR_Mar-123"/>
      <sheetName val="Q15_CENT1103_Issued_0302123"/>
      <sheetName val="Q16_CENT1104_Issued_2604123"/>
      <sheetName val="BGX_slide_Apr-123"/>
      <sheetName val="Last_Report_-_Q183"/>
      <sheetName val="Chet_Gap_Analysis_old3"/>
      <sheetName val="JK_ppt_slide3"/>
      <sheetName val="Chet_Gap_Analysis3"/>
      <sheetName val="Procurement_analysis3"/>
      <sheetName val="Obligation_Analysis3"/>
      <sheetName val="Forecast_Summary3"/>
      <sheetName val="Forecast_SG3"/>
      <sheetName val="Forecast_IB3"/>
      <sheetName val="Forecast_Social3"/>
      <sheetName val="Forecast_de-dupe3"/>
      <sheetName val="Forecast_non_IO3"/>
      <sheetName val="Mar-Jul_suppliers3"/>
      <sheetName val="Mar-12_Month3"/>
      <sheetName val="Last_Report_-_Q17_Measures3"/>
      <sheetName val="Last_Report_-_Q173"/>
      <sheetName val="Scheme_CO2_by_Type_3"/>
      <sheetName val="Midas_summary3"/>
      <sheetName val="SG_contractors3"/>
      <sheetName val="Insulation_Summary3"/>
      <sheetName val="Monthly_Reporting3"/>
      <sheetName val="Midas_errors3"/>
      <sheetName val="Finance_details3"/>
      <sheetName val="Finance_summary_(not_IO)3"/>
      <sheetName val="Finance_reconciliation3"/>
      <sheetName val="Finance_summary_(IO)3"/>
      <sheetName val="Last_Report_-_Q163"/>
      <sheetName val="Last_Report_-_Q16_Measures3"/>
      <sheetName val="CO2_by_Type_4"/>
      <sheetName val="Month_BG4"/>
      <sheetName val="SPG_Totals4"/>
      <sheetName val="Month_Ofgem4"/>
      <sheetName val="CO2_Progress4"/>
      <sheetName val="AR4_details4"/>
      <sheetName val="Quarterly_report4"/>
      <sheetName val="Midas_details4"/>
      <sheetName val="Measure_data_14"/>
      <sheetName val="PG_Flex_Data4"/>
      <sheetName val="SH_Data4"/>
      <sheetName val="Finance_summary4"/>
      <sheetName val="Graphs_BG4"/>
      <sheetName val="QX_Analysis4"/>
      <sheetName val="Jul-12_Month4"/>
      <sheetName val="Last_Report_-_Q18_Measures4"/>
      <sheetName val="AR_Mar-124"/>
      <sheetName val="Q15_CENT1103_Issued_0302124"/>
      <sheetName val="Q16_CENT1104_Issued_2604124"/>
      <sheetName val="BGX_slide_Apr-124"/>
      <sheetName val="Last_Report_-_Q184"/>
      <sheetName val="Chet_Gap_Analysis_old4"/>
      <sheetName val="JK_ppt_slide4"/>
      <sheetName val="Chet_Gap_Analysis4"/>
      <sheetName val="Procurement_analysis4"/>
      <sheetName val="Obligation_Analysis4"/>
      <sheetName val="Forecast_Summary4"/>
      <sheetName val="Forecast_SG4"/>
      <sheetName val="Forecast_IB4"/>
      <sheetName val="Forecast_Social4"/>
      <sheetName val="Forecast_de-dupe4"/>
      <sheetName val="Forecast_non_IO4"/>
      <sheetName val="Mar-Jul_suppliers4"/>
      <sheetName val="Mar-12_Month4"/>
      <sheetName val="Last_Report_-_Q17_Measures4"/>
      <sheetName val="Last_Report_-_Q174"/>
      <sheetName val="Scheme_CO2_by_Type_4"/>
      <sheetName val="Midas_summary4"/>
      <sheetName val="SG_contractors4"/>
      <sheetName val="Insulation_Summary4"/>
      <sheetName val="Monthly_Reporting4"/>
      <sheetName val="Midas_errors4"/>
      <sheetName val="Finance_details4"/>
      <sheetName val="Finance_summary_(not_IO)4"/>
      <sheetName val="Finance_reconciliation4"/>
      <sheetName val="Finance_summary_(IO)4"/>
      <sheetName val="Last_Report_-_Q164"/>
      <sheetName val="Last_Report_-_Q16_Measures4"/>
    </sheetNames>
    <sheetDataSet>
      <sheetData sheetId="0"/>
      <sheetData sheetId="1"/>
      <sheetData sheetId="2"/>
      <sheetData sheetId="3"/>
      <sheetData sheetId="4"/>
      <sheetData sheetId="5"/>
      <sheetData sheetId="6">
        <row r="2">
          <cell r="C2">
            <v>241.8</v>
          </cell>
        </row>
        <row r="3">
          <cell r="B3">
            <v>117.19999999999999</v>
          </cell>
          <cell r="C3">
            <v>103.49040000000001</v>
          </cell>
        </row>
        <row r="40">
          <cell r="C40">
            <v>34.59691122560001</v>
          </cell>
        </row>
        <row r="56">
          <cell r="C56">
            <v>11.044842416859426</v>
          </cell>
        </row>
        <row r="72">
          <cell r="C72">
            <v>17.734945063440001</v>
          </cell>
        </row>
        <row r="88">
          <cell r="C88">
            <v>13.443384828256654</v>
          </cell>
        </row>
        <row r="104">
          <cell r="C104">
            <v>16.802228075472488</v>
          </cell>
        </row>
        <row r="120">
          <cell r="C120">
            <v>9.9291937813415512</v>
          </cell>
        </row>
      </sheetData>
      <sheetData sheetId="7"/>
      <sheetData sheetId="8">
        <row r="9">
          <cell r="H9">
            <v>0.59838226178052423</v>
          </cell>
        </row>
        <row r="10">
          <cell r="H10">
            <v>0.40161773821947566</v>
          </cell>
        </row>
      </sheetData>
      <sheetData sheetId="9">
        <row r="31">
          <cell r="BG31">
            <v>260763.60644693705</v>
          </cell>
        </row>
      </sheetData>
      <sheetData sheetId="10"/>
      <sheetData sheetId="11"/>
      <sheetData sheetId="12"/>
      <sheetData sheetId="13">
        <row r="1">
          <cell r="C1" t="str">
            <v>Ins/NonIns</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ow r="7">
          <cell r="C7">
            <v>96.279606999999999</v>
          </cell>
        </row>
      </sheetData>
      <sheetData sheetId="36">
        <row r="7">
          <cell r="N7">
            <v>293000</v>
          </cell>
        </row>
      </sheetData>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sheetData sheetId="60"/>
      <sheetData sheetId="61"/>
      <sheetData sheetId="62"/>
      <sheetData sheetId="63"/>
      <sheetData sheetId="64">
        <row r="2">
          <cell r="C2">
            <v>241.8</v>
          </cell>
        </row>
      </sheetData>
      <sheetData sheetId="65">
        <row r="9">
          <cell r="H9">
            <v>0.59838226178052423</v>
          </cell>
        </row>
      </sheetData>
      <sheetData sheetId="66">
        <row r="31">
          <cell r="BG31">
            <v>260763.60644693705</v>
          </cell>
        </row>
      </sheetData>
      <sheetData sheetId="67"/>
      <sheetData sheetId="68"/>
      <sheetData sheetId="69">
        <row r="1">
          <cell r="C1" t="str">
            <v>Ins/NonIns</v>
          </cell>
        </row>
      </sheetData>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row r="7">
          <cell r="C7">
            <v>96.279606999999999</v>
          </cell>
        </row>
      </sheetData>
      <sheetData sheetId="85">
        <row r="7">
          <cell r="N7">
            <v>293000</v>
          </cell>
        </row>
      </sheetData>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row r="2">
          <cell r="C2">
            <v>241.8</v>
          </cell>
        </row>
      </sheetData>
      <sheetData sheetId="113">
        <row r="9">
          <cell r="H9">
            <v>0.59838226178052423</v>
          </cell>
        </row>
      </sheetData>
      <sheetData sheetId="114">
        <row r="31">
          <cell r="BG31">
            <v>260763.60644693705</v>
          </cell>
        </row>
      </sheetData>
      <sheetData sheetId="115"/>
      <sheetData sheetId="116"/>
      <sheetData sheetId="117">
        <row r="1">
          <cell r="C1" t="str">
            <v>Ins/NonIns</v>
          </cell>
        </row>
      </sheetData>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row r="7">
          <cell r="C7">
            <v>96.279606999999999</v>
          </cell>
        </row>
      </sheetData>
      <sheetData sheetId="133">
        <row r="7">
          <cell r="N7">
            <v>293000</v>
          </cell>
        </row>
      </sheetData>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row r="2">
          <cell r="C2">
            <v>241.8</v>
          </cell>
        </row>
      </sheetData>
      <sheetData sheetId="161">
        <row r="9">
          <cell r="H9">
            <v>0.59838226178052423</v>
          </cell>
        </row>
      </sheetData>
      <sheetData sheetId="162">
        <row r="31">
          <cell r="BG31">
            <v>260763.60644693705</v>
          </cell>
        </row>
      </sheetData>
      <sheetData sheetId="163"/>
      <sheetData sheetId="164"/>
      <sheetData sheetId="165">
        <row r="1">
          <cell r="C1" t="str">
            <v>Ins/NonIns</v>
          </cell>
        </row>
      </sheetData>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row r="7">
          <cell r="C7">
            <v>96.279606999999999</v>
          </cell>
        </row>
      </sheetData>
      <sheetData sheetId="181">
        <row r="7">
          <cell r="N7">
            <v>293000</v>
          </cell>
        </row>
      </sheetData>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row r="2">
          <cell r="C2">
            <v>241.8</v>
          </cell>
        </row>
      </sheetData>
      <sheetData sheetId="209">
        <row r="9">
          <cell r="H9">
            <v>0.59838226178052423</v>
          </cell>
        </row>
      </sheetData>
      <sheetData sheetId="210">
        <row r="31">
          <cell r="BG31">
            <v>260763.60644693705</v>
          </cell>
        </row>
      </sheetData>
      <sheetData sheetId="211"/>
      <sheetData sheetId="212"/>
      <sheetData sheetId="213">
        <row r="1">
          <cell r="C1" t="str">
            <v>Ins/NonIns</v>
          </cell>
        </row>
      </sheetData>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row r="7">
          <cell r="C7">
            <v>96.279606999999999</v>
          </cell>
        </row>
      </sheetData>
      <sheetData sheetId="229">
        <row r="7">
          <cell r="N7">
            <v>293000</v>
          </cell>
        </row>
      </sheetData>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row r="2">
          <cell r="C2">
            <v>241.8</v>
          </cell>
        </row>
      </sheetData>
      <sheetData sheetId="257">
        <row r="9">
          <cell r="H9">
            <v>0.59838226178052423</v>
          </cell>
        </row>
      </sheetData>
      <sheetData sheetId="258">
        <row r="31">
          <cell r="BG31">
            <v>260763.60644693705</v>
          </cell>
        </row>
      </sheetData>
      <sheetData sheetId="259"/>
      <sheetData sheetId="260"/>
      <sheetData sheetId="261">
        <row r="1">
          <cell r="C1" t="str">
            <v>Ins/NonIns</v>
          </cell>
        </row>
      </sheetData>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row r="7">
          <cell r="C7">
            <v>96.279606999999999</v>
          </cell>
        </row>
      </sheetData>
      <sheetData sheetId="277">
        <row r="7">
          <cell r="N7">
            <v>293000</v>
          </cell>
        </row>
      </sheetData>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Summary"/>
      <sheetName val="MTD Chart"/>
      <sheetName val="MTD"/>
      <sheetName val="YTD"/>
      <sheetName val="Quarterly"/>
      <sheetName val="Data"/>
      <sheetName val="Emailed Report"/>
      <sheetName val="Annual SG Forecast 2012"/>
      <sheetName val="CERT SG Forecast"/>
      <sheetName val="Data-Installer"/>
      <sheetName val="Cover_Sheet"/>
      <sheetName val="MTD_Chart"/>
      <sheetName val="Emailed_Report"/>
      <sheetName val="Annual_SG_Forecast_2012"/>
      <sheetName val="CERT_SG_Forecast"/>
      <sheetName val="Cover_Sheet2"/>
      <sheetName val="MTD_Chart2"/>
      <sheetName val="Emailed_Report2"/>
      <sheetName val="Annual_SG_Forecast_20122"/>
      <sheetName val="CERT_SG_Forecast2"/>
      <sheetName val="Cover_Sheet1"/>
      <sheetName val="MTD_Chart1"/>
      <sheetName val="Emailed_Report1"/>
      <sheetName val="Annual_SG_Forecast_20121"/>
      <sheetName val="CERT_SG_Forecast1"/>
      <sheetName val="Cover_Sheet3"/>
      <sheetName val="MTD_Chart3"/>
      <sheetName val="Emailed_Report3"/>
      <sheetName val="Annual_SG_Forecast_20123"/>
      <sheetName val="CERT_SG_Forecast3"/>
      <sheetName val="Cover_Sheet4"/>
      <sheetName val="MTD_Chart4"/>
      <sheetName val="Emailed_Report4"/>
      <sheetName val="Annual_SG_Forecast_20124"/>
      <sheetName val="CERT_SG_Forecast4"/>
    </sheetNames>
    <sheetDataSet>
      <sheetData sheetId="0"/>
      <sheetData sheetId="1"/>
      <sheetData sheetId="2" refreshError="1"/>
      <sheetData sheetId="3"/>
      <sheetData sheetId="4"/>
      <sheetData sheetId="5"/>
      <sheetData sheetId="6">
        <row r="4">
          <cell r="E4" t="str">
            <v>SG</v>
          </cell>
          <cell r="F4" t="str">
            <v>cas</v>
          </cell>
        </row>
        <row r="5">
          <cell r="E5" t="str">
            <v>SG</v>
          </cell>
          <cell r="F5" t="str">
            <v>dys</v>
          </cell>
        </row>
        <row r="6">
          <cell r="E6" t="str">
            <v>SG</v>
          </cell>
          <cell r="F6" t="str">
            <v>ess</v>
          </cell>
        </row>
        <row r="7">
          <cell r="E7" t="str">
            <v>SG</v>
          </cell>
          <cell r="F7" t="str">
            <v>homes</v>
          </cell>
        </row>
        <row r="8">
          <cell r="E8" t="str">
            <v>SG</v>
          </cell>
          <cell r="F8" t="str">
            <v>cas</v>
          </cell>
        </row>
        <row r="9">
          <cell r="E9" t="str">
            <v>SG</v>
          </cell>
          <cell r="F9" t="str">
            <v>dys</v>
          </cell>
        </row>
        <row r="10">
          <cell r="E10" t="str">
            <v>SG</v>
          </cell>
          <cell r="F10" t="str">
            <v>ess</v>
          </cell>
        </row>
        <row r="11">
          <cell r="E11" t="str">
            <v>SG</v>
          </cell>
          <cell r="F11" t="str">
            <v>hil</v>
          </cell>
        </row>
        <row r="12">
          <cell r="E12" t="str">
            <v>SG</v>
          </cell>
          <cell r="F12" t="str">
            <v>homes</v>
          </cell>
        </row>
        <row r="13">
          <cell r="E13" t="str">
            <v>SG</v>
          </cell>
          <cell r="F13" t="str">
            <v>ins</v>
          </cell>
        </row>
        <row r="14">
          <cell r="E14" t="str">
            <v>SG</v>
          </cell>
          <cell r="F14" t="str">
            <v>J&amp;J</v>
          </cell>
        </row>
        <row r="15">
          <cell r="E15" t="str">
            <v>SG</v>
          </cell>
          <cell r="F15" t="str">
            <v>mark</v>
          </cell>
        </row>
        <row r="16">
          <cell r="E16" t="str">
            <v>SG</v>
          </cell>
          <cell r="F16" t="str">
            <v>rock</v>
          </cell>
        </row>
        <row r="17">
          <cell r="E17" t="str">
            <v>SG</v>
          </cell>
          <cell r="F17" t="str">
            <v>cas</v>
          </cell>
        </row>
        <row r="18">
          <cell r="E18" t="str">
            <v>SG</v>
          </cell>
          <cell r="F18" t="str">
            <v>dys</v>
          </cell>
        </row>
        <row r="19">
          <cell r="E19" t="str">
            <v>SG</v>
          </cell>
          <cell r="F19" t="str">
            <v>ess</v>
          </cell>
        </row>
        <row r="20">
          <cell r="E20" t="str">
            <v>SG</v>
          </cell>
          <cell r="F20" t="str">
            <v>hil</v>
          </cell>
        </row>
        <row r="21">
          <cell r="E21" t="str">
            <v>SG</v>
          </cell>
          <cell r="F21" t="str">
            <v>homes</v>
          </cell>
        </row>
        <row r="22">
          <cell r="E22" t="str">
            <v>SG</v>
          </cell>
          <cell r="F22" t="str">
            <v>cas</v>
          </cell>
        </row>
        <row r="23">
          <cell r="E23" t="str">
            <v>SG</v>
          </cell>
          <cell r="F23" t="str">
            <v>dgi</v>
          </cell>
        </row>
        <row r="24">
          <cell r="E24" t="str">
            <v>SG</v>
          </cell>
          <cell r="F24" t="str">
            <v>dow</v>
          </cell>
        </row>
        <row r="25">
          <cell r="E25" t="str">
            <v>SG</v>
          </cell>
          <cell r="F25" t="str">
            <v>dys</v>
          </cell>
        </row>
        <row r="26">
          <cell r="E26" t="str">
            <v>SG</v>
          </cell>
          <cell r="F26" t="str">
            <v>ess</v>
          </cell>
        </row>
        <row r="27">
          <cell r="E27" t="str">
            <v>SG</v>
          </cell>
          <cell r="F27" t="str">
            <v>eve</v>
          </cell>
        </row>
        <row r="28">
          <cell r="E28" t="str">
            <v>SG</v>
          </cell>
          <cell r="F28" t="str">
            <v>hil</v>
          </cell>
        </row>
        <row r="29">
          <cell r="E29" t="str">
            <v>SG</v>
          </cell>
          <cell r="F29" t="str">
            <v>homes</v>
          </cell>
        </row>
        <row r="30">
          <cell r="E30" t="str">
            <v>SG</v>
          </cell>
          <cell r="F30" t="str">
            <v>J&amp;J</v>
          </cell>
        </row>
        <row r="31">
          <cell r="E31" t="str">
            <v>SG</v>
          </cell>
          <cell r="F31" t="str">
            <v>knw</v>
          </cell>
        </row>
        <row r="32">
          <cell r="E32" t="str">
            <v>SG</v>
          </cell>
          <cell r="F32" t="str">
            <v>mark</v>
          </cell>
        </row>
        <row r="33">
          <cell r="E33" t="str">
            <v>SG</v>
          </cell>
          <cell r="F33" t="str">
            <v>tic</v>
          </cell>
        </row>
        <row r="34">
          <cell r="E34" t="str">
            <v>SG</v>
          </cell>
          <cell r="F34" t="str">
            <v>cas</v>
          </cell>
        </row>
        <row r="35">
          <cell r="E35" t="str">
            <v>SG</v>
          </cell>
          <cell r="F35" t="str">
            <v>dys</v>
          </cell>
        </row>
        <row r="36">
          <cell r="E36" t="str">
            <v>SG</v>
          </cell>
          <cell r="F36" t="str">
            <v>eco</v>
          </cell>
        </row>
        <row r="37">
          <cell r="E37" t="str">
            <v>SG</v>
          </cell>
          <cell r="F37" t="str">
            <v>ess</v>
          </cell>
        </row>
        <row r="38">
          <cell r="E38" t="str">
            <v>SG</v>
          </cell>
          <cell r="F38" t="str">
            <v>exc</v>
          </cell>
        </row>
        <row r="39">
          <cell r="E39" t="str">
            <v>SG</v>
          </cell>
          <cell r="F39" t="str">
            <v>hil</v>
          </cell>
        </row>
        <row r="40">
          <cell r="E40" t="str">
            <v>SG</v>
          </cell>
          <cell r="F40" t="str">
            <v>homes</v>
          </cell>
        </row>
        <row r="41">
          <cell r="E41" t="str">
            <v>SG</v>
          </cell>
          <cell r="F41" t="str">
            <v>cas</v>
          </cell>
        </row>
        <row r="42">
          <cell r="E42" t="str">
            <v>SG</v>
          </cell>
          <cell r="F42" t="str">
            <v>dgi</v>
          </cell>
        </row>
        <row r="43">
          <cell r="E43" t="str">
            <v>SG</v>
          </cell>
          <cell r="F43" t="str">
            <v>dys</v>
          </cell>
        </row>
        <row r="44">
          <cell r="E44" t="str">
            <v>SG</v>
          </cell>
          <cell r="F44" t="str">
            <v>eco</v>
          </cell>
        </row>
        <row r="45">
          <cell r="E45" t="str">
            <v>SG</v>
          </cell>
          <cell r="F45" t="str">
            <v>ess</v>
          </cell>
        </row>
        <row r="46">
          <cell r="E46" t="str">
            <v>SG</v>
          </cell>
          <cell r="F46" t="str">
            <v>exc</v>
          </cell>
        </row>
        <row r="47">
          <cell r="E47" t="str">
            <v>SG</v>
          </cell>
          <cell r="F47" t="str">
            <v>hil</v>
          </cell>
        </row>
        <row r="48">
          <cell r="E48" t="str">
            <v>SG</v>
          </cell>
          <cell r="F48" t="str">
            <v>homes</v>
          </cell>
        </row>
        <row r="49">
          <cell r="E49" t="str">
            <v>SG</v>
          </cell>
          <cell r="F49" t="str">
            <v>J&amp;J</v>
          </cell>
        </row>
        <row r="50">
          <cell r="E50" t="str">
            <v>SG</v>
          </cell>
          <cell r="F50" t="str">
            <v>knw</v>
          </cell>
        </row>
        <row r="51">
          <cell r="E51" t="str">
            <v>SG</v>
          </cell>
          <cell r="F51" t="str">
            <v>mark</v>
          </cell>
        </row>
        <row r="52">
          <cell r="E52" t="str">
            <v>SG</v>
          </cell>
          <cell r="F52" t="str">
            <v>miller</v>
          </cell>
        </row>
        <row r="53">
          <cell r="E53" t="str">
            <v>SG</v>
          </cell>
          <cell r="F53" t="str">
            <v>sola</v>
          </cell>
        </row>
        <row r="54">
          <cell r="E54" t="str">
            <v>SG</v>
          </cell>
          <cell r="F54" t="str">
            <v>aran</v>
          </cell>
        </row>
        <row r="55">
          <cell r="E55" t="str">
            <v>SG</v>
          </cell>
          <cell r="F55" t="str">
            <v>cas</v>
          </cell>
        </row>
        <row r="56">
          <cell r="E56" t="str">
            <v>SG</v>
          </cell>
          <cell r="F56" t="str">
            <v>dgi</v>
          </cell>
        </row>
        <row r="57">
          <cell r="E57" t="str">
            <v>SG</v>
          </cell>
          <cell r="F57" t="str">
            <v>dys</v>
          </cell>
        </row>
        <row r="58">
          <cell r="E58" t="str">
            <v>SG</v>
          </cell>
          <cell r="F58" t="str">
            <v>eco</v>
          </cell>
        </row>
        <row r="59">
          <cell r="E59" t="str">
            <v>SG</v>
          </cell>
          <cell r="F59" t="str">
            <v>ess</v>
          </cell>
        </row>
        <row r="60">
          <cell r="E60" t="str">
            <v>SG</v>
          </cell>
          <cell r="F60" t="str">
            <v>exc</v>
          </cell>
        </row>
        <row r="61">
          <cell r="E61" t="str">
            <v>SG</v>
          </cell>
          <cell r="F61" t="str">
            <v>hil</v>
          </cell>
        </row>
        <row r="62">
          <cell r="E62" t="str">
            <v>SG</v>
          </cell>
          <cell r="F62" t="str">
            <v>homes</v>
          </cell>
        </row>
        <row r="63">
          <cell r="E63" t="str">
            <v>SG</v>
          </cell>
          <cell r="F63" t="str">
            <v>ins</v>
          </cell>
        </row>
        <row r="64">
          <cell r="E64" t="str">
            <v>SG</v>
          </cell>
          <cell r="F64" t="str">
            <v>rock</v>
          </cell>
        </row>
        <row r="65">
          <cell r="E65" t="str">
            <v>SG</v>
          </cell>
          <cell r="F65" t="str">
            <v>sola</v>
          </cell>
        </row>
        <row r="66">
          <cell r="E66" t="str">
            <v>SG</v>
          </cell>
          <cell r="F66" t="str">
            <v>aran</v>
          </cell>
        </row>
        <row r="67">
          <cell r="E67" t="str">
            <v>SG</v>
          </cell>
          <cell r="F67" t="str">
            <v>cas</v>
          </cell>
        </row>
        <row r="68">
          <cell r="E68" t="str">
            <v>SG</v>
          </cell>
          <cell r="F68" t="str">
            <v>dgi</v>
          </cell>
        </row>
        <row r="69">
          <cell r="E69" t="str">
            <v>SG</v>
          </cell>
          <cell r="F69" t="str">
            <v>dys</v>
          </cell>
        </row>
        <row r="70">
          <cell r="E70" t="str">
            <v>SG</v>
          </cell>
          <cell r="F70" t="str">
            <v>eco</v>
          </cell>
        </row>
        <row r="71">
          <cell r="E71" t="str">
            <v>SG</v>
          </cell>
          <cell r="F71" t="str">
            <v>ess</v>
          </cell>
        </row>
        <row r="72">
          <cell r="E72" t="str">
            <v>SG</v>
          </cell>
          <cell r="F72" t="str">
            <v>exc</v>
          </cell>
        </row>
        <row r="73">
          <cell r="E73" t="str">
            <v>SG</v>
          </cell>
          <cell r="F73" t="str">
            <v>hil</v>
          </cell>
        </row>
        <row r="74">
          <cell r="E74" t="str">
            <v>SG</v>
          </cell>
          <cell r="F74" t="str">
            <v>homes</v>
          </cell>
        </row>
        <row r="75">
          <cell r="E75" t="str">
            <v>SG</v>
          </cell>
          <cell r="F75" t="str">
            <v>ins</v>
          </cell>
        </row>
        <row r="76">
          <cell r="E76" t="str">
            <v>SG</v>
          </cell>
          <cell r="F76" t="str">
            <v>J&amp;J</v>
          </cell>
        </row>
        <row r="77">
          <cell r="E77" t="str">
            <v>SG</v>
          </cell>
          <cell r="F77" t="str">
            <v>knw</v>
          </cell>
        </row>
        <row r="78">
          <cell r="E78" t="str">
            <v>SG</v>
          </cell>
          <cell r="F78" t="str">
            <v>mark</v>
          </cell>
        </row>
        <row r="79">
          <cell r="E79" t="str">
            <v>SG</v>
          </cell>
          <cell r="F79" t="str">
            <v>rock</v>
          </cell>
        </row>
        <row r="80">
          <cell r="E80" t="str">
            <v>SG</v>
          </cell>
          <cell r="F80" t="str">
            <v>sola</v>
          </cell>
        </row>
        <row r="81">
          <cell r="E81" t="str">
            <v>SG</v>
          </cell>
          <cell r="F81" t="str">
            <v>tic</v>
          </cell>
        </row>
        <row r="82">
          <cell r="E82" t="str">
            <v>SG</v>
          </cell>
          <cell r="F82" t="str">
            <v>aran</v>
          </cell>
        </row>
        <row r="83">
          <cell r="E83" t="str">
            <v>SG</v>
          </cell>
          <cell r="F83" t="str">
            <v>cas</v>
          </cell>
        </row>
        <row r="84">
          <cell r="E84" t="str">
            <v>SG</v>
          </cell>
          <cell r="F84" t="str">
            <v>dgi</v>
          </cell>
        </row>
        <row r="85">
          <cell r="E85" t="str">
            <v>SG</v>
          </cell>
          <cell r="F85" t="str">
            <v>dys</v>
          </cell>
        </row>
        <row r="86">
          <cell r="E86" t="str">
            <v>SG</v>
          </cell>
          <cell r="F86" t="str">
            <v>eco</v>
          </cell>
        </row>
        <row r="87">
          <cell r="E87" t="str">
            <v>SG</v>
          </cell>
          <cell r="F87" t="str">
            <v>ess</v>
          </cell>
        </row>
        <row r="88">
          <cell r="E88" t="str">
            <v>SG</v>
          </cell>
          <cell r="F88" t="str">
            <v>homes</v>
          </cell>
        </row>
        <row r="89">
          <cell r="E89" t="str">
            <v>SG</v>
          </cell>
          <cell r="F89" t="str">
            <v>rock</v>
          </cell>
        </row>
        <row r="90">
          <cell r="E90" t="str">
            <v>SG</v>
          </cell>
          <cell r="F90" t="str">
            <v>sola</v>
          </cell>
        </row>
        <row r="91">
          <cell r="E91" t="str">
            <v>SG</v>
          </cell>
          <cell r="F91" t="str">
            <v>aran</v>
          </cell>
        </row>
        <row r="92">
          <cell r="E92" t="str">
            <v>SG</v>
          </cell>
          <cell r="F92" t="str">
            <v>cas</v>
          </cell>
        </row>
        <row r="93">
          <cell r="E93" t="str">
            <v>SG</v>
          </cell>
          <cell r="F93" t="str">
            <v>dgi</v>
          </cell>
        </row>
        <row r="94">
          <cell r="E94" t="str">
            <v>SG</v>
          </cell>
          <cell r="F94" t="str">
            <v>dow</v>
          </cell>
        </row>
        <row r="95">
          <cell r="E95" t="str">
            <v>SG</v>
          </cell>
          <cell r="F95" t="str">
            <v>dys</v>
          </cell>
        </row>
        <row r="96">
          <cell r="E96" t="str">
            <v>SG</v>
          </cell>
          <cell r="F96" t="str">
            <v>eco</v>
          </cell>
        </row>
        <row r="97">
          <cell r="E97" t="str">
            <v>SG</v>
          </cell>
          <cell r="F97" t="str">
            <v>ess</v>
          </cell>
        </row>
        <row r="98">
          <cell r="E98" t="str">
            <v>SG</v>
          </cell>
          <cell r="F98" t="str">
            <v>hil</v>
          </cell>
        </row>
        <row r="99">
          <cell r="E99" t="str">
            <v>SG</v>
          </cell>
          <cell r="F99" t="str">
            <v>homes</v>
          </cell>
        </row>
        <row r="100">
          <cell r="E100" t="str">
            <v>SG</v>
          </cell>
          <cell r="F100" t="str">
            <v>J&amp;J</v>
          </cell>
        </row>
        <row r="101">
          <cell r="E101" t="str">
            <v>SG</v>
          </cell>
          <cell r="F101" t="str">
            <v>knw</v>
          </cell>
        </row>
        <row r="102">
          <cell r="E102" t="str">
            <v>SG</v>
          </cell>
          <cell r="F102" t="str">
            <v>mark</v>
          </cell>
        </row>
        <row r="103">
          <cell r="E103" t="str">
            <v>SG</v>
          </cell>
          <cell r="F103" t="str">
            <v>rock</v>
          </cell>
        </row>
        <row r="104">
          <cell r="E104" t="str">
            <v>SG</v>
          </cell>
          <cell r="F104" t="str">
            <v>sola</v>
          </cell>
        </row>
        <row r="105">
          <cell r="E105" t="str">
            <v>SG</v>
          </cell>
          <cell r="F105" t="str">
            <v>aran</v>
          </cell>
        </row>
        <row r="106">
          <cell r="E106" t="str">
            <v>SG</v>
          </cell>
          <cell r="F106" t="str">
            <v>cas</v>
          </cell>
        </row>
        <row r="107">
          <cell r="E107" t="str">
            <v>SG</v>
          </cell>
          <cell r="F107" t="str">
            <v>dgi</v>
          </cell>
        </row>
        <row r="108">
          <cell r="E108" t="str">
            <v>SG</v>
          </cell>
          <cell r="F108" t="str">
            <v>dys</v>
          </cell>
        </row>
        <row r="109">
          <cell r="E109" t="str">
            <v>SG</v>
          </cell>
          <cell r="F109" t="str">
            <v>eco</v>
          </cell>
        </row>
        <row r="110">
          <cell r="E110" t="str">
            <v>SG</v>
          </cell>
          <cell r="F110" t="str">
            <v>exc</v>
          </cell>
        </row>
        <row r="111">
          <cell r="E111" t="str">
            <v>SG</v>
          </cell>
          <cell r="F111" t="str">
            <v>hil</v>
          </cell>
        </row>
        <row r="112">
          <cell r="E112" t="str">
            <v>SG</v>
          </cell>
          <cell r="F112" t="str">
            <v>homes</v>
          </cell>
        </row>
        <row r="113">
          <cell r="E113" t="str">
            <v>SG</v>
          </cell>
          <cell r="F113" t="str">
            <v>rock</v>
          </cell>
        </row>
        <row r="114">
          <cell r="E114" t="str">
            <v>SG</v>
          </cell>
          <cell r="F114" t="str">
            <v>sola</v>
          </cell>
        </row>
        <row r="115">
          <cell r="E115" t="str">
            <v>SG</v>
          </cell>
          <cell r="F115" t="str">
            <v>tem</v>
          </cell>
        </row>
        <row r="116">
          <cell r="E116" t="str">
            <v>SG</v>
          </cell>
          <cell r="F116" t="str">
            <v>aran</v>
          </cell>
        </row>
        <row r="117">
          <cell r="E117" t="str">
            <v>SG</v>
          </cell>
          <cell r="F117" t="str">
            <v>cas</v>
          </cell>
        </row>
        <row r="118">
          <cell r="E118" t="str">
            <v>SG</v>
          </cell>
          <cell r="F118" t="str">
            <v>dgi</v>
          </cell>
        </row>
        <row r="119">
          <cell r="E119" t="str">
            <v>SG</v>
          </cell>
          <cell r="F119" t="str">
            <v>dys</v>
          </cell>
        </row>
        <row r="120">
          <cell r="E120" t="str">
            <v>SG</v>
          </cell>
          <cell r="F120" t="str">
            <v>eco</v>
          </cell>
        </row>
        <row r="121">
          <cell r="E121" t="str">
            <v>SG</v>
          </cell>
          <cell r="F121" t="str">
            <v>eve</v>
          </cell>
        </row>
        <row r="122">
          <cell r="E122" t="str">
            <v>SG</v>
          </cell>
          <cell r="F122" t="str">
            <v>exc</v>
          </cell>
        </row>
        <row r="123">
          <cell r="E123" t="str">
            <v>SG</v>
          </cell>
          <cell r="F123" t="str">
            <v>hil</v>
          </cell>
        </row>
        <row r="124">
          <cell r="E124" t="str">
            <v>SG</v>
          </cell>
          <cell r="F124" t="str">
            <v>homes</v>
          </cell>
        </row>
        <row r="125">
          <cell r="E125" t="str">
            <v>SG</v>
          </cell>
          <cell r="F125" t="str">
            <v>mark</v>
          </cell>
        </row>
        <row r="126">
          <cell r="E126" t="str">
            <v>SG</v>
          </cell>
          <cell r="F126" t="str">
            <v>rock</v>
          </cell>
        </row>
        <row r="127">
          <cell r="E127" t="str">
            <v>SG</v>
          </cell>
          <cell r="F127" t="str">
            <v>sola</v>
          </cell>
        </row>
        <row r="128">
          <cell r="E128" t="str">
            <v>SG</v>
          </cell>
          <cell r="F128" t="str">
            <v>tem</v>
          </cell>
        </row>
        <row r="129">
          <cell r="E129" t="str">
            <v>SG</v>
          </cell>
          <cell r="F129" t="str">
            <v>aran</v>
          </cell>
        </row>
        <row r="130">
          <cell r="E130" t="str">
            <v>SG</v>
          </cell>
          <cell r="F130" t="str">
            <v>cas</v>
          </cell>
        </row>
        <row r="131">
          <cell r="E131" t="str">
            <v>SG</v>
          </cell>
          <cell r="F131" t="str">
            <v>dys</v>
          </cell>
        </row>
        <row r="132">
          <cell r="E132" t="str">
            <v>SG</v>
          </cell>
          <cell r="F132" t="str">
            <v>exc</v>
          </cell>
        </row>
        <row r="133">
          <cell r="E133" t="str">
            <v>SG</v>
          </cell>
          <cell r="F133" t="str">
            <v>hil</v>
          </cell>
        </row>
        <row r="134">
          <cell r="E134" t="str">
            <v>SG</v>
          </cell>
          <cell r="F134" t="str">
            <v>homes</v>
          </cell>
        </row>
        <row r="135">
          <cell r="E135" t="str">
            <v>SG</v>
          </cell>
          <cell r="F135" t="str">
            <v>rock</v>
          </cell>
        </row>
        <row r="136">
          <cell r="E136" t="str">
            <v>SG</v>
          </cell>
          <cell r="F136" t="str">
            <v>sola</v>
          </cell>
        </row>
        <row r="137">
          <cell r="E137" t="str">
            <v>SG</v>
          </cell>
          <cell r="F137" t="str">
            <v>tem</v>
          </cell>
        </row>
        <row r="138">
          <cell r="E138" t="str">
            <v>SG</v>
          </cell>
          <cell r="F138" t="str">
            <v>aran</v>
          </cell>
        </row>
        <row r="139">
          <cell r="E139" t="str">
            <v>SG</v>
          </cell>
          <cell r="F139" t="str">
            <v>cas</v>
          </cell>
        </row>
        <row r="140">
          <cell r="E140" t="str">
            <v>SG</v>
          </cell>
          <cell r="F140" t="str">
            <v>dgi</v>
          </cell>
        </row>
        <row r="141">
          <cell r="E141" t="str">
            <v>SG</v>
          </cell>
          <cell r="F141" t="str">
            <v>dys</v>
          </cell>
        </row>
        <row r="142">
          <cell r="E142" t="str">
            <v>SG</v>
          </cell>
          <cell r="F142" t="str">
            <v>eve</v>
          </cell>
        </row>
        <row r="143">
          <cell r="E143" t="str">
            <v>SG</v>
          </cell>
          <cell r="F143" t="str">
            <v>exc</v>
          </cell>
        </row>
        <row r="144">
          <cell r="E144" t="str">
            <v>SG</v>
          </cell>
          <cell r="F144" t="str">
            <v>hil</v>
          </cell>
        </row>
        <row r="145">
          <cell r="E145" t="str">
            <v>SG</v>
          </cell>
          <cell r="F145" t="str">
            <v>homes</v>
          </cell>
        </row>
        <row r="146">
          <cell r="E146" t="str">
            <v>SG</v>
          </cell>
          <cell r="F146" t="str">
            <v>rock</v>
          </cell>
        </row>
        <row r="147">
          <cell r="E147" t="str">
            <v>SG</v>
          </cell>
          <cell r="F147" t="str">
            <v>sola</v>
          </cell>
        </row>
        <row r="148">
          <cell r="E148" t="str">
            <v>SG</v>
          </cell>
          <cell r="F148" t="str">
            <v>tem</v>
          </cell>
        </row>
        <row r="149">
          <cell r="E149" t="str">
            <v>SG</v>
          </cell>
          <cell r="F149" t="str">
            <v>aran</v>
          </cell>
        </row>
        <row r="150">
          <cell r="E150" t="str">
            <v>SG</v>
          </cell>
          <cell r="F150" t="str">
            <v>cas</v>
          </cell>
        </row>
        <row r="151">
          <cell r="E151" t="str">
            <v>SG</v>
          </cell>
          <cell r="F151" t="str">
            <v>dgi</v>
          </cell>
        </row>
        <row r="152">
          <cell r="E152" t="str">
            <v>SG</v>
          </cell>
          <cell r="F152" t="str">
            <v>dys</v>
          </cell>
        </row>
        <row r="153">
          <cell r="E153" t="str">
            <v>SG</v>
          </cell>
          <cell r="F153" t="str">
            <v>eco</v>
          </cell>
        </row>
        <row r="154">
          <cell r="E154" t="str">
            <v>SG</v>
          </cell>
          <cell r="F154" t="str">
            <v>ess</v>
          </cell>
        </row>
        <row r="155">
          <cell r="E155" t="str">
            <v>SG</v>
          </cell>
          <cell r="F155" t="str">
            <v>exc</v>
          </cell>
        </row>
        <row r="156">
          <cell r="E156" t="str">
            <v>SG</v>
          </cell>
          <cell r="F156" t="str">
            <v>hil</v>
          </cell>
        </row>
        <row r="157">
          <cell r="E157" t="str">
            <v>SG</v>
          </cell>
          <cell r="F157" t="str">
            <v>homes</v>
          </cell>
        </row>
        <row r="158">
          <cell r="E158" t="str">
            <v>SG</v>
          </cell>
          <cell r="F158" t="str">
            <v>ins</v>
          </cell>
        </row>
        <row r="159">
          <cell r="E159" t="str">
            <v>SG</v>
          </cell>
          <cell r="F159" t="str">
            <v>rock</v>
          </cell>
        </row>
        <row r="160">
          <cell r="E160" t="str">
            <v>SG</v>
          </cell>
          <cell r="F160" t="str">
            <v>sola</v>
          </cell>
        </row>
        <row r="161">
          <cell r="E161" t="str">
            <v>SG</v>
          </cell>
          <cell r="F161" t="str">
            <v>tem</v>
          </cell>
        </row>
        <row r="162">
          <cell r="E162" t="str">
            <v>SG</v>
          </cell>
          <cell r="F162" t="str">
            <v>aran</v>
          </cell>
        </row>
        <row r="163">
          <cell r="E163" t="str">
            <v>SG</v>
          </cell>
          <cell r="F163" t="str">
            <v>cas</v>
          </cell>
        </row>
        <row r="164">
          <cell r="E164" t="str">
            <v>SG</v>
          </cell>
          <cell r="F164" t="str">
            <v>dgi</v>
          </cell>
        </row>
        <row r="165">
          <cell r="E165" t="str">
            <v>SG</v>
          </cell>
          <cell r="F165" t="str">
            <v>dys</v>
          </cell>
        </row>
        <row r="166">
          <cell r="E166" t="str">
            <v>SG</v>
          </cell>
          <cell r="F166" t="str">
            <v>eco</v>
          </cell>
        </row>
        <row r="167">
          <cell r="E167" t="str">
            <v>SG</v>
          </cell>
          <cell r="F167" t="str">
            <v>ess</v>
          </cell>
        </row>
        <row r="168">
          <cell r="E168" t="str">
            <v>SG</v>
          </cell>
          <cell r="F168" t="str">
            <v>eve</v>
          </cell>
        </row>
        <row r="169">
          <cell r="E169" t="str">
            <v>SG</v>
          </cell>
          <cell r="F169" t="str">
            <v>exc</v>
          </cell>
        </row>
        <row r="170">
          <cell r="E170" t="str">
            <v>SG</v>
          </cell>
          <cell r="F170" t="str">
            <v>hil</v>
          </cell>
        </row>
        <row r="171">
          <cell r="E171" t="str">
            <v>SG</v>
          </cell>
          <cell r="F171" t="str">
            <v>homes</v>
          </cell>
        </row>
        <row r="172">
          <cell r="E172" t="str">
            <v>SG</v>
          </cell>
          <cell r="F172" t="str">
            <v>ins</v>
          </cell>
        </row>
        <row r="173">
          <cell r="E173" t="str">
            <v>SG</v>
          </cell>
          <cell r="F173" t="str">
            <v>knw</v>
          </cell>
        </row>
        <row r="174">
          <cell r="E174" t="str">
            <v>SG</v>
          </cell>
          <cell r="F174" t="str">
            <v>mark</v>
          </cell>
        </row>
        <row r="175">
          <cell r="E175" t="str">
            <v>SG</v>
          </cell>
          <cell r="F175" t="str">
            <v>miller</v>
          </cell>
        </row>
        <row r="176">
          <cell r="E176" t="str">
            <v>SG</v>
          </cell>
          <cell r="F176" t="str">
            <v>rock</v>
          </cell>
        </row>
        <row r="177">
          <cell r="E177" t="str">
            <v>SG</v>
          </cell>
          <cell r="F177" t="str">
            <v>sola</v>
          </cell>
        </row>
        <row r="178">
          <cell r="E178" t="str">
            <v>SG</v>
          </cell>
          <cell r="F178" t="str">
            <v>tem</v>
          </cell>
        </row>
        <row r="179">
          <cell r="E179" t="str">
            <v>SG</v>
          </cell>
          <cell r="F179" t="str">
            <v>aran</v>
          </cell>
        </row>
        <row r="180">
          <cell r="E180" t="str">
            <v>SG</v>
          </cell>
          <cell r="F180" t="str">
            <v>cas</v>
          </cell>
        </row>
        <row r="181">
          <cell r="E181" t="str">
            <v>SG</v>
          </cell>
          <cell r="F181" t="str">
            <v>dgi</v>
          </cell>
        </row>
        <row r="182">
          <cell r="E182" t="str">
            <v>SG</v>
          </cell>
          <cell r="F182" t="str">
            <v>dys</v>
          </cell>
        </row>
        <row r="183">
          <cell r="E183" t="str">
            <v>SG</v>
          </cell>
          <cell r="F183" t="str">
            <v>eco</v>
          </cell>
        </row>
        <row r="184">
          <cell r="E184" t="str">
            <v>SG</v>
          </cell>
          <cell r="F184" t="str">
            <v>ess</v>
          </cell>
        </row>
        <row r="185">
          <cell r="E185" t="str">
            <v>SG</v>
          </cell>
          <cell r="F185" t="str">
            <v>exc</v>
          </cell>
        </row>
        <row r="186">
          <cell r="E186" t="str">
            <v>SG</v>
          </cell>
          <cell r="F186" t="str">
            <v>hil</v>
          </cell>
        </row>
        <row r="187">
          <cell r="E187" t="str">
            <v>SG</v>
          </cell>
          <cell r="F187" t="str">
            <v>homes</v>
          </cell>
        </row>
        <row r="188">
          <cell r="E188" t="str">
            <v>SG</v>
          </cell>
          <cell r="F188" t="str">
            <v>rock</v>
          </cell>
        </row>
        <row r="189">
          <cell r="E189" t="str">
            <v>SG</v>
          </cell>
          <cell r="F189" t="str">
            <v>sola</v>
          </cell>
        </row>
        <row r="190">
          <cell r="E190" t="str">
            <v>SG</v>
          </cell>
          <cell r="F190" t="str">
            <v>tem</v>
          </cell>
        </row>
        <row r="191">
          <cell r="E191" t="str">
            <v>SG</v>
          </cell>
          <cell r="F191" t="str">
            <v>aran</v>
          </cell>
        </row>
        <row r="192">
          <cell r="E192" t="str">
            <v>SG</v>
          </cell>
          <cell r="F192" t="str">
            <v>cas</v>
          </cell>
        </row>
        <row r="193">
          <cell r="E193" t="str">
            <v>SG</v>
          </cell>
          <cell r="F193" t="str">
            <v>dgi</v>
          </cell>
        </row>
        <row r="194">
          <cell r="E194" t="str">
            <v>SG</v>
          </cell>
          <cell r="F194" t="str">
            <v>dys</v>
          </cell>
        </row>
        <row r="195">
          <cell r="E195" t="str">
            <v>SG</v>
          </cell>
          <cell r="F195" t="str">
            <v>eco</v>
          </cell>
        </row>
        <row r="196">
          <cell r="E196" t="str">
            <v>SG</v>
          </cell>
          <cell r="F196" t="str">
            <v>ess</v>
          </cell>
        </row>
        <row r="197">
          <cell r="E197" t="str">
            <v>SG</v>
          </cell>
          <cell r="F197" t="str">
            <v>exc</v>
          </cell>
        </row>
        <row r="198">
          <cell r="E198" t="str">
            <v>SG</v>
          </cell>
          <cell r="F198" t="str">
            <v>hil</v>
          </cell>
        </row>
        <row r="199">
          <cell r="E199" t="str">
            <v>SG</v>
          </cell>
          <cell r="F199" t="str">
            <v>homes</v>
          </cell>
        </row>
        <row r="200">
          <cell r="E200" t="str">
            <v>SG</v>
          </cell>
          <cell r="F200" t="str">
            <v>knw</v>
          </cell>
        </row>
        <row r="201">
          <cell r="E201" t="str">
            <v>SG</v>
          </cell>
          <cell r="F201" t="str">
            <v>mark</v>
          </cell>
        </row>
        <row r="202">
          <cell r="E202" t="str">
            <v>SG</v>
          </cell>
          <cell r="F202" t="str">
            <v>miller</v>
          </cell>
        </row>
        <row r="203">
          <cell r="E203" t="str">
            <v>SG</v>
          </cell>
          <cell r="F203" t="str">
            <v>rock</v>
          </cell>
        </row>
        <row r="204">
          <cell r="E204" t="str">
            <v>SG</v>
          </cell>
          <cell r="F204" t="str">
            <v>sola</v>
          </cell>
        </row>
        <row r="205">
          <cell r="E205" t="str">
            <v>SG</v>
          </cell>
          <cell r="F205" t="str">
            <v>tem</v>
          </cell>
        </row>
        <row r="206">
          <cell r="E206" t="str">
            <v>SG</v>
          </cell>
          <cell r="F206" t="str">
            <v>aran</v>
          </cell>
        </row>
        <row r="207">
          <cell r="E207" t="str">
            <v>SG</v>
          </cell>
          <cell r="F207" t="str">
            <v>cas</v>
          </cell>
        </row>
        <row r="208">
          <cell r="E208" t="str">
            <v>SG</v>
          </cell>
          <cell r="F208" t="str">
            <v>dgi</v>
          </cell>
        </row>
        <row r="209">
          <cell r="E209" t="str">
            <v>SG</v>
          </cell>
          <cell r="F209" t="str">
            <v>dys</v>
          </cell>
        </row>
        <row r="210">
          <cell r="E210" t="str">
            <v>SG</v>
          </cell>
          <cell r="F210" t="str">
            <v>eco</v>
          </cell>
        </row>
        <row r="211">
          <cell r="E211" t="str">
            <v>SG</v>
          </cell>
          <cell r="F211" t="str">
            <v>exc</v>
          </cell>
        </row>
        <row r="212">
          <cell r="E212" t="str">
            <v>SG</v>
          </cell>
          <cell r="F212" t="str">
            <v>hil</v>
          </cell>
        </row>
        <row r="213">
          <cell r="E213" t="str">
            <v>SG</v>
          </cell>
          <cell r="F213" t="str">
            <v>homes</v>
          </cell>
        </row>
        <row r="214">
          <cell r="E214" t="str">
            <v>SG</v>
          </cell>
          <cell r="F214" t="str">
            <v>rock</v>
          </cell>
        </row>
        <row r="215">
          <cell r="E215" t="str">
            <v>SG</v>
          </cell>
          <cell r="F215" t="str">
            <v>shr</v>
          </cell>
        </row>
        <row r="216">
          <cell r="E216" t="str">
            <v>SG</v>
          </cell>
          <cell r="F216" t="str">
            <v>sola</v>
          </cell>
        </row>
        <row r="217">
          <cell r="E217" t="str">
            <v>SG</v>
          </cell>
          <cell r="F217" t="str">
            <v>tem</v>
          </cell>
        </row>
        <row r="218">
          <cell r="E218" t="str">
            <v>SG</v>
          </cell>
          <cell r="F218" t="str">
            <v>aran</v>
          </cell>
        </row>
        <row r="219">
          <cell r="E219" t="str">
            <v>SG</v>
          </cell>
          <cell r="F219" t="str">
            <v>cas</v>
          </cell>
        </row>
        <row r="220">
          <cell r="E220" t="str">
            <v>SG</v>
          </cell>
          <cell r="F220" t="str">
            <v>dgi</v>
          </cell>
        </row>
        <row r="221">
          <cell r="E221" t="str">
            <v>SG</v>
          </cell>
          <cell r="F221" t="str">
            <v>dow</v>
          </cell>
        </row>
        <row r="222">
          <cell r="E222" t="str">
            <v>SG</v>
          </cell>
          <cell r="F222" t="str">
            <v>dys</v>
          </cell>
        </row>
        <row r="223">
          <cell r="E223" t="str">
            <v>SG</v>
          </cell>
          <cell r="F223" t="str">
            <v>eco</v>
          </cell>
        </row>
        <row r="224">
          <cell r="E224" t="str">
            <v>SG</v>
          </cell>
          <cell r="F224" t="str">
            <v>eve</v>
          </cell>
        </row>
        <row r="225">
          <cell r="E225" t="str">
            <v>SG</v>
          </cell>
          <cell r="F225" t="str">
            <v>exc</v>
          </cell>
        </row>
        <row r="226">
          <cell r="E226" t="str">
            <v>SG</v>
          </cell>
          <cell r="F226" t="str">
            <v>hil</v>
          </cell>
        </row>
        <row r="227">
          <cell r="E227" t="str">
            <v>SG</v>
          </cell>
          <cell r="F227" t="str">
            <v>homes</v>
          </cell>
        </row>
        <row r="228">
          <cell r="E228" t="str">
            <v>SG</v>
          </cell>
          <cell r="F228" t="str">
            <v>mark</v>
          </cell>
        </row>
        <row r="229">
          <cell r="E229" t="str">
            <v>SG</v>
          </cell>
          <cell r="F229" t="str">
            <v>rock</v>
          </cell>
        </row>
        <row r="230">
          <cell r="E230" t="str">
            <v>SG</v>
          </cell>
          <cell r="F230" t="str">
            <v>shr</v>
          </cell>
        </row>
        <row r="231">
          <cell r="E231" t="str">
            <v>SG</v>
          </cell>
          <cell r="F231" t="str">
            <v>sola</v>
          </cell>
        </row>
        <row r="232">
          <cell r="E232" t="str">
            <v>SG</v>
          </cell>
          <cell r="F232" t="str">
            <v>tem</v>
          </cell>
        </row>
        <row r="233">
          <cell r="E233" t="str">
            <v>SG</v>
          </cell>
          <cell r="F233" t="str">
            <v>aran</v>
          </cell>
        </row>
        <row r="234">
          <cell r="E234" t="str">
            <v>SG</v>
          </cell>
          <cell r="F234" t="str">
            <v>cas</v>
          </cell>
        </row>
        <row r="235">
          <cell r="E235" t="str">
            <v>SG</v>
          </cell>
          <cell r="F235" t="str">
            <v>dgi</v>
          </cell>
        </row>
        <row r="236">
          <cell r="E236" t="str">
            <v>SG</v>
          </cell>
          <cell r="F236" t="str">
            <v>dys</v>
          </cell>
        </row>
        <row r="237">
          <cell r="E237" t="str">
            <v>SG</v>
          </cell>
          <cell r="F237" t="str">
            <v>eco</v>
          </cell>
        </row>
        <row r="238">
          <cell r="E238" t="str">
            <v>SG</v>
          </cell>
          <cell r="F238" t="str">
            <v>ess</v>
          </cell>
        </row>
        <row r="239">
          <cell r="E239" t="str">
            <v>SG</v>
          </cell>
          <cell r="F239" t="str">
            <v>exc</v>
          </cell>
        </row>
        <row r="240">
          <cell r="E240" t="str">
            <v>SG</v>
          </cell>
          <cell r="F240" t="str">
            <v>hil</v>
          </cell>
        </row>
        <row r="241">
          <cell r="E241" t="str">
            <v>SG</v>
          </cell>
          <cell r="F241" t="str">
            <v>homes</v>
          </cell>
        </row>
        <row r="242">
          <cell r="E242" t="str">
            <v>SG</v>
          </cell>
          <cell r="F242" t="str">
            <v>rock</v>
          </cell>
        </row>
        <row r="243">
          <cell r="E243" t="str">
            <v>SG</v>
          </cell>
          <cell r="F243" t="str">
            <v>shr</v>
          </cell>
        </row>
        <row r="244">
          <cell r="E244" t="str">
            <v>SG</v>
          </cell>
          <cell r="F244" t="str">
            <v>sola</v>
          </cell>
        </row>
        <row r="245">
          <cell r="E245" t="str">
            <v>SG</v>
          </cell>
          <cell r="F245" t="str">
            <v>tem</v>
          </cell>
        </row>
        <row r="246">
          <cell r="E246" t="str">
            <v>SG</v>
          </cell>
          <cell r="F246" t="str">
            <v>aran</v>
          </cell>
        </row>
        <row r="247">
          <cell r="E247" t="str">
            <v>SG</v>
          </cell>
          <cell r="F247" t="str">
            <v>cas</v>
          </cell>
        </row>
        <row r="248">
          <cell r="E248" t="str">
            <v>SG</v>
          </cell>
          <cell r="F248" t="str">
            <v>dys</v>
          </cell>
        </row>
        <row r="249">
          <cell r="E249" t="str">
            <v>SG</v>
          </cell>
          <cell r="F249" t="str">
            <v>eco</v>
          </cell>
        </row>
        <row r="250">
          <cell r="E250" t="str">
            <v>SG</v>
          </cell>
          <cell r="F250" t="str">
            <v>ess</v>
          </cell>
        </row>
        <row r="251">
          <cell r="E251" t="str">
            <v>SG</v>
          </cell>
          <cell r="F251" t="str">
            <v>eve</v>
          </cell>
        </row>
        <row r="252">
          <cell r="E252" t="str">
            <v>SG</v>
          </cell>
          <cell r="F252" t="str">
            <v>exc</v>
          </cell>
        </row>
        <row r="253">
          <cell r="E253" t="str">
            <v>SG</v>
          </cell>
          <cell r="F253" t="str">
            <v>hil</v>
          </cell>
        </row>
        <row r="254">
          <cell r="E254" t="str">
            <v>SG</v>
          </cell>
          <cell r="F254" t="str">
            <v>homes</v>
          </cell>
        </row>
        <row r="255">
          <cell r="E255" t="str">
            <v>SG</v>
          </cell>
          <cell r="F255" t="str">
            <v>mark</v>
          </cell>
        </row>
        <row r="256">
          <cell r="E256" t="str">
            <v>SG</v>
          </cell>
          <cell r="F256" t="str">
            <v>miller</v>
          </cell>
        </row>
        <row r="257">
          <cell r="E257" t="str">
            <v>SG</v>
          </cell>
          <cell r="F257" t="str">
            <v>rock</v>
          </cell>
        </row>
        <row r="258">
          <cell r="E258" t="str">
            <v>SG</v>
          </cell>
          <cell r="F258" t="str">
            <v>shr</v>
          </cell>
        </row>
        <row r="259">
          <cell r="E259" t="str">
            <v>SG</v>
          </cell>
          <cell r="F259" t="str">
            <v>sola</v>
          </cell>
        </row>
        <row r="260">
          <cell r="E260" t="str">
            <v>SG</v>
          </cell>
          <cell r="F260" t="str">
            <v>tem</v>
          </cell>
        </row>
        <row r="261">
          <cell r="E261" t="str">
            <v>SG</v>
          </cell>
          <cell r="F261" t="str">
            <v>aran</v>
          </cell>
        </row>
        <row r="262">
          <cell r="E262" t="str">
            <v>SG</v>
          </cell>
          <cell r="F262" t="str">
            <v>cas</v>
          </cell>
        </row>
        <row r="263">
          <cell r="E263" t="str">
            <v>SG</v>
          </cell>
          <cell r="F263" t="str">
            <v>dys</v>
          </cell>
        </row>
        <row r="264">
          <cell r="E264" t="str">
            <v>SG</v>
          </cell>
          <cell r="F264" t="str">
            <v>eco</v>
          </cell>
        </row>
        <row r="265">
          <cell r="E265" t="str">
            <v>SG</v>
          </cell>
          <cell r="F265" t="str">
            <v>ess</v>
          </cell>
        </row>
        <row r="266">
          <cell r="E266" t="str">
            <v>SG</v>
          </cell>
          <cell r="F266" t="str">
            <v>miller</v>
          </cell>
        </row>
        <row r="267">
          <cell r="E267" t="str">
            <v>SG</v>
          </cell>
          <cell r="F267" t="str">
            <v>rock</v>
          </cell>
        </row>
        <row r="268">
          <cell r="E268" t="str">
            <v>SG</v>
          </cell>
          <cell r="F268" t="str">
            <v>sola</v>
          </cell>
        </row>
        <row r="269">
          <cell r="E269" t="str">
            <v>SG</v>
          </cell>
          <cell r="F269" t="str">
            <v>tem</v>
          </cell>
        </row>
        <row r="270">
          <cell r="E270" t="str">
            <v>SG</v>
          </cell>
          <cell r="F270" t="str">
            <v>aran</v>
          </cell>
        </row>
        <row r="271">
          <cell r="E271" t="str">
            <v>SG</v>
          </cell>
          <cell r="F271" t="str">
            <v>cas</v>
          </cell>
        </row>
        <row r="272">
          <cell r="E272" t="str">
            <v>SG</v>
          </cell>
          <cell r="F272" t="str">
            <v>dys</v>
          </cell>
        </row>
        <row r="273">
          <cell r="E273" t="str">
            <v>SG</v>
          </cell>
          <cell r="F273" t="str">
            <v>eco</v>
          </cell>
        </row>
        <row r="274">
          <cell r="E274" t="str">
            <v>SG</v>
          </cell>
          <cell r="F274" t="str">
            <v>ess</v>
          </cell>
        </row>
        <row r="275">
          <cell r="E275" t="str">
            <v>SG</v>
          </cell>
          <cell r="F275" t="str">
            <v>eve</v>
          </cell>
        </row>
        <row r="276">
          <cell r="E276" t="str">
            <v>SG</v>
          </cell>
          <cell r="F276" t="str">
            <v>exc</v>
          </cell>
        </row>
        <row r="277">
          <cell r="E277" t="str">
            <v>SG</v>
          </cell>
          <cell r="F277" t="str">
            <v>hil</v>
          </cell>
        </row>
        <row r="278">
          <cell r="E278" t="str">
            <v>SG</v>
          </cell>
          <cell r="F278" t="str">
            <v>mark</v>
          </cell>
        </row>
        <row r="279">
          <cell r="E279" t="str">
            <v>SG</v>
          </cell>
          <cell r="F279" t="str">
            <v>miller</v>
          </cell>
        </row>
        <row r="280">
          <cell r="E280" t="str">
            <v>SG</v>
          </cell>
          <cell r="F280" t="str">
            <v>rock</v>
          </cell>
        </row>
        <row r="281">
          <cell r="E281" t="str">
            <v>SG</v>
          </cell>
          <cell r="F281" t="str">
            <v>sola</v>
          </cell>
        </row>
        <row r="282">
          <cell r="E282" t="str">
            <v>SG</v>
          </cell>
          <cell r="F282" t="str">
            <v>tem</v>
          </cell>
        </row>
        <row r="283">
          <cell r="E283" t="str">
            <v>SG</v>
          </cell>
          <cell r="F283" t="str">
            <v>aran</v>
          </cell>
        </row>
        <row r="284">
          <cell r="E284" t="str">
            <v>SG</v>
          </cell>
          <cell r="F284" t="str">
            <v>cas</v>
          </cell>
        </row>
        <row r="285">
          <cell r="E285" t="str">
            <v>SG</v>
          </cell>
          <cell r="F285" t="str">
            <v>dgi</v>
          </cell>
        </row>
        <row r="286">
          <cell r="E286" t="str">
            <v>SG</v>
          </cell>
          <cell r="F286" t="str">
            <v>dys</v>
          </cell>
        </row>
        <row r="287">
          <cell r="E287" t="str">
            <v>SG</v>
          </cell>
          <cell r="F287" t="str">
            <v>eco</v>
          </cell>
        </row>
        <row r="288">
          <cell r="E288" t="str">
            <v>SG</v>
          </cell>
          <cell r="F288" t="str">
            <v>ess</v>
          </cell>
        </row>
        <row r="289">
          <cell r="E289" t="str">
            <v>SG</v>
          </cell>
          <cell r="F289" t="str">
            <v>hil</v>
          </cell>
        </row>
        <row r="290">
          <cell r="E290" t="str">
            <v>SG</v>
          </cell>
          <cell r="F290" t="str">
            <v>miller</v>
          </cell>
        </row>
        <row r="291">
          <cell r="E291" t="str">
            <v>SG</v>
          </cell>
          <cell r="F291" t="str">
            <v>rock</v>
          </cell>
        </row>
        <row r="292">
          <cell r="E292" t="str">
            <v>SG</v>
          </cell>
          <cell r="F292" t="str">
            <v>sola</v>
          </cell>
        </row>
        <row r="293">
          <cell r="E293" t="str">
            <v>SG</v>
          </cell>
          <cell r="F293" t="str">
            <v>tem</v>
          </cell>
        </row>
        <row r="294">
          <cell r="E294" t="str">
            <v>SG</v>
          </cell>
          <cell r="F294" t="str">
            <v>aran</v>
          </cell>
        </row>
        <row r="295">
          <cell r="E295" t="str">
            <v>SG</v>
          </cell>
          <cell r="F295" t="str">
            <v>cas</v>
          </cell>
        </row>
        <row r="296">
          <cell r="E296" t="str">
            <v>SG</v>
          </cell>
          <cell r="F296" t="str">
            <v>dgi</v>
          </cell>
        </row>
        <row r="297">
          <cell r="E297" t="str">
            <v>SG</v>
          </cell>
          <cell r="F297" t="str">
            <v>dys</v>
          </cell>
        </row>
        <row r="298">
          <cell r="E298" t="str">
            <v>SG</v>
          </cell>
          <cell r="F298" t="str">
            <v>eco</v>
          </cell>
        </row>
        <row r="299">
          <cell r="E299" t="str">
            <v>SG</v>
          </cell>
          <cell r="F299" t="str">
            <v>ess</v>
          </cell>
        </row>
        <row r="300">
          <cell r="E300" t="str">
            <v>SG</v>
          </cell>
          <cell r="F300" t="str">
            <v>eve</v>
          </cell>
        </row>
        <row r="301">
          <cell r="E301" t="str">
            <v>SG</v>
          </cell>
          <cell r="F301" t="str">
            <v>exc</v>
          </cell>
        </row>
        <row r="302">
          <cell r="E302" t="str">
            <v>SG</v>
          </cell>
          <cell r="F302" t="str">
            <v>hil</v>
          </cell>
        </row>
        <row r="303">
          <cell r="E303" t="str">
            <v>SG</v>
          </cell>
          <cell r="F303" t="str">
            <v>mark</v>
          </cell>
        </row>
        <row r="304">
          <cell r="E304" t="str">
            <v>SG</v>
          </cell>
          <cell r="F304" t="str">
            <v>miller</v>
          </cell>
        </row>
        <row r="305">
          <cell r="E305" t="str">
            <v>SG</v>
          </cell>
          <cell r="F305" t="str">
            <v>rock</v>
          </cell>
        </row>
        <row r="306">
          <cell r="E306" t="str">
            <v>SG</v>
          </cell>
          <cell r="F306" t="str">
            <v>sola</v>
          </cell>
        </row>
        <row r="307">
          <cell r="E307" t="str">
            <v>SG</v>
          </cell>
          <cell r="F307" t="str">
            <v>tem</v>
          </cell>
        </row>
        <row r="308">
          <cell r="E308" t="str">
            <v>SG</v>
          </cell>
          <cell r="F308" t="str">
            <v>aran</v>
          </cell>
        </row>
        <row r="309">
          <cell r="E309" t="str">
            <v>SG</v>
          </cell>
          <cell r="F309" t="str">
            <v>cas</v>
          </cell>
        </row>
        <row r="310">
          <cell r="E310" t="str">
            <v>SG</v>
          </cell>
          <cell r="F310" t="str">
            <v>dgi</v>
          </cell>
        </row>
        <row r="311">
          <cell r="E311" t="str">
            <v>SG</v>
          </cell>
          <cell r="F311" t="str">
            <v>dys</v>
          </cell>
        </row>
        <row r="312">
          <cell r="E312" t="str">
            <v>SG</v>
          </cell>
          <cell r="F312" t="str">
            <v>eco</v>
          </cell>
        </row>
        <row r="313">
          <cell r="E313" t="str">
            <v>SG</v>
          </cell>
          <cell r="F313" t="str">
            <v>ess</v>
          </cell>
        </row>
        <row r="314">
          <cell r="E314" t="str">
            <v>SG</v>
          </cell>
          <cell r="F314" t="str">
            <v>exc</v>
          </cell>
        </row>
        <row r="315">
          <cell r="E315" t="str">
            <v>SG</v>
          </cell>
          <cell r="F315" t="str">
            <v>ins</v>
          </cell>
        </row>
        <row r="316">
          <cell r="E316" t="str">
            <v>SG</v>
          </cell>
          <cell r="F316" t="str">
            <v>miller</v>
          </cell>
        </row>
        <row r="317">
          <cell r="E317" t="str">
            <v>SG</v>
          </cell>
          <cell r="F317" t="str">
            <v>rock</v>
          </cell>
        </row>
        <row r="318">
          <cell r="E318" t="str">
            <v>SG</v>
          </cell>
          <cell r="F318" t="str">
            <v>sola</v>
          </cell>
        </row>
        <row r="319">
          <cell r="E319" t="str">
            <v>SG</v>
          </cell>
          <cell r="F319" t="str">
            <v>aran</v>
          </cell>
        </row>
        <row r="320">
          <cell r="E320" t="str">
            <v>SG</v>
          </cell>
          <cell r="F320" t="str">
            <v>cas</v>
          </cell>
        </row>
        <row r="321">
          <cell r="E321" t="str">
            <v>SG</v>
          </cell>
          <cell r="F321" t="str">
            <v>dys</v>
          </cell>
        </row>
        <row r="322">
          <cell r="E322" t="str">
            <v>SG</v>
          </cell>
          <cell r="F322" t="str">
            <v>eco</v>
          </cell>
        </row>
        <row r="323">
          <cell r="E323" t="str">
            <v>SG</v>
          </cell>
          <cell r="F323" t="str">
            <v>ess</v>
          </cell>
        </row>
        <row r="324">
          <cell r="E324" t="str">
            <v>SG</v>
          </cell>
          <cell r="F324" t="str">
            <v>eve</v>
          </cell>
        </row>
        <row r="325">
          <cell r="E325" t="str">
            <v>SG</v>
          </cell>
          <cell r="F325" t="str">
            <v>exc</v>
          </cell>
        </row>
        <row r="326">
          <cell r="E326" t="str">
            <v>SG</v>
          </cell>
          <cell r="F326" t="str">
            <v>hil</v>
          </cell>
        </row>
        <row r="327">
          <cell r="E327" t="str">
            <v>SG</v>
          </cell>
          <cell r="F327" t="str">
            <v>ins</v>
          </cell>
        </row>
        <row r="328">
          <cell r="E328" t="str">
            <v>SG</v>
          </cell>
          <cell r="F328" t="str">
            <v>mark</v>
          </cell>
        </row>
        <row r="329">
          <cell r="E329" t="str">
            <v>SG</v>
          </cell>
          <cell r="F329" t="str">
            <v>miller</v>
          </cell>
        </row>
        <row r="330">
          <cell r="E330" t="str">
            <v>SG</v>
          </cell>
          <cell r="F330" t="str">
            <v>rock</v>
          </cell>
        </row>
        <row r="331">
          <cell r="E331" t="str">
            <v>SG</v>
          </cell>
          <cell r="F331" t="str">
            <v>aran</v>
          </cell>
        </row>
        <row r="332">
          <cell r="E332" t="str">
            <v>SG</v>
          </cell>
          <cell r="F332" t="str">
            <v>cas</v>
          </cell>
        </row>
        <row r="333">
          <cell r="E333" t="str">
            <v>SG</v>
          </cell>
          <cell r="F333" t="str">
            <v>dgi</v>
          </cell>
        </row>
        <row r="334">
          <cell r="E334" t="str">
            <v>SG</v>
          </cell>
          <cell r="F334" t="str">
            <v>dys</v>
          </cell>
        </row>
        <row r="335">
          <cell r="E335" t="str">
            <v>SG</v>
          </cell>
          <cell r="F335" t="str">
            <v>eco</v>
          </cell>
        </row>
        <row r="336">
          <cell r="E336" t="str">
            <v>SG</v>
          </cell>
          <cell r="F336" t="str">
            <v>ess</v>
          </cell>
        </row>
        <row r="337">
          <cell r="E337" t="str">
            <v>SG</v>
          </cell>
          <cell r="F337" t="str">
            <v>shr</v>
          </cell>
        </row>
        <row r="338">
          <cell r="E338" t="str">
            <v>SG</v>
          </cell>
          <cell r="F338" t="str">
            <v>sola</v>
          </cell>
        </row>
        <row r="339">
          <cell r="E339" t="str">
            <v>SG</v>
          </cell>
          <cell r="F339" t="str">
            <v>aran</v>
          </cell>
        </row>
        <row r="340">
          <cell r="E340" t="str">
            <v>SG</v>
          </cell>
          <cell r="F340" t="str">
            <v>cas</v>
          </cell>
        </row>
        <row r="341">
          <cell r="E341" t="str">
            <v>SG</v>
          </cell>
          <cell r="F341" t="str">
            <v>dgi</v>
          </cell>
        </row>
        <row r="342">
          <cell r="E342" t="str">
            <v>SG</v>
          </cell>
          <cell r="F342" t="str">
            <v>dys</v>
          </cell>
        </row>
        <row r="343">
          <cell r="E343" t="str">
            <v>SG</v>
          </cell>
          <cell r="F343" t="str">
            <v>eco</v>
          </cell>
        </row>
        <row r="344">
          <cell r="E344" t="str">
            <v>SG</v>
          </cell>
          <cell r="F344" t="str">
            <v>ess</v>
          </cell>
        </row>
        <row r="345">
          <cell r="E345" t="str">
            <v>SG</v>
          </cell>
          <cell r="F345" t="str">
            <v>eve</v>
          </cell>
        </row>
        <row r="346">
          <cell r="E346" t="str">
            <v>SG</v>
          </cell>
          <cell r="F346" t="str">
            <v>hil</v>
          </cell>
        </row>
        <row r="347">
          <cell r="E347" t="str">
            <v>SG</v>
          </cell>
          <cell r="F347" t="str">
            <v>mark</v>
          </cell>
        </row>
        <row r="348">
          <cell r="E348" t="str">
            <v>SG</v>
          </cell>
          <cell r="F348" t="str">
            <v>shr</v>
          </cell>
        </row>
        <row r="349">
          <cell r="E349" t="str">
            <v>SG</v>
          </cell>
          <cell r="F349" t="str">
            <v>sola</v>
          </cell>
        </row>
        <row r="350">
          <cell r="E350" t="str">
            <v>SG</v>
          </cell>
          <cell r="F350" t="str">
            <v>tem</v>
          </cell>
        </row>
        <row r="351">
          <cell r="E351" t="str">
            <v>SG</v>
          </cell>
          <cell r="F351" t="str">
            <v>aran</v>
          </cell>
        </row>
        <row r="352">
          <cell r="E352" t="str">
            <v>SG</v>
          </cell>
          <cell r="F352" t="str">
            <v>cas</v>
          </cell>
        </row>
        <row r="353">
          <cell r="E353" t="str">
            <v>SG</v>
          </cell>
          <cell r="F353" t="str">
            <v>dgi</v>
          </cell>
        </row>
        <row r="354">
          <cell r="E354" t="str">
            <v>SG</v>
          </cell>
          <cell r="F354" t="str">
            <v>dys</v>
          </cell>
        </row>
        <row r="355">
          <cell r="E355" t="str">
            <v>SG</v>
          </cell>
          <cell r="F355" t="str">
            <v>eco</v>
          </cell>
        </row>
        <row r="356">
          <cell r="E356" t="str">
            <v>SG</v>
          </cell>
          <cell r="F356" t="str">
            <v>ess</v>
          </cell>
        </row>
        <row r="357">
          <cell r="E357" t="str">
            <v>SG</v>
          </cell>
          <cell r="F357" t="str">
            <v>exc</v>
          </cell>
        </row>
        <row r="358">
          <cell r="E358" t="str">
            <v>SG</v>
          </cell>
          <cell r="F358" t="str">
            <v>hil</v>
          </cell>
        </row>
        <row r="359">
          <cell r="E359" t="str">
            <v>SG</v>
          </cell>
          <cell r="F359" t="str">
            <v>rock</v>
          </cell>
        </row>
        <row r="360">
          <cell r="E360" t="str">
            <v>SG</v>
          </cell>
          <cell r="F360" t="str">
            <v>sola</v>
          </cell>
        </row>
        <row r="361">
          <cell r="E361" t="str">
            <v>SG</v>
          </cell>
          <cell r="F361" t="str">
            <v>tem</v>
          </cell>
        </row>
        <row r="362">
          <cell r="E362" t="str">
            <v>SG</v>
          </cell>
          <cell r="F362" t="str">
            <v>aran</v>
          </cell>
        </row>
        <row r="363">
          <cell r="E363" t="str">
            <v>SG</v>
          </cell>
          <cell r="F363" t="str">
            <v>cas</v>
          </cell>
        </row>
        <row r="364">
          <cell r="E364" t="str">
            <v>SG</v>
          </cell>
          <cell r="F364" t="str">
            <v>dgi</v>
          </cell>
        </row>
        <row r="365">
          <cell r="E365" t="str">
            <v>SG</v>
          </cell>
          <cell r="F365" t="str">
            <v>dys</v>
          </cell>
        </row>
        <row r="366">
          <cell r="E366" t="str">
            <v>SG</v>
          </cell>
          <cell r="F366" t="str">
            <v>eco</v>
          </cell>
        </row>
        <row r="367">
          <cell r="E367" t="str">
            <v>SG</v>
          </cell>
          <cell r="F367" t="str">
            <v>ess</v>
          </cell>
        </row>
        <row r="368">
          <cell r="E368" t="str">
            <v>SG</v>
          </cell>
          <cell r="F368" t="str">
            <v>eve</v>
          </cell>
        </row>
        <row r="369">
          <cell r="E369" t="str">
            <v>SG</v>
          </cell>
          <cell r="F369" t="str">
            <v>exc</v>
          </cell>
        </row>
        <row r="370">
          <cell r="E370" t="str">
            <v>SG</v>
          </cell>
          <cell r="F370" t="str">
            <v>hil</v>
          </cell>
        </row>
        <row r="371">
          <cell r="E371" t="str">
            <v>SG</v>
          </cell>
          <cell r="F371" t="str">
            <v>mark</v>
          </cell>
        </row>
        <row r="372">
          <cell r="E372" t="str">
            <v>SG</v>
          </cell>
          <cell r="F372" t="str">
            <v>rock</v>
          </cell>
        </row>
        <row r="373">
          <cell r="E373" t="str">
            <v>SG</v>
          </cell>
          <cell r="F373" t="str">
            <v>sola</v>
          </cell>
        </row>
        <row r="374">
          <cell r="E374" t="str">
            <v>SG</v>
          </cell>
          <cell r="F374" t="str">
            <v>tem</v>
          </cell>
        </row>
        <row r="375">
          <cell r="E375" t="str">
            <v>SG</v>
          </cell>
          <cell r="F375" t="str">
            <v>aran</v>
          </cell>
        </row>
        <row r="376">
          <cell r="E376" t="str">
            <v>SG</v>
          </cell>
          <cell r="F376" t="str">
            <v>cas</v>
          </cell>
        </row>
        <row r="377">
          <cell r="E377" t="str">
            <v>SG</v>
          </cell>
          <cell r="F377" t="str">
            <v>dgi</v>
          </cell>
        </row>
        <row r="378">
          <cell r="E378" t="str">
            <v>SG</v>
          </cell>
          <cell r="F378" t="str">
            <v>dys</v>
          </cell>
        </row>
        <row r="379">
          <cell r="E379" t="str">
            <v>SG</v>
          </cell>
          <cell r="F379" t="str">
            <v>eco</v>
          </cell>
        </row>
        <row r="380">
          <cell r="E380" t="str">
            <v>SG</v>
          </cell>
          <cell r="F380" t="str">
            <v>ess</v>
          </cell>
        </row>
        <row r="381">
          <cell r="E381" t="str">
            <v>SG</v>
          </cell>
          <cell r="F381" t="str">
            <v>exc</v>
          </cell>
        </row>
        <row r="382">
          <cell r="E382" t="str">
            <v>SG</v>
          </cell>
          <cell r="F382" t="str">
            <v>hil</v>
          </cell>
        </row>
        <row r="383">
          <cell r="E383" t="str">
            <v>SG</v>
          </cell>
          <cell r="F383" t="str">
            <v>miller</v>
          </cell>
        </row>
        <row r="384">
          <cell r="E384" t="str">
            <v>SG</v>
          </cell>
          <cell r="F384" t="str">
            <v>rock</v>
          </cell>
        </row>
        <row r="385">
          <cell r="E385" t="str">
            <v>SG</v>
          </cell>
          <cell r="F385" t="str">
            <v>shr</v>
          </cell>
        </row>
        <row r="386">
          <cell r="E386" t="str">
            <v>SG</v>
          </cell>
          <cell r="F386" t="str">
            <v>sola</v>
          </cell>
        </row>
        <row r="387">
          <cell r="E387" t="str">
            <v>SG</v>
          </cell>
          <cell r="F387" t="str">
            <v>aran</v>
          </cell>
        </row>
        <row r="388">
          <cell r="E388" t="str">
            <v>SG</v>
          </cell>
          <cell r="F388" t="str">
            <v>cas</v>
          </cell>
        </row>
        <row r="389">
          <cell r="E389" t="str">
            <v>SG</v>
          </cell>
          <cell r="F389" t="str">
            <v>dgi</v>
          </cell>
        </row>
        <row r="390">
          <cell r="E390" t="str">
            <v>SG</v>
          </cell>
          <cell r="F390" t="str">
            <v>dys</v>
          </cell>
        </row>
        <row r="391">
          <cell r="E391" t="str">
            <v>SG</v>
          </cell>
          <cell r="F391" t="str">
            <v>eco</v>
          </cell>
        </row>
        <row r="392">
          <cell r="E392" t="str">
            <v>SG</v>
          </cell>
          <cell r="F392" t="str">
            <v>ess</v>
          </cell>
        </row>
        <row r="393">
          <cell r="E393" t="str">
            <v>SG</v>
          </cell>
          <cell r="F393" t="str">
            <v>eve</v>
          </cell>
        </row>
        <row r="394">
          <cell r="E394" t="str">
            <v>SG</v>
          </cell>
          <cell r="F394" t="str">
            <v>exc</v>
          </cell>
        </row>
        <row r="395">
          <cell r="E395" t="str">
            <v>SG</v>
          </cell>
          <cell r="F395" t="str">
            <v>hil</v>
          </cell>
        </row>
        <row r="396">
          <cell r="E396" t="str">
            <v>SG</v>
          </cell>
          <cell r="F396" t="str">
            <v>mark</v>
          </cell>
        </row>
        <row r="397">
          <cell r="E397" t="str">
            <v>SG</v>
          </cell>
          <cell r="F397" t="str">
            <v>miller</v>
          </cell>
        </row>
        <row r="398">
          <cell r="E398" t="str">
            <v>SG</v>
          </cell>
          <cell r="F398" t="str">
            <v>rock</v>
          </cell>
        </row>
        <row r="399">
          <cell r="E399" t="str">
            <v>SG</v>
          </cell>
          <cell r="F399" t="str">
            <v>shr</v>
          </cell>
        </row>
        <row r="400">
          <cell r="E400" t="str">
            <v>SG</v>
          </cell>
          <cell r="F400" t="str">
            <v>sola</v>
          </cell>
        </row>
        <row r="401">
          <cell r="E401" t="str">
            <v>SG</v>
          </cell>
          <cell r="F401" t="str">
            <v>tem</v>
          </cell>
        </row>
        <row r="402">
          <cell r="E402" t="str">
            <v>SG</v>
          </cell>
          <cell r="F402" t="str">
            <v>aran</v>
          </cell>
        </row>
        <row r="403">
          <cell r="E403" t="str">
            <v>SG</v>
          </cell>
          <cell r="F403" t="str">
            <v>cas</v>
          </cell>
        </row>
        <row r="404">
          <cell r="E404" t="str">
            <v>SG</v>
          </cell>
          <cell r="F404" t="str">
            <v>dgi</v>
          </cell>
        </row>
        <row r="405">
          <cell r="E405" t="str">
            <v>SG</v>
          </cell>
          <cell r="F405" t="str">
            <v>dys</v>
          </cell>
        </row>
        <row r="406">
          <cell r="E406" t="str">
            <v>SG</v>
          </cell>
          <cell r="F406" t="str">
            <v>eco</v>
          </cell>
        </row>
        <row r="407">
          <cell r="E407" t="str">
            <v>SG</v>
          </cell>
          <cell r="F407" t="str">
            <v>ess</v>
          </cell>
        </row>
        <row r="408">
          <cell r="E408" t="str">
            <v>SG</v>
          </cell>
          <cell r="F408" t="str">
            <v>exc</v>
          </cell>
        </row>
        <row r="409">
          <cell r="E409" t="str">
            <v>SG</v>
          </cell>
          <cell r="F409" t="str">
            <v>ins</v>
          </cell>
        </row>
        <row r="410">
          <cell r="E410" t="str">
            <v>SG</v>
          </cell>
          <cell r="F410" t="str">
            <v>miller</v>
          </cell>
        </row>
        <row r="411">
          <cell r="E411" t="str">
            <v>SG</v>
          </cell>
          <cell r="F411" t="str">
            <v>sola</v>
          </cell>
        </row>
        <row r="412">
          <cell r="E412" t="str">
            <v>SG</v>
          </cell>
          <cell r="F412" t="str">
            <v>aran</v>
          </cell>
        </row>
        <row r="413">
          <cell r="E413" t="str">
            <v>SG</v>
          </cell>
          <cell r="F413" t="str">
            <v>cas</v>
          </cell>
        </row>
        <row r="414">
          <cell r="E414" t="str">
            <v>SG</v>
          </cell>
          <cell r="F414" t="str">
            <v>dgi</v>
          </cell>
        </row>
        <row r="415">
          <cell r="E415" t="str">
            <v>SG</v>
          </cell>
          <cell r="F415" t="str">
            <v>dys</v>
          </cell>
        </row>
        <row r="416">
          <cell r="E416" t="str">
            <v>SG</v>
          </cell>
          <cell r="F416" t="str">
            <v>eco</v>
          </cell>
        </row>
        <row r="417">
          <cell r="E417" t="str">
            <v>SG</v>
          </cell>
          <cell r="F417" t="str">
            <v>ess</v>
          </cell>
        </row>
        <row r="418">
          <cell r="E418" t="str">
            <v>SG</v>
          </cell>
          <cell r="F418" t="str">
            <v>eve</v>
          </cell>
        </row>
        <row r="419">
          <cell r="E419" t="str">
            <v>SG</v>
          </cell>
          <cell r="F419" t="str">
            <v>exc</v>
          </cell>
        </row>
        <row r="420">
          <cell r="E420" t="str">
            <v>SG</v>
          </cell>
          <cell r="F420" t="str">
            <v>hil</v>
          </cell>
        </row>
        <row r="421">
          <cell r="E421" t="str">
            <v>SG</v>
          </cell>
          <cell r="F421" t="str">
            <v>ins</v>
          </cell>
        </row>
        <row r="422">
          <cell r="E422" t="str">
            <v>SG</v>
          </cell>
          <cell r="F422" t="str">
            <v>mark</v>
          </cell>
        </row>
        <row r="423">
          <cell r="E423" t="str">
            <v>SG</v>
          </cell>
          <cell r="F423" t="str">
            <v>miller</v>
          </cell>
        </row>
        <row r="424">
          <cell r="E424" t="str">
            <v>SG</v>
          </cell>
          <cell r="F424" t="str">
            <v>sola</v>
          </cell>
        </row>
        <row r="425">
          <cell r="E425" t="str">
            <v>SG</v>
          </cell>
          <cell r="F425" t="str">
            <v>aran</v>
          </cell>
        </row>
        <row r="426">
          <cell r="E426" t="str">
            <v>SG</v>
          </cell>
          <cell r="F426" t="str">
            <v>cas</v>
          </cell>
        </row>
        <row r="427">
          <cell r="E427" t="str">
            <v>SG</v>
          </cell>
          <cell r="F427" t="str">
            <v>dgi</v>
          </cell>
        </row>
        <row r="428">
          <cell r="E428" t="str">
            <v>SG</v>
          </cell>
          <cell r="F428" t="str">
            <v>dys</v>
          </cell>
        </row>
        <row r="429">
          <cell r="E429" t="str">
            <v>SG</v>
          </cell>
          <cell r="F429" t="str">
            <v>eco</v>
          </cell>
        </row>
        <row r="430">
          <cell r="E430" t="str">
            <v>SG</v>
          </cell>
          <cell r="F430" t="str">
            <v>ess</v>
          </cell>
        </row>
        <row r="431">
          <cell r="E431" t="str">
            <v>SG</v>
          </cell>
          <cell r="F431" t="str">
            <v>exc</v>
          </cell>
        </row>
        <row r="432">
          <cell r="E432" t="str">
            <v>SG</v>
          </cell>
          <cell r="F432" t="str">
            <v>hil</v>
          </cell>
        </row>
        <row r="433">
          <cell r="E433" t="str">
            <v>SG</v>
          </cell>
          <cell r="F433" t="str">
            <v>miller</v>
          </cell>
        </row>
        <row r="434">
          <cell r="E434" t="str">
            <v>SG</v>
          </cell>
          <cell r="F434" t="str">
            <v>rock</v>
          </cell>
        </row>
        <row r="435">
          <cell r="E435" t="str">
            <v>SG</v>
          </cell>
          <cell r="F435" t="str">
            <v>sola</v>
          </cell>
        </row>
        <row r="436">
          <cell r="E436" t="str">
            <v>SG</v>
          </cell>
          <cell r="F436" t="str">
            <v>aran</v>
          </cell>
        </row>
        <row r="437">
          <cell r="E437" t="str">
            <v>SG</v>
          </cell>
          <cell r="F437" t="str">
            <v>cas</v>
          </cell>
        </row>
        <row r="438">
          <cell r="E438" t="str">
            <v>SG</v>
          </cell>
          <cell r="F438" t="str">
            <v>dgi</v>
          </cell>
        </row>
        <row r="439">
          <cell r="E439" t="str">
            <v>SG</v>
          </cell>
          <cell r="F439" t="str">
            <v>dys</v>
          </cell>
        </row>
        <row r="440">
          <cell r="E440" t="str">
            <v>SG</v>
          </cell>
          <cell r="F440" t="str">
            <v>eco</v>
          </cell>
        </row>
        <row r="441">
          <cell r="E441" t="str">
            <v>SG</v>
          </cell>
          <cell r="F441" t="str">
            <v>ess</v>
          </cell>
        </row>
        <row r="442">
          <cell r="E442" t="str">
            <v>SG</v>
          </cell>
          <cell r="F442" t="str">
            <v>eve</v>
          </cell>
        </row>
        <row r="443">
          <cell r="E443" t="str">
            <v>SG</v>
          </cell>
          <cell r="F443" t="str">
            <v>exc</v>
          </cell>
        </row>
        <row r="444">
          <cell r="E444" t="str">
            <v>SG</v>
          </cell>
          <cell r="F444" t="str">
            <v>hil</v>
          </cell>
        </row>
        <row r="445">
          <cell r="E445" t="str">
            <v>SG</v>
          </cell>
          <cell r="F445" t="str">
            <v>mark</v>
          </cell>
        </row>
        <row r="446">
          <cell r="E446" t="str">
            <v>SG</v>
          </cell>
          <cell r="F446" t="str">
            <v>miller</v>
          </cell>
        </row>
        <row r="447">
          <cell r="E447" t="str">
            <v>SG</v>
          </cell>
          <cell r="F447" t="str">
            <v>rock</v>
          </cell>
        </row>
        <row r="448">
          <cell r="E448" t="str">
            <v>SG</v>
          </cell>
          <cell r="F448" t="str">
            <v>sola</v>
          </cell>
        </row>
        <row r="449">
          <cell r="E449" t="str">
            <v>SG</v>
          </cell>
          <cell r="F449" t="str">
            <v>aran</v>
          </cell>
        </row>
        <row r="450">
          <cell r="E450" t="str">
            <v>SG</v>
          </cell>
          <cell r="F450" t="str">
            <v>cas</v>
          </cell>
        </row>
        <row r="451">
          <cell r="E451" t="str">
            <v>SG</v>
          </cell>
          <cell r="F451" t="str">
            <v>dgi</v>
          </cell>
        </row>
        <row r="452">
          <cell r="E452" t="str">
            <v>SG</v>
          </cell>
          <cell r="F452" t="str">
            <v>dys</v>
          </cell>
        </row>
        <row r="453">
          <cell r="E453" t="str">
            <v>SG</v>
          </cell>
          <cell r="F453" t="str">
            <v>eco</v>
          </cell>
        </row>
        <row r="454">
          <cell r="E454" t="str">
            <v>SG</v>
          </cell>
          <cell r="F454" t="str">
            <v>ess</v>
          </cell>
        </row>
        <row r="455">
          <cell r="E455" t="str">
            <v>SG</v>
          </cell>
          <cell r="F455" t="str">
            <v>hil</v>
          </cell>
        </row>
        <row r="456">
          <cell r="E456" t="str">
            <v>SG</v>
          </cell>
          <cell r="F456" t="str">
            <v>shr</v>
          </cell>
        </row>
        <row r="457">
          <cell r="E457" t="str">
            <v>SG</v>
          </cell>
          <cell r="F457" t="str">
            <v>aran</v>
          </cell>
        </row>
        <row r="458">
          <cell r="E458" t="str">
            <v>SG</v>
          </cell>
          <cell r="F458" t="str">
            <v>cas</v>
          </cell>
        </row>
        <row r="459">
          <cell r="E459" t="str">
            <v>SG</v>
          </cell>
          <cell r="F459" t="str">
            <v>dgi</v>
          </cell>
        </row>
        <row r="460">
          <cell r="E460" t="str">
            <v>SG</v>
          </cell>
          <cell r="F460" t="str">
            <v>dys</v>
          </cell>
        </row>
        <row r="461">
          <cell r="E461" t="str">
            <v>SG</v>
          </cell>
          <cell r="F461" t="str">
            <v>eco</v>
          </cell>
        </row>
        <row r="462">
          <cell r="E462" t="str">
            <v>SG</v>
          </cell>
          <cell r="F462" t="str">
            <v>ess</v>
          </cell>
        </row>
        <row r="463">
          <cell r="E463" t="str">
            <v>SG</v>
          </cell>
          <cell r="F463" t="str">
            <v>eve</v>
          </cell>
        </row>
        <row r="464">
          <cell r="E464" t="str">
            <v>SG</v>
          </cell>
          <cell r="F464" t="str">
            <v>hil</v>
          </cell>
        </row>
        <row r="465">
          <cell r="E465" t="str">
            <v>SG</v>
          </cell>
          <cell r="F465" t="str">
            <v>mark</v>
          </cell>
        </row>
        <row r="466">
          <cell r="E466" t="str">
            <v>SG</v>
          </cell>
          <cell r="F466" t="str">
            <v>miller</v>
          </cell>
        </row>
        <row r="467">
          <cell r="E467" t="str">
            <v>SG</v>
          </cell>
          <cell r="F467" t="str">
            <v>aran</v>
          </cell>
        </row>
        <row r="468">
          <cell r="E468" t="str">
            <v>SG</v>
          </cell>
          <cell r="F468" t="str">
            <v>cas</v>
          </cell>
        </row>
        <row r="469">
          <cell r="E469" t="str">
            <v>SG</v>
          </cell>
          <cell r="F469" t="str">
            <v>dys</v>
          </cell>
        </row>
        <row r="470">
          <cell r="E470" t="str">
            <v>SG</v>
          </cell>
          <cell r="F470" t="str">
            <v>ess</v>
          </cell>
        </row>
        <row r="471">
          <cell r="E471" t="str">
            <v>SG</v>
          </cell>
          <cell r="F471" t="str">
            <v>hil</v>
          </cell>
        </row>
        <row r="472">
          <cell r="E472" t="str">
            <v>SG</v>
          </cell>
          <cell r="F472" t="str">
            <v>homes</v>
          </cell>
        </row>
        <row r="473">
          <cell r="E473" t="str">
            <v>SG</v>
          </cell>
          <cell r="F473" t="str">
            <v>miller</v>
          </cell>
        </row>
        <row r="474">
          <cell r="E474" t="str">
            <v>SG</v>
          </cell>
          <cell r="F474" t="str">
            <v>shr</v>
          </cell>
        </row>
        <row r="475">
          <cell r="E475" t="str">
            <v>SG</v>
          </cell>
          <cell r="F475" t="str">
            <v>aran</v>
          </cell>
        </row>
        <row r="476">
          <cell r="E476" t="str">
            <v>SG</v>
          </cell>
          <cell r="F476" t="str">
            <v>cas</v>
          </cell>
        </row>
        <row r="477">
          <cell r="E477" t="str">
            <v>SG</v>
          </cell>
          <cell r="F477" t="str">
            <v>dgi</v>
          </cell>
        </row>
        <row r="478">
          <cell r="E478" t="str">
            <v>SG</v>
          </cell>
          <cell r="F478" t="str">
            <v>dys</v>
          </cell>
        </row>
        <row r="479">
          <cell r="E479" t="str">
            <v>SG</v>
          </cell>
          <cell r="F479" t="str">
            <v>ess</v>
          </cell>
        </row>
        <row r="480">
          <cell r="E480" t="str">
            <v>SG</v>
          </cell>
          <cell r="F480" t="str">
            <v>hil</v>
          </cell>
        </row>
        <row r="481">
          <cell r="E481" t="str">
            <v>SG</v>
          </cell>
          <cell r="F481" t="str">
            <v>homes</v>
          </cell>
        </row>
        <row r="482">
          <cell r="E482" t="str">
            <v>SG</v>
          </cell>
          <cell r="F482" t="str">
            <v>mark</v>
          </cell>
        </row>
        <row r="483">
          <cell r="E483" t="str">
            <v>SG</v>
          </cell>
          <cell r="F483" t="str">
            <v>miller</v>
          </cell>
        </row>
        <row r="484">
          <cell r="E484" t="str">
            <v>SG</v>
          </cell>
          <cell r="F484" t="str">
            <v>aran</v>
          </cell>
        </row>
        <row r="485">
          <cell r="E485" t="str">
            <v>SG</v>
          </cell>
          <cell r="F485" t="str">
            <v>cas</v>
          </cell>
        </row>
        <row r="486">
          <cell r="E486" t="str">
            <v>SG</v>
          </cell>
          <cell r="F486" t="str">
            <v>dgi</v>
          </cell>
        </row>
        <row r="487">
          <cell r="E487" t="str">
            <v>SG</v>
          </cell>
          <cell r="F487" t="str">
            <v>dys</v>
          </cell>
        </row>
        <row r="488">
          <cell r="E488" t="str">
            <v>SG</v>
          </cell>
          <cell r="F488" t="str">
            <v>eco</v>
          </cell>
        </row>
        <row r="489">
          <cell r="E489" t="str">
            <v>SG</v>
          </cell>
          <cell r="F489" t="str">
            <v>ess</v>
          </cell>
        </row>
        <row r="490">
          <cell r="E490" t="str">
            <v>SG</v>
          </cell>
          <cell r="F490" t="str">
            <v>hil</v>
          </cell>
        </row>
        <row r="491">
          <cell r="E491" t="str">
            <v>SG</v>
          </cell>
          <cell r="F491" t="str">
            <v>homes</v>
          </cell>
        </row>
        <row r="492">
          <cell r="E492" t="str">
            <v>SG</v>
          </cell>
          <cell r="F492" t="str">
            <v>rock</v>
          </cell>
        </row>
        <row r="493">
          <cell r="E493" t="str">
            <v>SG</v>
          </cell>
          <cell r="F493" t="str">
            <v>shr</v>
          </cell>
        </row>
        <row r="494">
          <cell r="E494" t="str">
            <v>SG</v>
          </cell>
          <cell r="F494" t="str">
            <v>aran</v>
          </cell>
        </row>
        <row r="495">
          <cell r="E495" t="str">
            <v>SG</v>
          </cell>
          <cell r="F495" t="str">
            <v>cas</v>
          </cell>
        </row>
        <row r="496">
          <cell r="E496" t="str">
            <v>SG</v>
          </cell>
          <cell r="F496" t="str">
            <v>dgi</v>
          </cell>
        </row>
        <row r="497">
          <cell r="E497" t="str">
            <v>SG</v>
          </cell>
          <cell r="F497" t="str">
            <v>dys</v>
          </cell>
        </row>
        <row r="498">
          <cell r="E498" t="str">
            <v>SG</v>
          </cell>
          <cell r="F498" t="str">
            <v>eco</v>
          </cell>
        </row>
        <row r="499">
          <cell r="E499" t="str">
            <v>SG</v>
          </cell>
          <cell r="F499" t="str">
            <v>ess</v>
          </cell>
        </row>
        <row r="500">
          <cell r="E500" t="str">
            <v>SG</v>
          </cell>
          <cell r="F500" t="str">
            <v>hil</v>
          </cell>
        </row>
        <row r="501">
          <cell r="E501" t="str">
            <v>SG</v>
          </cell>
          <cell r="F501" t="str">
            <v>homes</v>
          </cell>
        </row>
        <row r="502">
          <cell r="E502" t="str">
            <v>SG</v>
          </cell>
          <cell r="F502" t="str">
            <v>mark</v>
          </cell>
        </row>
        <row r="503">
          <cell r="E503" t="str">
            <v>SG</v>
          </cell>
          <cell r="F503" t="str">
            <v>rock</v>
          </cell>
        </row>
        <row r="504">
          <cell r="E504" t="str">
            <v>SG</v>
          </cell>
          <cell r="F504" t="str">
            <v>shr</v>
          </cell>
        </row>
        <row r="505">
          <cell r="E505" t="str">
            <v>SG</v>
          </cell>
          <cell r="F505" t="str">
            <v>aran</v>
          </cell>
        </row>
        <row r="506">
          <cell r="E506" t="str">
            <v>SG</v>
          </cell>
          <cell r="F506" t="str">
            <v>cas</v>
          </cell>
        </row>
        <row r="507">
          <cell r="E507" t="str">
            <v>SG</v>
          </cell>
          <cell r="F507" t="str">
            <v>dgi</v>
          </cell>
        </row>
        <row r="508">
          <cell r="E508" t="str">
            <v>SG</v>
          </cell>
          <cell r="F508" t="str">
            <v>dys</v>
          </cell>
        </row>
        <row r="509">
          <cell r="E509" t="str">
            <v>SG</v>
          </cell>
          <cell r="F509" t="str">
            <v>eco</v>
          </cell>
        </row>
        <row r="510">
          <cell r="E510" t="str">
            <v>SG</v>
          </cell>
          <cell r="F510" t="str">
            <v>ess</v>
          </cell>
        </row>
        <row r="511">
          <cell r="E511" t="str">
            <v>SG</v>
          </cell>
          <cell r="F511" t="str">
            <v>ins</v>
          </cell>
        </row>
        <row r="512">
          <cell r="E512" t="str">
            <v>SG</v>
          </cell>
          <cell r="F512" t="str">
            <v>aran</v>
          </cell>
        </row>
        <row r="513">
          <cell r="E513" t="str">
            <v>SG</v>
          </cell>
          <cell r="F513" t="str">
            <v>cas</v>
          </cell>
        </row>
        <row r="514">
          <cell r="E514" t="str">
            <v>SG</v>
          </cell>
          <cell r="F514" t="str">
            <v>dgi</v>
          </cell>
        </row>
        <row r="515">
          <cell r="E515" t="str">
            <v>SG</v>
          </cell>
          <cell r="F515" t="str">
            <v>eco</v>
          </cell>
        </row>
        <row r="516">
          <cell r="E516" t="str">
            <v>SG</v>
          </cell>
          <cell r="F516" t="str">
            <v>ess</v>
          </cell>
        </row>
        <row r="517">
          <cell r="E517" t="str">
            <v>SG</v>
          </cell>
          <cell r="F517" t="str">
            <v>hil</v>
          </cell>
        </row>
        <row r="518">
          <cell r="E518" t="str">
            <v>SG</v>
          </cell>
          <cell r="F518" t="str">
            <v>ins</v>
          </cell>
        </row>
        <row r="519">
          <cell r="E519" t="str">
            <v>SG</v>
          </cell>
          <cell r="F519" t="str">
            <v>aran</v>
          </cell>
        </row>
        <row r="520">
          <cell r="E520" t="str">
            <v>SG</v>
          </cell>
          <cell r="F520" t="str">
            <v>cas</v>
          </cell>
        </row>
        <row r="521">
          <cell r="E521" t="str">
            <v>SG</v>
          </cell>
          <cell r="F521" t="str">
            <v>dgi</v>
          </cell>
        </row>
        <row r="522">
          <cell r="E522" t="str">
            <v>SG</v>
          </cell>
          <cell r="F522" t="str">
            <v>eco</v>
          </cell>
        </row>
        <row r="523">
          <cell r="E523" t="str">
            <v>SG</v>
          </cell>
          <cell r="F523" t="str">
            <v>ess</v>
          </cell>
        </row>
        <row r="524">
          <cell r="E524" t="str">
            <v>SG</v>
          </cell>
          <cell r="F524" t="str">
            <v>hil</v>
          </cell>
        </row>
        <row r="525">
          <cell r="E525" t="str">
            <v>SG</v>
          </cell>
          <cell r="F525" t="str">
            <v>aran</v>
          </cell>
        </row>
        <row r="526">
          <cell r="E526" t="str">
            <v>SG</v>
          </cell>
          <cell r="F526" t="str">
            <v>cas</v>
          </cell>
        </row>
        <row r="527">
          <cell r="E527" t="str">
            <v>SG</v>
          </cell>
          <cell r="F527" t="str">
            <v>dgi</v>
          </cell>
        </row>
        <row r="528">
          <cell r="E528" t="str">
            <v>SG</v>
          </cell>
          <cell r="F528" t="str">
            <v>dys</v>
          </cell>
        </row>
        <row r="529">
          <cell r="E529" t="str">
            <v>SG</v>
          </cell>
          <cell r="F529" t="str">
            <v>eco</v>
          </cell>
        </row>
        <row r="530">
          <cell r="E530" t="str">
            <v>SG</v>
          </cell>
          <cell r="F530" t="str">
            <v>ess</v>
          </cell>
        </row>
        <row r="531">
          <cell r="E531" t="str">
            <v>SG</v>
          </cell>
          <cell r="F531" t="str">
            <v>eve</v>
          </cell>
        </row>
        <row r="532">
          <cell r="E532" t="str">
            <v>SG</v>
          </cell>
          <cell r="F532" t="str">
            <v>hil</v>
          </cell>
        </row>
        <row r="533">
          <cell r="E533" t="str">
            <v>SG</v>
          </cell>
          <cell r="F533" t="str">
            <v>mark</v>
          </cell>
        </row>
        <row r="534">
          <cell r="E534" t="str">
            <v>SG</v>
          </cell>
          <cell r="F534" t="str">
            <v>aran</v>
          </cell>
        </row>
        <row r="535">
          <cell r="E535" t="str">
            <v>SG</v>
          </cell>
          <cell r="F535" t="str">
            <v>cas</v>
          </cell>
        </row>
        <row r="536">
          <cell r="E536" t="str">
            <v>SG</v>
          </cell>
          <cell r="F536" t="str">
            <v>eco</v>
          </cell>
        </row>
        <row r="537">
          <cell r="E537" t="str">
            <v>SG</v>
          </cell>
          <cell r="F537" t="str">
            <v>ess</v>
          </cell>
        </row>
        <row r="538">
          <cell r="E538" t="str">
            <v>SG</v>
          </cell>
          <cell r="F538" t="str">
            <v>exc</v>
          </cell>
        </row>
        <row r="539">
          <cell r="E539" t="str">
            <v>SG</v>
          </cell>
          <cell r="F539" t="str">
            <v>shr</v>
          </cell>
        </row>
        <row r="540">
          <cell r="E540" t="str">
            <v>SG</v>
          </cell>
          <cell r="F540" t="str">
            <v>aran</v>
          </cell>
        </row>
        <row r="541">
          <cell r="E541" t="str">
            <v>SG</v>
          </cell>
          <cell r="F541" t="str">
            <v>cas</v>
          </cell>
        </row>
        <row r="542">
          <cell r="E542" t="str">
            <v>SG</v>
          </cell>
          <cell r="F542" t="str">
            <v>dgi</v>
          </cell>
        </row>
        <row r="543">
          <cell r="E543" t="str">
            <v>SG</v>
          </cell>
          <cell r="F543" t="str">
            <v>eco</v>
          </cell>
        </row>
        <row r="544">
          <cell r="E544" t="str">
            <v>SG</v>
          </cell>
          <cell r="F544" t="str">
            <v>ess</v>
          </cell>
        </row>
        <row r="545">
          <cell r="E545" t="str">
            <v>SG</v>
          </cell>
          <cell r="F545" t="str">
            <v>exc</v>
          </cell>
        </row>
        <row r="546">
          <cell r="E546" t="str">
            <v>SG</v>
          </cell>
          <cell r="F546" t="str">
            <v>hil</v>
          </cell>
        </row>
        <row r="547">
          <cell r="E547" t="str">
            <v>SG</v>
          </cell>
          <cell r="F547" t="str">
            <v>shr</v>
          </cell>
        </row>
        <row r="548">
          <cell r="E548" t="str">
            <v>SG</v>
          </cell>
          <cell r="F548" t="str">
            <v>aran</v>
          </cell>
        </row>
        <row r="549">
          <cell r="E549" t="str">
            <v>SG</v>
          </cell>
          <cell r="F549" t="str">
            <v>cas</v>
          </cell>
        </row>
        <row r="550">
          <cell r="E550" t="str">
            <v>SG</v>
          </cell>
          <cell r="F550" t="str">
            <v>dgi</v>
          </cell>
        </row>
        <row r="551">
          <cell r="E551" t="str">
            <v>SG</v>
          </cell>
          <cell r="F551" t="str">
            <v>dys</v>
          </cell>
        </row>
        <row r="552">
          <cell r="E552" t="str">
            <v>SG</v>
          </cell>
          <cell r="F552" t="str">
            <v>ess</v>
          </cell>
        </row>
        <row r="553">
          <cell r="E553" t="str">
            <v>SG</v>
          </cell>
          <cell r="F553" t="str">
            <v>hil</v>
          </cell>
        </row>
        <row r="554">
          <cell r="E554" t="str">
            <v>SG</v>
          </cell>
          <cell r="F554" t="str">
            <v>miller</v>
          </cell>
        </row>
        <row r="555">
          <cell r="E555" t="str">
            <v>SG</v>
          </cell>
          <cell r="F555" t="str">
            <v>rock</v>
          </cell>
        </row>
        <row r="556">
          <cell r="E556" t="str">
            <v>SG</v>
          </cell>
          <cell r="F556" t="str">
            <v>shr</v>
          </cell>
        </row>
        <row r="557">
          <cell r="E557" t="str">
            <v>SG</v>
          </cell>
          <cell r="F557" t="str">
            <v>aran</v>
          </cell>
        </row>
        <row r="558">
          <cell r="E558" t="str">
            <v>SG</v>
          </cell>
          <cell r="F558" t="str">
            <v>cas</v>
          </cell>
        </row>
        <row r="559">
          <cell r="E559" t="str">
            <v>SG</v>
          </cell>
          <cell r="F559" t="str">
            <v>dgi</v>
          </cell>
        </row>
        <row r="560">
          <cell r="E560" t="str">
            <v>SG</v>
          </cell>
          <cell r="F560" t="str">
            <v>ess</v>
          </cell>
        </row>
        <row r="561">
          <cell r="E561" t="str">
            <v>SG</v>
          </cell>
          <cell r="F561" t="str">
            <v>hil</v>
          </cell>
        </row>
        <row r="562">
          <cell r="E562" t="str">
            <v>SG</v>
          </cell>
          <cell r="F562" t="str">
            <v>mark</v>
          </cell>
        </row>
        <row r="563">
          <cell r="E563" t="str">
            <v>SG</v>
          </cell>
          <cell r="F563" t="str">
            <v>miller</v>
          </cell>
        </row>
        <row r="564">
          <cell r="E564" t="str">
            <v>SG</v>
          </cell>
          <cell r="F564" t="str">
            <v>rock</v>
          </cell>
        </row>
        <row r="565">
          <cell r="E565" t="str">
            <v>SG</v>
          </cell>
          <cell r="F565" t="str">
            <v>shr</v>
          </cell>
        </row>
        <row r="566">
          <cell r="E566" t="str">
            <v>SG</v>
          </cell>
          <cell r="F566" t="str">
            <v>aran</v>
          </cell>
        </row>
        <row r="567">
          <cell r="E567" t="str">
            <v>SG</v>
          </cell>
          <cell r="F567" t="str">
            <v>cas</v>
          </cell>
        </row>
        <row r="568">
          <cell r="E568" t="str">
            <v>SG</v>
          </cell>
          <cell r="F568" t="str">
            <v>dgi</v>
          </cell>
        </row>
        <row r="569">
          <cell r="E569" t="str">
            <v>SG</v>
          </cell>
          <cell r="F569" t="str">
            <v>eco</v>
          </cell>
        </row>
        <row r="570">
          <cell r="E570" t="str">
            <v>SG</v>
          </cell>
          <cell r="F570" t="str">
            <v>ess</v>
          </cell>
        </row>
        <row r="571">
          <cell r="E571" t="str">
            <v>SG</v>
          </cell>
          <cell r="F571" t="str">
            <v>homes</v>
          </cell>
        </row>
        <row r="572">
          <cell r="E572" t="str">
            <v>SG</v>
          </cell>
          <cell r="F572" t="str">
            <v>miller</v>
          </cell>
        </row>
        <row r="573">
          <cell r="E573" t="str">
            <v>SG</v>
          </cell>
          <cell r="F573" t="str">
            <v>rock</v>
          </cell>
        </row>
        <row r="574">
          <cell r="E574" t="str">
            <v>SG</v>
          </cell>
          <cell r="F574" t="str">
            <v>shr</v>
          </cell>
        </row>
        <row r="575">
          <cell r="E575" t="str">
            <v>SG</v>
          </cell>
          <cell r="F575" t="str">
            <v>aran</v>
          </cell>
        </row>
        <row r="576">
          <cell r="E576" t="str">
            <v>SG</v>
          </cell>
          <cell r="F576" t="str">
            <v>cas</v>
          </cell>
        </row>
        <row r="577">
          <cell r="E577" t="str">
            <v>SG</v>
          </cell>
          <cell r="F577" t="str">
            <v>dgi</v>
          </cell>
        </row>
        <row r="578">
          <cell r="E578" t="str">
            <v>SG</v>
          </cell>
          <cell r="F578" t="str">
            <v>eco</v>
          </cell>
        </row>
        <row r="579">
          <cell r="E579" t="str">
            <v>SG</v>
          </cell>
          <cell r="F579" t="str">
            <v>ess</v>
          </cell>
        </row>
        <row r="580">
          <cell r="E580" t="str">
            <v>SG</v>
          </cell>
          <cell r="F580" t="str">
            <v>hil</v>
          </cell>
        </row>
        <row r="581">
          <cell r="E581" t="str">
            <v>SG</v>
          </cell>
          <cell r="F581" t="str">
            <v>homes</v>
          </cell>
        </row>
        <row r="582">
          <cell r="E582" t="str">
            <v>SG</v>
          </cell>
          <cell r="F582" t="str">
            <v>miller</v>
          </cell>
        </row>
        <row r="583">
          <cell r="E583" t="str">
            <v>SG</v>
          </cell>
          <cell r="F583" t="str">
            <v>rock</v>
          </cell>
        </row>
        <row r="584">
          <cell r="E584" t="str">
            <v>SG</v>
          </cell>
          <cell r="F584" t="str">
            <v>sola</v>
          </cell>
        </row>
        <row r="585">
          <cell r="E585" t="str">
            <v>SG</v>
          </cell>
          <cell r="F585" t="str">
            <v>aran</v>
          </cell>
        </row>
        <row r="586">
          <cell r="E586" t="str">
            <v>SG</v>
          </cell>
          <cell r="F586" t="str">
            <v>cas</v>
          </cell>
        </row>
        <row r="587">
          <cell r="E587" t="str">
            <v>SG</v>
          </cell>
          <cell r="F587" t="str">
            <v>dgi</v>
          </cell>
        </row>
        <row r="588">
          <cell r="E588" t="str">
            <v>SG</v>
          </cell>
          <cell r="F588" t="str">
            <v>dys</v>
          </cell>
        </row>
        <row r="589">
          <cell r="E589" t="str">
            <v>SG</v>
          </cell>
          <cell r="F589" t="str">
            <v>eco</v>
          </cell>
        </row>
        <row r="590">
          <cell r="E590" t="str">
            <v>SG</v>
          </cell>
          <cell r="F590" t="str">
            <v>ess</v>
          </cell>
        </row>
        <row r="591">
          <cell r="E591" t="str">
            <v>SG</v>
          </cell>
          <cell r="F591" t="str">
            <v>homes</v>
          </cell>
        </row>
        <row r="592">
          <cell r="E592" t="str">
            <v>SG</v>
          </cell>
          <cell r="F592" t="str">
            <v>miller</v>
          </cell>
        </row>
        <row r="593">
          <cell r="E593" t="str">
            <v>SG</v>
          </cell>
          <cell r="F593" t="str">
            <v>rock</v>
          </cell>
        </row>
        <row r="594">
          <cell r="E594" t="str">
            <v>SG</v>
          </cell>
          <cell r="F594" t="str">
            <v>shr</v>
          </cell>
        </row>
        <row r="595">
          <cell r="E595" t="str">
            <v>SG</v>
          </cell>
          <cell r="F595" t="str">
            <v>aran</v>
          </cell>
        </row>
        <row r="596">
          <cell r="E596" t="str">
            <v>SG</v>
          </cell>
          <cell r="F596" t="str">
            <v>cas</v>
          </cell>
        </row>
        <row r="597">
          <cell r="E597" t="str">
            <v>SG</v>
          </cell>
          <cell r="F597" t="str">
            <v>dgi</v>
          </cell>
        </row>
        <row r="598">
          <cell r="E598" t="str">
            <v>SG</v>
          </cell>
          <cell r="F598" t="str">
            <v>eco</v>
          </cell>
        </row>
        <row r="599">
          <cell r="E599" t="str">
            <v>SG</v>
          </cell>
          <cell r="F599" t="str">
            <v>ess</v>
          </cell>
        </row>
        <row r="600">
          <cell r="E600" t="str">
            <v>SG</v>
          </cell>
          <cell r="F600" t="str">
            <v>homes</v>
          </cell>
        </row>
        <row r="601">
          <cell r="E601" t="str">
            <v>SG</v>
          </cell>
          <cell r="F601" t="str">
            <v>miller</v>
          </cell>
        </row>
        <row r="602">
          <cell r="E602" t="str">
            <v>SG</v>
          </cell>
          <cell r="F602" t="str">
            <v>shr</v>
          </cell>
        </row>
        <row r="603">
          <cell r="E603" t="str">
            <v>SG</v>
          </cell>
          <cell r="F603" t="str">
            <v>sola</v>
          </cell>
        </row>
        <row r="604">
          <cell r="E604" t="str">
            <v>SG</v>
          </cell>
          <cell r="F604" t="str">
            <v>aran</v>
          </cell>
        </row>
        <row r="605">
          <cell r="E605" t="str">
            <v>SG</v>
          </cell>
          <cell r="F605" t="str">
            <v>cas</v>
          </cell>
        </row>
        <row r="606">
          <cell r="E606" t="str">
            <v>SG</v>
          </cell>
          <cell r="F606" t="str">
            <v>dgi</v>
          </cell>
        </row>
        <row r="607">
          <cell r="E607" t="str">
            <v>SG</v>
          </cell>
          <cell r="F607" t="str">
            <v>ess</v>
          </cell>
        </row>
        <row r="608">
          <cell r="E608" t="str">
            <v>SG</v>
          </cell>
          <cell r="F608" t="str">
            <v>homes</v>
          </cell>
        </row>
        <row r="609">
          <cell r="E609" t="str">
            <v>SG</v>
          </cell>
          <cell r="F609" t="str">
            <v>shr</v>
          </cell>
        </row>
        <row r="610">
          <cell r="E610" t="str">
            <v>SG</v>
          </cell>
          <cell r="F610" t="str">
            <v>aran</v>
          </cell>
        </row>
        <row r="611">
          <cell r="E611" t="str">
            <v>SG</v>
          </cell>
          <cell r="F611" t="str">
            <v>cas</v>
          </cell>
        </row>
        <row r="612">
          <cell r="E612" t="str">
            <v>SG</v>
          </cell>
          <cell r="F612" t="str">
            <v>dgi</v>
          </cell>
        </row>
        <row r="613">
          <cell r="E613" t="str">
            <v>SG</v>
          </cell>
          <cell r="F613" t="str">
            <v>ess</v>
          </cell>
        </row>
        <row r="614">
          <cell r="E614" t="str">
            <v>SG</v>
          </cell>
          <cell r="F614" t="str">
            <v>eve</v>
          </cell>
        </row>
        <row r="615">
          <cell r="E615" t="str">
            <v>SG</v>
          </cell>
          <cell r="F615" t="str">
            <v>homes</v>
          </cell>
        </row>
        <row r="616">
          <cell r="E616" t="str">
            <v>SG</v>
          </cell>
          <cell r="F616" t="str">
            <v>miller</v>
          </cell>
        </row>
        <row r="617">
          <cell r="E617" t="str">
            <v>SG</v>
          </cell>
          <cell r="F617" t="str">
            <v>shr</v>
          </cell>
        </row>
        <row r="618">
          <cell r="E618" t="str">
            <v>SG</v>
          </cell>
          <cell r="F618" t="str">
            <v>sola</v>
          </cell>
        </row>
        <row r="619">
          <cell r="E619" t="str">
            <v>SG</v>
          </cell>
          <cell r="F619" t="str">
            <v>aran</v>
          </cell>
        </row>
        <row r="620">
          <cell r="E620" t="str">
            <v>SG</v>
          </cell>
          <cell r="F620" t="str">
            <v>cas</v>
          </cell>
        </row>
        <row r="621">
          <cell r="E621" t="str">
            <v>SG</v>
          </cell>
          <cell r="F621" t="str">
            <v>dow</v>
          </cell>
        </row>
        <row r="622">
          <cell r="E622" t="str">
            <v>SG</v>
          </cell>
          <cell r="F622" t="str">
            <v>dys</v>
          </cell>
        </row>
        <row r="623">
          <cell r="E623" t="str">
            <v>SG</v>
          </cell>
          <cell r="F623" t="str">
            <v>eco</v>
          </cell>
        </row>
        <row r="624">
          <cell r="E624" t="str">
            <v>SG</v>
          </cell>
          <cell r="F624" t="str">
            <v>ess</v>
          </cell>
        </row>
        <row r="625">
          <cell r="E625" t="str">
            <v>SG</v>
          </cell>
          <cell r="F625" t="str">
            <v>miller</v>
          </cell>
        </row>
        <row r="626">
          <cell r="E626" t="str">
            <v>SG</v>
          </cell>
          <cell r="F626" t="str">
            <v>rock</v>
          </cell>
        </row>
        <row r="627">
          <cell r="E627" t="str">
            <v>SG</v>
          </cell>
          <cell r="F627" t="str">
            <v>sola</v>
          </cell>
        </row>
        <row r="628">
          <cell r="E628" t="str">
            <v>SG</v>
          </cell>
          <cell r="F628" t="str">
            <v>aran</v>
          </cell>
        </row>
        <row r="629">
          <cell r="E629" t="str">
            <v>SG</v>
          </cell>
          <cell r="F629" t="str">
            <v>cas</v>
          </cell>
        </row>
        <row r="630">
          <cell r="E630" t="str">
            <v>SG</v>
          </cell>
          <cell r="F630" t="str">
            <v>dys</v>
          </cell>
        </row>
        <row r="631">
          <cell r="E631" t="str">
            <v>SG</v>
          </cell>
          <cell r="F631" t="str">
            <v>eco</v>
          </cell>
        </row>
        <row r="632">
          <cell r="E632" t="str">
            <v>SG</v>
          </cell>
          <cell r="F632" t="str">
            <v>ess</v>
          </cell>
        </row>
        <row r="633">
          <cell r="E633" t="str">
            <v>SG</v>
          </cell>
          <cell r="F633" t="str">
            <v>rock</v>
          </cell>
        </row>
        <row r="634">
          <cell r="E634" t="str">
            <v>SG</v>
          </cell>
          <cell r="F634" t="str">
            <v>aran</v>
          </cell>
        </row>
        <row r="635">
          <cell r="E635" t="str">
            <v>SG</v>
          </cell>
          <cell r="F635" t="str">
            <v>cas</v>
          </cell>
        </row>
        <row r="636">
          <cell r="E636" t="str">
            <v>SG</v>
          </cell>
          <cell r="F636" t="str">
            <v>dgi</v>
          </cell>
        </row>
        <row r="637">
          <cell r="E637" t="str">
            <v>SG</v>
          </cell>
          <cell r="F637" t="str">
            <v>eco</v>
          </cell>
        </row>
        <row r="638">
          <cell r="E638" t="str">
            <v>SG</v>
          </cell>
          <cell r="F638" t="str">
            <v>ess</v>
          </cell>
        </row>
        <row r="639">
          <cell r="E639" t="str">
            <v>SG</v>
          </cell>
          <cell r="F639" t="str">
            <v>ins</v>
          </cell>
        </row>
        <row r="640">
          <cell r="E640" t="str">
            <v>SG</v>
          </cell>
          <cell r="F640" t="str">
            <v>miller</v>
          </cell>
        </row>
        <row r="641">
          <cell r="E641" t="str">
            <v>SG</v>
          </cell>
          <cell r="F641" t="str">
            <v>rock</v>
          </cell>
        </row>
        <row r="642">
          <cell r="E642" t="str">
            <v>SG</v>
          </cell>
          <cell r="F642" t="str">
            <v>shr</v>
          </cell>
        </row>
        <row r="643">
          <cell r="E643" t="str">
            <v>SG</v>
          </cell>
          <cell r="F643" t="str">
            <v>aran</v>
          </cell>
        </row>
        <row r="644">
          <cell r="E644" t="str">
            <v>SG</v>
          </cell>
          <cell r="F644" t="str">
            <v>cas</v>
          </cell>
        </row>
        <row r="645">
          <cell r="E645" t="str">
            <v>SG</v>
          </cell>
          <cell r="F645" t="str">
            <v>dow</v>
          </cell>
        </row>
        <row r="646">
          <cell r="E646" t="str">
            <v>SG</v>
          </cell>
          <cell r="F646" t="str">
            <v>eco</v>
          </cell>
        </row>
        <row r="647">
          <cell r="E647" t="str">
            <v>SG</v>
          </cell>
          <cell r="F647" t="str">
            <v>ess</v>
          </cell>
        </row>
        <row r="648">
          <cell r="E648" t="str">
            <v>SG</v>
          </cell>
          <cell r="F648" t="str">
            <v>exc</v>
          </cell>
        </row>
        <row r="649">
          <cell r="E649" t="str">
            <v>SG</v>
          </cell>
          <cell r="F649" t="str">
            <v>hil</v>
          </cell>
        </row>
        <row r="650">
          <cell r="E650" t="str">
            <v>SG</v>
          </cell>
          <cell r="F650" t="str">
            <v>ins</v>
          </cell>
        </row>
        <row r="651">
          <cell r="E651" t="str">
            <v>SG</v>
          </cell>
          <cell r="F651" t="str">
            <v>miller</v>
          </cell>
        </row>
        <row r="652">
          <cell r="E652" t="str">
            <v>SG</v>
          </cell>
          <cell r="F652" t="str">
            <v>rock</v>
          </cell>
        </row>
        <row r="653">
          <cell r="E653" t="str">
            <v>SG</v>
          </cell>
          <cell r="F653" t="str">
            <v>shr</v>
          </cell>
        </row>
        <row r="654">
          <cell r="E654" t="str">
            <v>SG</v>
          </cell>
          <cell r="F654" t="str">
            <v>sola</v>
          </cell>
        </row>
        <row r="655">
          <cell r="E655" t="str">
            <v>SG</v>
          </cell>
          <cell r="F655" t="str">
            <v>aran</v>
          </cell>
        </row>
        <row r="656">
          <cell r="E656" t="str">
            <v>SG</v>
          </cell>
          <cell r="F656" t="str">
            <v>cas</v>
          </cell>
        </row>
        <row r="657">
          <cell r="E657" t="str">
            <v>SG</v>
          </cell>
          <cell r="F657" t="str">
            <v>dow</v>
          </cell>
        </row>
        <row r="658">
          <cell r="E658" t="str">
            <v>SG</v>
          </cell>
          <cell r="F658" t="str">
            <v>eco</v>
          </cell>
        </row>
        <row r="659">
          <cell r="E659" t="str">
            <v>SG</v>
          </cell>
          <cell r="F659" t="str">
            <v>ess</v>
          </cell>
        </row>
        <row r="660">
          <cell r="E660" t="str">
            <v>SG</v>
          </cell>
          <cell r="F660" t="str">
            <v>exc</v>
          </cell>
        </row>
        <row r="661">
          <cell r="E661" t="str">
            <v>SG</v>
          </cell>
          <cell r="F661" t="str">
            <v>shr</v>
          </cell>
        </row>
        <row r="662">
          <cell r="E662" t="str">
            <v>SG</v>
          </cell>
          <cell r="F662" t="str">
            <v>aran</v>
          </cell>
        </row>
        <row r="663">
          <cell r="E663" t="str">
            <v>SG</v>
          </cell>
          <cell r="F663" t="str">
            <v>cas</v>
          </cell>
        </row>
        <row r="664">
          <cell r="E664" t="str">
            <v>SG</v>
          </cell>
          <cell r="F664" t="str">
            <v>dow</v>
          </cell>
        </row>
        <row r="665">
          <cell r="E665" t="str">
            <v>SG</v>
          </cell>
          <cell r="F665" t="str">
            <v>dys</v>
          </cell>
        </row>
        <row r="666">
          <cell r="E666" t="str">
            <v>SG</v>
          </cell>
          <cell r="F666" t="str">
            <v>eco</v>
          </cell>
        </row>
        <row r="667">
          <cell r="E667" t="str">
            <v>SG</v>
          </cell>
          <cell r="F667" t="str">
            <v>ess</v>
          </cell>
        </row>
        <row r="668">
          <cell r="E668" t="str">
            <v>SG</v>
          </cell>
          <cell r="F668" t="str">
            <v>exc</v>
          </cell>
        </row>
        <row r="669">
          <cell r="E669" t="str">
            <v>SG</v>
          </cell>
          <cell r="F669" t="str">
            <v>ins</v>
          </cell>
        </row>
        <row r="670">
          <cell r="E670" t="str">
            <v>SG</v>
          </cell>
          <cell r="F670" t="str">
            <v>sola</v>
          </cell>
        </row>
        <row r="671">
          <cell r="E671" t="str">
            <v>SG</v>
          </cell>
          <cell r="F671" t="str">
            <v>aran</v>
          </cell>
        </row>
        <row r="672">
          <cell r="E672" t="str">
            <v>SG</v>
          </cell>
          <cell r="F672" t="str">
            <v>cas</v>
          </cell>
        </row>
        <row r="673">
          <cell r="E673" t="str">
            <v>SG</v>
          </cell>
          <cell r="F673" t="str">
            <v>dys</v>
          </cell>
        </row>
        <row r="674">
          <cell r="E674" t="str">
            <v>SG</v>
          </cell>
          <cell r="F674" t="str">
            <v>eco</v>
          </cell>
        </row>
        <row r="675">
          <cell r="E675" t="str">
            <v>SG</v>
          </cell>
          <cell r="F675" t="str">
            <v>ess</v>
          </cell>
        </row>
        <row r="676">
          <cell r="E676" t="str">
            <v>SG</v>
          </cell>
          <cell r="F676" t="str">
            <v>eve</v>
          </cell>
        </row>
        <row r="677">
          <cell r="E677" t="str">
            <v>SG</v>
          </cell>
          <cell r="F677" t="str">
            <v>exc</v>
          </cell>
        </row>
        <row r="678">
          <cell r="E678" t="str">
            <v>SG</v>
          </cell>
          <cell r="F678" t="str">
            <v>shr</v>
          </cell>
        </row>
        <row r="679">
          <cell r="E679" t="str">
            <v>SG</v>
          </cell>
          <cell r="F679" t="str">
            <v>sola</v>
          </cell>
        </row>
        <row r="680">
          <cell r="E680" t="str">
            <v>SG</v>
          </cell>
          <cell r="F680" t="str">
            <v>aran</v>
          </cell>
        </row>
        <row r="681">
          <cell r="E681" t="str">
            <v>SG</v>
          </cell>
          <cell r="F681" t="str">
            <v>cas</v>
          </cell>
        </row>
        <row r="682">
          <cell r="E682" t="str">
            <v>SG</v>
          </cell>
          <cell r="F682" t="str">
            <v>dys</v>
          </cell>
        </row>
        <row r="683">
          <cell r="E683" t="str">
            <v>SG</v>
          </cell>
          <cell r="F683" t="str">
            <v>eco</v>
          </cell>
        </row>
        <row r="684">
          <cell r="E684" t="str">
            <v>SG</v>
          </cell>
          <cell r="F684" t="str">
            <v>ess</v>
          </cell>
        </row>
        <row r="685">
          <cell r="E685" t="str">
            <v>SG</v>
          </cell>
          <cell r="F685" t="str">
            <v>eve</v>
          </cell>
        </row>
        <row r="686">
          <cell r="E686" t="str">
            <v>SG</v>
          </cell>
          <cell r="F686" t="str">
            <v>exc</v>
          </cell>
        </row>
        <row r="687">
          <cell r="E687" t="str">
            <v>SG</v>
          </cell>
          <cell r="F687" t="str">
            <v>shr</v>
          </cell>
        </row>
        <row r="688">
          <cell r="E688" t="str">
            <v>SG</v>
          </cell>
          <cell r="F688" t="str">
            <v>sola</v>
          </cell>
        </row>
        <row r="689">
          <cell r="E689" t="str">
            <v>SG</v>
          </cell>
          <cell r="F689" t="str">
            <v>aran</v>
          </cell>
        </row>
        <row r="690">
          <cell r="E690" t="str">
            <v>SG</v>
          </cell>
          <cell r="F690" t="str">
            <v>cas</v>
          </cell>
        </row>
        <row r="691">
          <cell r="E691" t="str">
            <v>SG</v>
          </cell>
          <cell r="F691" t="str">
            <v>dow</v>
          </cell>
        </row>
        <row r="692">
          <cell r="E692" t="str">
            <v>SG</v>
          </cell>
          <cell r="F692" t="str">
            <v>dys</v>
          </cell>
        </row>
        <row r="693">
          <cell r="E693" t="str">
            <v>SG</v>
          </cell>
          <cell r="F693" t="str">
            <v>ess</v>
          </cell>
        </row>
        <row r="694">
          <cell r="E694" t="str">
            <v>SG</v>
          </cell>
          <cell r="F694" t="str">
            <v>eve</v>
          </cell>
        </row>
        <row r="695">
          <cell r="E695" t="str">
            <v>SG</v>
          </cell>
          <cell r="F695" t="str">
            <v>exc</v>
          </cell>
        </row>
        <row r="696">
          <cell r="E696" t="str">
            <v>SG</v>
          </cell>
          <cell r="F696" t="str">
            <v>ins</v>
          </cell>
        </row>
        <row r="697">
          <cell r="E697" t="str">
            <v>SG</v>
          </cell>
          <cell r="F697" t="str">
            <v>rock</v>
          </cell>
        </row>
        <row r="698">
          <cell r="E698" t="str">
            <v>SG</v>
          </cell>
          <cell r="F698" t="str">
            <v>shr</v>
          </cell>
        </row>
        <row r="699">
          <cell r="E699" t="str">
            <v>SG</v>
          </cell>
          <cell r="F699" t="str">
            <v>sola</v>
          </cell>
        </row>
        <row r="700">
          <cell r="E700" t="str">
            <v>SG</v>
          </cell>
          <cell r="F700" t="str">
            <v>aran</v>
          </cell>
        </row>
        <row r="701">
          <cell r="E701" t="str">
            <v>SG</v>
          </cell>
          <cell r="F701" t="str">
            <v>cas</v>
          </cell>
        </row>
        <row r="702">
          <cell r="E702" t="str">
            <v>SG</v>
          </cell>
          <cell r="F702" t="str">
            <v>dow</v>
          </cell>
        </row>
        <row r="703">
          <cell r="E703" t="str">
            <v>SG</v>
          </cell>
          <cell r="F703" t="str">
            <v>dys</v>
          </cell>
        </row>
        <row r="704">
          <cell r="E704" t="str">
            <v>SG</v>
          </cell>
          <cell r="F704" t="str">
            <v>ess</v>
          </cell>
        </row>
        <row r="705">
          <cell r="E705" t="str">
            <v>SG</v>
          </cell>
          <cell r="F705" t="str">
            <v>eve</v>
          </cell>
        </row>
        <row r="706">
          <cell r="E706" t="str">
            <v>SG</v>
          </cell>
          <cell r="F706" t="str">
            <v>exc</v>
          </cell>
        </row>
        <row r="707">
          <cell r="E707" t="str">
            <v>SG</v>
          </cell>
          <cell r="F707" t="str">
            <v>ins</v>
          </cell>
        </row>
        <row r="708">
          <cell r="E708" t="str">
            <v>SG</v>
          </cell>
          <cell r="F708" t="str">
            <v>rock</v>
          </cell>
        </row>
        <row r="709">
          <cell r="E709" t="str">
            <v>SG</v>
          </cell>
          <cell r="F709" t="str">
            <v>shr</v>
          </cell>
        </row>
        <row r="710">
          <cell r="E710" t="str">
            <v>SG</v>
          </cell>
          <cell r="F710" t="str">
            <v>aran</v>
          </cell>
        </row>
        <row r="711">
          <cell r="E711" t="str">
            <v>SG</v>
          </cell>
          <cell r="F711" t="str">
            <v>cas</v>
          </cell>
        </row>
        <row r="712">
          <cell r="E712" t="str">
            <v>SG</v>
          </cell>
          <cell r="F712" t="str">
            <v>eco</v>
          </cell>
        </row>
        <row r="713">
          <cell r="E713" t="str">
            <v>SG</v>
          </cell>
          <cell r="F713" t="str">
            <v>ess</v>
          </cell>
        </row>
        <row r="714">
          <cell r="E714" t="str">
            <v>SG</v>
          </cell>
          <cell r="F714" t="str">
            <v>aran</v>
          </cell>
        </row>
        <row r="715">
          <cell r="E715" t="str">
            <v>SG</v>
          </cell>
          <cell r="F715" t="str">
            <v>cas</v>
          </cell>
        </row>
        <row r="716">
          <cell r="E716" t="str">
            <v>SG</v>
          </cell>
          <cell r="F716" t="str">
            <v>eco</v>
          </cell>
        </row>
        <row r="717">
          <cell r="E717" t="str">
            <v>SG</v>
          </cell>
          <cell r="F717" t="str">
            <v>ess</v>
          </cell>
        </row>
        <row r="718">
          <cell r="E718" t="str">
            <v>SG</v>
          </cell>
          <cell r="F718" t="str">
            <v>eve</v>
          </cell>
        </row>
        <row r="719">
          <cell r="E719" t="str">
            <v>SG</v>
          </cell>
          <cell r="F719" t="str">
            <v>sola</v>
          </cell>
        </row>
        <row r="720">
          <cell r="E720" t="str">
            <v>SG</v>
          </cell>
          <cell r="F720" t="str">
            <v>aran</v>
          </cell>
        </row>
        <row r="721">
          <cell r="E721" t="str">
            <v>SG</v>
          </cell>
          <cell r="F721" t="str">
            <v>cas</v>
          </cell>
        </row>
        <row r="722">
          <cell r="E722" t="str">
            <v>SG</v>
          </cell>
          <cell r="F722" t="str">
            <v>dgi</v>
          </cell>
        </row>
        <row r="723">
          <cell r="E723" t="str">
            <v>SG</v>
          </cell>
          <cell r="F723" t="str">
            <v>eco</v>
          </cell>
        </row>
        <row r="724">
          <cell r="E724" t="str">
            <v>SG</v>
          </cell>
          <cell r="F724" t="str">
            <v>ess</v>
          </cell>
        </row>
        <row r="725">
          <cell r="E725" t="str">
            <v>SG</v>
          </cell>
          <cell r="F725" t="str">
            <v>exc</v>
          </cell>
        </row>
        <row r="726">
          <cell r="E726" t="str">
            <v>SG</v>
          </cell>
          <cell r="F726" t="str">
            <v>sola</v>
          </cell>
        </row>
        <row r="727">
          <cell r="E727" t="str">
            <v>SG</v>
          </cell>
          <cell r="F727" t="str">
            <v>aran</v>
          </cell>
        </row>
        <row r="728">
          <cell r="E728" t="str">
            <v>SG</v>
          </cell>
          <cell r="F728" t="str">
            <v>cas</v>
          </cell>
        </row>
        <row r="729">
          <cell r="E729" t="str">
            <v>SG</v>
          </cell>
          <cell r="F729" t="str">
            <v>eco</v>
          </cell>
        </row>
        <row r="730">
          <cell r="E730" t="str">
            <v>SG</v>
          </cell>
          <cell r="F730" t="str">
            <v>ess</v>
          </cell>
        </row>
        <row r="731">
          <cell r="E731" t="str">
            <v>SG</v>
          </cell>
          <cell r="F731" t="str">
            <v>eve</v>
          </cell>
        </row>
        <row r="732">
          <cell r="E732" t="str">
            <v>SG</v>
          </cell>
          <cell r="F732" t="str">
            <v>exc</v>
          </cell>
        </row>
        <row r="733">
          <cell r="E733" t="str">
            <v>SG</v>
          </cell>
          <cell r="F733" t="str">
            <v>rock</v>
          </cell>
        </row>
        <row r="734">
          <cell r="E734" t="str">
            <v>SG</v>
          </cell>
          <cell r="F734" t="str">
            <v>sola</v>
          </cell>
        </row>
        <row r="735">
          <cell r="E735" t="str">
            <v>SG</v>
          </cell>
          <cell r="F735" t="str">
            <v>tem</v>
          </cell>
        </row>
        <row r="736">
          <cell r="E736" t="str">
            <v>SG</v>
          </cell>
          <cell r="F736" t="str">
            <v>aran</v>
          </cell>
        </row>
        <row r="737">
          <cell r="E737" t="str">
            <v>SG</v>
          </cell>
          <cell r="F737" t="str">
            <v>cas</v>
          </cell>
        </row>
        <row r="738">
          <cell r="E738" t="str">
            <v>SG</v>
          </cell>
          <cell r="F738" t="str">
            <v>dgi</v>
          </cell>
        </row>
        <row r="739">
          <cell r="E739" t="str">
            <v>SG</v>
          </cell>
          <cell r="F739" t="str">
            <v>dys</v>
          </cell>
        </row>
        <row r="740">
          <cell r="E740" t="str">
            <v>SG</v>
          </cell>
          <cell r="F740" t="str">
            <v>ess</v>
          </cell>
        </row>
        <row r="741">
          <cell r="E741" t="str">
            <v>SG</v>
          </cell>
          <cell r="F741" t="str">
            <v>miller</v>
          </cell>
        </row>
        <row r="742">
          <cell r="E742" t="str">
            <v>SG</v>
          </cell>
          <cell r="F742" t="str">
            <v>tem</v>
          </cell>
        </row>
        <row r="743">
          <cell r="E743" t="str">
            <v>SG</v>
          </cell>
          <cell r="F743" t="str">
            <v>aran</v>
          </cell>
        </row>
        <row r="744">
          <cell r="E744" t="str">
            <v>SG</v>
          </cell>
          <cell r="F744" t="str">
            <v>cas</v>
          </cell>
        </row>
        <row r="745">
          <cell r="E745" t="str">
            <v>SG</v>
          </cell>
          <cell r="F745" t="str">
            <v>dgi</v>
          </cell>
        </row>
        <row r="746">
          <cell r="E746" t="str">
            <v>SG</v>
          </cell>
          <cell r="F746" t="str">
            <v>dys</v>
          </cell>
        </row>
        <row r="747">
          <cell r="E747" t="str">
            <v>SG</v>
          </cell>
          <cell r="F747" t="str">
            <v>eco</v>
          </cell>
        </row>
        <row r="748">
          <cell r="E748" t="str">
            <v>SG</v>
          </cell>
          <cell r="F748" t="str">
            <v>ess</v>
          </cell>
        </row>
        <row r="749">
          <cell r="E749" t="str">
            <v>SG</v>
          </cell>
          <cell r="F749" t="str">
            <v>eve</v>
          </cell>
        </row>
        <row r="750">
          <cell r="E750" t="str">
            <v>SG</v>
          </cell>
          <cell r="F750" t="str">
            <v>miller</v>
          </cell>
        </row>
        <row r="751">
          <cell r="E751" t="str">
            <v>SG</v>
          </cell>
          <cell r="F751" t="str">
            <v>rock</v>
          </cell>
        </row>
        <row r="752">
          <cell r="E752" t="str">
            <v>SG</v>
          </cell>
          <cell r="F752" t="str">
            <v>sola</v>
          </cell>
        </row>
        <row r="753">
          <cell r="E753" t="str">
            <v>SG</v>
          </cell>
          <cell r="F753" t="str">
            <v>aran</v>
          </cell>
        </row>
        <row r="754">
          <cell r="E754" t="str">
            <v>SG</v>
          </cell>
          <cell r="F754" t="str">
            <v>cas</v>
          </cell>
        </row>
        <row r="755">
          <cell r="E755" t="str">
            <v>SG</v>
          </cell>
          <cell r="F755" t="str">
            <v>dgi</v>
          </cell>
        </row>
        <row r="756">
          <cell r="E756" t="str">
            <v>SG</v>
          </cell>
          <cell r="F756" t="str">
            <v>dow</v>
          </cell>
        </row>
        <row r="757">
          <cell r="E757" t="str">
            <v>SG</v>
          </cell>
          <cell r="F757" t="str">
            <v>dys</v>
          </cell>
        </row>
        <row r="758">
          <cell r="E758" t="str">
            <v>SG</v>
          </cell>
          <cell r="F758" t="str">
            <v>eco</v>
          </cell>
        </row>
        <row r="759">
          <cell r="E759" t="str">
            <v>SG</v>
          </cell>
          <cell r="F759" t="str">
            <v>ess</v>
          </cell>
        </row>
        <row r="760">
          <cell r="E760" t="str">
            <v>SG</v>
          </cell>
          <cell r="F760" t="str">
            <v>eve</v>
          </cell>
        </row>
        <row r="761">
          <cell r="E761" t="str">
            <v>SG</v>
          </cell>
          <cell r="F761" t="str">
            <v>exc</v>
          </cell>
        </row>
        <row r="762">
          <cell r="E762" t="str">
            <v>SG</v>
          </cell>
          <cell r="F762" t="str">
            <v>rock</v>
          </cell>
        </row>
        <row r="763">
          <cell r="E763" t="str">
            <v>SG</v>
          </cell>
          <cell r="F763" t="str">
            <v>shr</v>
          </cell>
        </row>
        <row r="764">
          <cell r="E764" t="str">
            <v>SG</v>
          </cell>
          <cell r="F764" t="str">
            <v>sola</v>
          </cell>
        </row>
        <row r="765">
          <cell r="E765" t="str">
            <v>SG</v>
          </cell>
          <cell r="F765" t="str">
            <v>tem</v>
          </cell>
        </row>
        <row r="766">
          <cell r="E766" t="str">
            <v>SG</v>
          </cell>
          <cell r="F766" t="str">
            <v>aran</v>
          </cell>
        </row>
        <row r="767">
          <cell r="E767" t="str">
            <v>SG</v>
          </cell>
          <cell r="F767" t="str">
            <v>cas</v>
          </cell>
        </row>
        <row r="768">
          <cell r="E768" t="str">
            <v>SG</v>
          </cell>
          <cell r="F768" t="str">
            <v>dgi</v>
          </cell>
        </row>
        <row r="769">
          <cell r="E769" t="str">
            <v>SG</v>
          </cell>
          <cell r="F769" t="str">
            <v>dys</v>
          </cell>
        </row>
        <row r="770">
          <cell r="E770" t="str">
            <v>SG</v>
          </cell>
          <cell r="F770" t="str">
            <v>eco</v>
          </cell>
        </row>
        <row r="771">
          <cell r="E771" t="str">
            <v>SG</v>
          </cell>
          <cell r="F771" t="str">
            <v>ess</v>
          </cell>
        </row>
        <row r="772">
          <cell r="E772" t="str">
            <v>SG</v>
          </cell>
          <cell r="F772" t="str">
            <v>eve</v>
          </cell>
        </row>
        <row r="773">
          <cell r="E773" t="str">
            <v>SG</v>
          </cell>
          <cell r="F773" t="str">
            <v>exc</v>
          </cell>
        </row>
        <row r="774">
          <cell r="E774" t="str">
            <v>SG</v>
          </cell>
          <cell r="F774" t="str">
            <v>mark</v>
          </cell>
        </row>
        <row r="775">
          <cell r="E775" t="str">
            <v>SG</v>
          </cell>
          <cell r="F775" t="str">
            <v>shr</v>
          </cell>
        </row>
        <row r="776">
          <cell r="E776" t="str">
            <v>SG</v>
          </cell>
          <cell r="F776" t="str">
            <v>sola</v>
          </cell>
        </row>
        <row r="777">
          <cell r="E777" t="str">
            <v>SG</v>
          </cell>
          <cell r="F777" t="str">
            <v>aran</v>
          </cell>
        </row>
        <row r="778">
          <cell r="E778" t="str">
            <v>SG</v>
          </cell>
          <cell r="F778" t="str">
            <v>cas</v>
          </cell>
        </row>
        <row r="779">
          <cell r="E779" t="str">
            <v>SG</v>
          </cell>
          <cell r="F779" t="str">
            <v>dgi</v>
          </cell>
        </row>
        <row r="780">
          <cell r="E780" t="str">
            <v>SG</v>
          </cell>
          <cell r="F780" t="str">
            <v>eco</v>
          </cell>
        </row>
        <row r="781">
          <cell r="E781" t="str">
            <v>SG</v>
          </cell>
          <cell r="F781" t="str">
            <v>ess</v>
          </cell>
        </row>
        <row r="782">
          <cell r="E782" t="str">
            <v>SG</v>
          </cell>
          <cell r="F782" t="str">
            <v>miller</v>
          </cell>
        </row>
        <row r="783">
          <cell r="E783" t="str">
            <v>SG</v>
          </cell>
          <cell r="F783" t="str">
            <v>pol</v>
          </cell>
        </row>
        <row r="784">
          <cell r="E784" t="str">
            <v>SG</v>
          </cell>
          <cell r="F784" t="str">
            <v>rock</v>
          </cell>
        </row>
        <row r="785">
          <cell r="E785" t="str">
            <v>SG</v>
          </cell>
          <cell r="F785" t="str">
            <v>shr</v>
          </cell>
        </row>
        <row r="786">
          <cell r="E786" t="str">
            <v>SG</v>
          </cell>
          <cell r="F786" t="str">
            <v>sola</v>
          </cell>
        </row>
        <row r="787">
          <cell r="E787" t="str">
            <v>SG</v>
          </cell>
          <cell r="F787" t="str">
            <v>tem</v>
          </cell>
        </row>
        <row r="788">
          <cell r="E788" t="str">
            <v>SG</v>
          </cell>
          <cell r="F788" t="str">
            <v>aran</v>
          </cell>
        </row>
        <row r="789">
          <cell r="E789" t="str">
            <v>SG</v>
          </cell>
          <cell r="F789" t="str">
            <v>cas</v>
          </cell>
        </row>
        <row r="790">
          <cell r="E790" t="str">
            <v>SG</v>
          </cell>
          <cell r="F790" t="str">
            <v>dgi</v>
          </cell>
        </row>
        <row r="791">
          <cell r="E791" t="str">
            <v>SG</v>
          </cell>
          <cell r="F791" t="str">
            <v>dys</v>
          </cell>
        </row>
        <row r="792">
          <cell r="E792" t="str">
            <v>SG</v>
          </cell>
          <cell r="F792" t="str">
            <v>eco</v>
          </cell>
        </row>
        <row r="793">
          <cell r="E793" t="str">
            <v>SG</v>
          </cell>
          <cell r="F793" t="str">
            <v>ess</v>
          </cell>
        </row>
        <row r="794">
          <cell r="E794" t="str">
            <v>SG</v>
          </cell>
          <cell r="F794" t="str">
            <v>hil</v>
          </cell>
        </row>
        <row r="795">
          <cell r="E795" t="str">
            <v>SG</v>
          </cell>
          <cell r="F795" t="str">
            <v>miller</v>
          </cell>
        </row>
        <row r="796">
          <cell r="E796" t="str">
            <v>SG</v>
          </cell>
          <cell r="F796" t="str">
            <v>pol</v>
          </cell>
        </row>
        <row r="797">
          <cell r="E797" t="str">
            <v>SG</v>
          </cell>
          <cell r="F797" t="str">
            <v>rock</v>
          </cell>
        </row>
        <row r="798">
          <cell r="E798" t="str">
            <v>SG</v>
          </cell>
          <cell r="F798" t="str">
            <v>sola</v>
          </cell>
        </row>
        <row r="799">
          <cell r="E799" t="str">
            <v>SG</v>
          </cell>
          <cell r="F799" t="str">
            <v>tem</v>
          </cell>
        </row>
        <row r="800">
          <cell r="E800" t="str">
            <v>SG</v>
          </cell>
          <cell r="F800" t="str">
            <v>aran</v>
          </cell>
        </row>
        <row r="801">
          <cell r="E801" t="str">
            <v>SG</v>
          </cell>
          <cell r="F801" t="str">
            <v>cas</v>
          </cell>
        </row>
        <row r="802">
          <cell r="E802" t="str">
            <v>SG</v>
          </cell>
          <cell r="F802" t="str">
            <v>dow</v>
          </cell>
        </row>
        <row r="803">
          <cell r="E803" t="str">
            <v>SG</v>
          </cell>
          <cell r="F803" t="str">
            <v>eco</v>
          </cell>
        </row>
        <row r="804">
          <cell r="E804" t="str">
            <v>SG</v>
          </cell>
          <cell r="F804" t="str">
            <v>ess</v>
          </cell>
        </row>
        <row r="805">
          <cell r="E805" t="str">
            <v>SG</v>
          </cell>
          <cell r="F805" t="str">
            <v>pol</v>
          </cell>
        </row>
        <row r="806">
          <cell r="E806" t="str">
            <v>SG</v>
          </cell>
          <cell r="F806" t="str">
            <v>sola</v>
          </cell>
        </row>
        <row r="807">
          <cell r="E807" t="str">
            <v>SG</v>
          </cell>
          <cell r="F807" t="str">
            <v>tem</v>
          </cell>
        </row>
        <row r="808">
          <cell r="E808" t="str">
            <v>SG</v>
          </cell>
          <cell r="F808" t="str">
            <v>aran</v>
          </cell>
        </row>
        <row r="809">
          <cell r="E809" t="str">
            <v>SG</v>
          </cell>
          <cell r="F809" t="str">
            <v>cas</v>
          </cell>
        </row>
        <row r="810">
          <cell r="E810" t="str">
            <v>SG</v>
          </cell>
          <cell r="F810" t="str">
            <v>dgi</v>
          </cell>
        </row>
        <row r="811">
          <cell r="E811" t="str">
            <v>SG</v>
          </cell>
          <cell r="F811" t="str">
            <v>dow</v>
          </cell>
        </row>
        <row r="812">
          <cell r="E812" t="str">
            <v>SG</v>
          </cell>
          <cell r="F812" t="str">
            <v>eco</v>
          </cell>
        </row>
        <row r="813">
          <cell r="E813" t="str">
            <v>SG</v>
          </cell>
          <cell r="F813" t="str">
            <v>ess</v>
          </cell>
        </row>
        <row r="814">
          <cell r="E814" t="str">
            <v>SG</v>
          </cell>
          <cell r="F814" t="str">
            <v>eve</v>
          </cell>
        </row>
        <row r="815">
          <cell r="E815" t="str">
            <v>SG</v>
          </cell>
          <cell r="F815" t="str">
            <v>mark</v>
          </cell>
        </row>
        <row r="816">
          <cell r="E816" t="str">
            <v>SG</v>
          </cell>
          <cell r="F816" t="str">
            <v>pol</v>
          </cell>
        </row>
        <row r="817">
          <cell r="E817" t="str">
            <v>SG</v>
          </cell>
          <cell r="F817" t="str">
            <v>rock</v>
          </cell>
        </row>
        <row r="818">
          <cell r="E818" t="str">
            <v>SG</v>
          </cell>
          <cell r="F818" t="str">
            <v>tem</v>
          </cell>
        </row>
        <row r="819">
          <cell r="E819" t="str">
            <v>SG</v>
          </cell>
          <cell r="F819" t="str">
            <v>aran</v>
          </cell>
        </row>
        <row r="820">
          <cell r="E820" t="str">
            <v>SG</v>
          </cell>
          <cell r="F820" t="str">
            <v>cas</v>
          </cell>
        </row>
        <row r="821">
          <cell r="E821" t="str">
            <v>SG</v>
          </cell>
          <cell r="F821" t="str">
            <v>exc</v>
          </cell>
        </row>
        <row r="822">
          <cell r="E822" t="str">
            <v>SG</v>
          </cell>
          <cell r="F822" t="str">
            <v>mark</v>
          </cell>
        </row>
        <row r="823">
          <cell r="E823" t="str">
            <v>SG</v>
          </cell>
          <cell r="F823" t="str">
            <v>shr</v>
          </cell>
        </row>
        <row r="824">
          <cell r="E824" t="str">
            <v>SG</v>
          </cell>
          <cell r="F824" t="str">
            <v>sola</v>
          </cell>
        </row>
        <row r="825">
          <cell r="E825" t="str">
            <v>SG</v>
          </cell>
          <cell r="F825" t="str">
            <v>tem</v>
          </cell>
        </row>
        <row r="826">
          <cell r="E826" t="str">
            <v>SG</v>
          </cell>
          <cell r="F826" t="str">
            <v>aran</v>
          </cell>
        </row>
        <row r="827">
          <cell r="E827" t="str">
            <v>SG</v>
          </cell>
          <cell r="F827" t="str">
            <v>cas</v>
          </cell>
        </row>
        <row r="828">
          <cell r="E828" t="str">
            <v>SG</v>
          </cell>
          <cell r="F828" t="str">
            <v>exc</v>
          </cell>
        </row>
        <row r="829">
          <cell r="E829" t="str">
            <v>SG</v>
          </cell>
          <cell r="F829" t="str">
            <v>mark</v>
          </cell>
        </row>
        <row r="830">
          <cell r="E830" t="str">
            <v>SG</v>
          </cell>
          <cell r="F830" t="str">
            <v>shr</v>
          </cell>
        </row>
        <row r="831">
          <cell r="E831" t="str">
            <v>SG</v>
          </cell>
          <cell r="F831" t="str">
            <v>sola</v>
          </cell>
        </row>
        <row r="832">
          <cell r="E832" t="str">
            <v>SG</v>
          </cell>
          <cell r="F832" t="str">
            <v>tem</v>
          </cell>
        </row>
        <row r="833">
          <cell r="E833" t="str">
            <v>SG</v>
          </cell>
          <cell r="F833" t="str">
            <v>aran</v>
          </cell>
        </row>
        <row r="834">
          <cell r="E834" t="str">
            <v>SG</v>
          </cell>
          <cell r="F834" t="str">
            <v>cas</v>
          </cell>
        </row>
        <row r="835">
          <cell r="E835" t="str">
            <v>SG</v>
          </cell>
          <cell r="F835" t="str">
            <v>dgi</v>
          </cell>
        </row>
        <row r="836">
          <cell r="E836" t="str">
            <v>SG</v>
          </cell>
          <cell r="F836" t="str">
            <v>eco</v>
          </cell>
        </row>
        <row r="837">
          <cell r="E837" t="str">
            <v>SG</v>
          </cell>
          <cell r="F837" t="str">
            <v>ess</v>
          </cell>
        </row>
        <row r="838">
          <cell r="E838" t="str">
            <v>SG</v>
          </cell>
          <cell r="F838" t="str">
            <v>exc</v>
          </cell>
        </row>
        <row r="839">
          <cell r="E839" t="str">
            <v>SG</v>
          </cell>
          <cell r="F839" t="str">
            <v>mark</v>
          </cell>
        </row>
        <row r="840">
          <cell r="E840" t="str">
            <v>SG</v>
          </cell>
          <cell r="F840" t="str">
            <v>miller</v>
          </cell>
        </row>
        <row r="841">
          <cell r="E841" t="str">
            <v>SG</v>
          </cell>
          <cell r="F841" t="str">
            <v>rock</v>
          </cell>
        </row>
        <row r="842">
          <cell r="E842" t="str">
            <v>SG</v>
          </cell>
          <cell r="F842" t="str">
            <v>sola</v>
          </cell>
        </row>
        <row r="843">
          <cell r="E843" t="str">
            <v>SG</v>
          </cell>
          <cell r="F843" t="str">
            <v>tem</v>
          </cell>
        </row>
        <row r="844">
          <cell r="E844" t="str">
            <v>SG</v>
          </cell>
          <cell r="F844" t="str">
            <v>aran</v>
          </cell>
        </row>
        <row r="845">
          <cell r="E845" t="str">
            <v>SG</v>
          </cell>
          <cell r="F845" t="str">
            <v>cas</v>
          </cell>
        </row>
        <row r="846">
          <cell r="E846" t="str">
            <v>SG</v>
          </cell>
          <cell r="F846" t="str">
            <v>dgi</v>
          </cell>
        </row>
        <row r="847">
          <cell r="E847" t="str">
            <v>SG</v>
          </cell>
          <cell r="F847" t="str">
            <v>eco</v>
          </cell>
        </row>
        <row r="848">
          <cell r="E848" t="str">
            <v>SG</v>
          </cell>
          <cell r="F848" t="str">
            <v>ess</v>
          </cell>
        </row>
        <row r="849">
          <cell r="E849" t="str">
            <v>SG</v>
          </cell>
          <cell r="F849" t="str">
            <v>eve</v>
          </cell>
        </row>
        <row r="850">
          <cell r="E850" t="str">
            <v>SG</v>
          </cell>
          <cell r="F850" t="str">
            <v>exc</v>
          </cell>
        </row>
        <row r="851">
          <cell r="E851" t="str">
            <v>SG</v>
          </cell>
          <cell r="F851" t="str">
            <v>mark</v>
          </cell>
        </row>
        <row r="852">
          <cell r="E852" t="str">
            <v>SG</v>
          </cell>
          <cell r="F852" t="str">
            <v>miller</v>
          </cell>
        </row>
        <row r="853">
          <cell r="E853" t="str">
            <v>SG</v>
          </cell>
          <cell r="F853" t="str">
            <v>rock</v>
          </cell>
        </row>
        <row r="854">
          <cell r="E854" t="str">
            <v>SG</v>
          </cell>
          <cell r="F854" t="str">
            <v>shr</v>
          </cell>
        </row>
        <row r="855">
          <cell r="E855" t="str">
            <v>SG</v>
          </cell>
          <cell r="F855" t="str">
            <v>sola</v>
          </cell>
        </row>
        <row r="856">
          <cell r="E856" t="str">
            <v>SG</v>
          </cell>
          <cell r="F856" t="str">
            <v>tem</v>
          </cell>
        </row>
        <row r="857">
          <cell r="E857" t="str">
            <v>SG</v>
          </cell>
          <cell r="F857" t="str">
            <v>aran</v>
          </cell>
        </row>
        <row r="858">
          <cell r="E858" t="str">
            <v>SG</v>
          </cell>
          <cell r="F858" t="str">
            <v>cas</v>
          </cell>
        </row>
        <row r="859">
          <cell r="E859" t="str">
            <v>SG</v>
          </cell>
          <cell r="F859" t="str">
            <v>dgi</v>
          </cell>
        </row>
        <row r="860">
          <cell r="E860" t="str">
            <v>SG</v>
          </cell>
          <cell r="F860" t="str">
            <v>dow</v>
          </cell>
        </row>
        <row r="861">
          <cell r="E861" t="str">
            <v>SG</v>
          </cell>
          <cell r="F861" t="str">
            <v>eco</v>
          </cell>
        </row>
        <row r="862">
          <cell r="E862" t="str">
            <v>SG</v>
          </cell>
          <cell r="F862" t="str">
            <v>ess</v>
          </cell>
        </row>
        <row r="863">
          <cell r="E863" t="str">
            <v>SG</v>
          </cell>
          <cell r="F863" t="str">
            <v>ins</v>
          </cell>
        </row>
        <row r="864">
          <cell r="E864" t="str">
            <v>SG</v>
          </cell>
          <cell r="F864" t="str">
            <v>miller</v>
          </cell>
        </row>
        <row r="865">
          <cell r="E865" t="str">
            <v>SG</v>
          </cell>
          <cell r="F865" t="str">
            <v>rock</v>
          </cell>
        </row>
        <row r="866">
          <cell r="E866" t="str">
            <v>SG</v>
          </cell>
          <cell r="F866" t="str">
            <v>shr</v>
          </cell>
        </row>
        <row r="867">
          <cell r="E867" t="str">
            <v>SG</v>
          </cell>
          <cell r="F867" t="str">
            <v>sola</v>
          </cell>
        </row>
        <row r="868">
          <cell r="E868" t="str">
            <v>SG</v>
          </cell>
          <cell r="F868" t="str">
            <v>tem</v>
          </cell>
        </row>
        <row r="869">
          <cell r="E869" t="str">
            <v>SG</v>
          </cell>
          <cell r="F869" t="str">
            <v>aran</v>
          </cell>
        </row>
        <row r="870">
          <cell r="E870" t="str">
            <v>SG</v>
          </cell>
          <cell r="F870" t="str">
            <v>cas</v>
          </cell>
        </row>
        <row r="871">
          <cell r="E871" t="str">
            <v>SG</v>
          </cell>
          <cell r="F871" t="str">
            <v>dgi</v>
          </cell>
        </row>
        <row r="872">
          <cell r="E872" t="str">
            <v>SG</v>
          </cell>
          <cell r="F872" t="str">
            <v>dow</v>
          </cell>
        </row>
        <row r="873">
          <cell r="E873" t="str">
            <v>SG</v>
          </cell>
          <cell r="F873" t="str">
            <v>eco</v>
          </cell>
        </row>
        <row r="874">
          <cell r="E874" t="str">
            <v>SG</v>
          </cell>
          <cell r="F874" t="str">
            <v>ess</v>
          </cell>
        </row>
        <row r="875">
          <cell r="E875" t="str">
            <v>SG</v>
          </cell>
          <cell r="F875" t="str">
            <v>ins</v>
          </cell>
        </row>
        <row r="876">
          <cell r="E876" t="str">
            <v>SG</v>
          </cell>
          <cell r="F876" t="str">
            <v>rock</v>
          </cell>
        </row>
        <row r="877">
          <cell r="E877" t="str">
            <v>SG</v>
          </cell>
          <cell r="F877" t="str">
            <v>shr</v>
          </cell>
        </row>
        <row r="878">
          <cell r="E878" t="str">
            <v>SG</v>
          </cell>
          <cell r="F878" t="str">
            <v>sola</v>
          </cell>
        </row>
        <row r="879">
          <cell r="E879" t="str">
            <v>SG</v>
          </cell>
          <cell r="F879" t="str">
            <v>tem</v>
          </cell>
        </row>
        <row r="880">
          <cell r="E880" t="str">
            <v>SG</v>
          </cell>
          <cell r="F880" t="str">
            <v>aran</v>
          </cell>
        </row>
        <row r="881">
          <cell r="E881" t="str">
            <v>SG</v>
          </cell>
          <cell r="F881" t="str">
            <v>cas</v>
          </cell>
        </row>
        <row r="882">
          <cell r="E882" t="str">
            <v>SG</v>
          </cell>
          <cell r="F882" t="str">
            <v>dgi</v>
          </cell>
        </row>
        <row r="883">
          <cell r="E883" t="str">
            <v>SG</v>
          </cell>
          <cell r="F883" t="str">
            <v>ess</v>
          </cell>
        </row>
        <row r="884">
          <cell r="E884" t="str">
            <v>SG</v>
          </cell>
          <cell r="F884" t="str">
            <v>ins</v>
          </cell>
        </row>
        <row r="885">
          <cell r="E885" t="str">
            <v>SG</v>
          </cell>
          <cell r="F885" t="str">
            <v>shr</v>
          </cell>
        </row>
        <row r="886">
          <cell r="E886" t="str">
            <v>SG</v>
          </cell>
          <cell r="F886" t="str">
            <v>sola</v>
          </cell>
        </row>
        <row r="887">
          <cell r="E887" t="str">
            <v>SG</v>
          </cell>
          <cell r="F887" t="str">
            <v>aran</v>
          </cell>
        </row>
        <row r="888">
          <cell r="E888" t="str">
            <v>SG</v>
          </cell>
          <cell r="F888" t="str">
            <v>cas</v>
          </cell>
        </row>
        <row r="889">
          <cell r="E889" t="str">
            <v>SG</v>
          </cell>
          <cell r="F889" t="str">
            <v>dgi</v>
          </cell>
        </row>
        <row r="890">
          <cell r="E890" t="str">
            <v>SG</v>
          </cell>
          <cell r="F890" t="str">
            <v>ess</v>
          </cell>
        </row>
        <row r="891">
          <cell r="E891" t="str">
            <v>SG</v>
          </cell>
          <cell r="F891" t="str">
            <v>shr</v>
          </cell>
        </row>
        <row r="892">
          <cell r="E892" t="str">
            <v>SG</v>
          </cell>
          <cell r="F892" t="str">
            <v>aran</v>
          </cell>
        </row>
        <row r="893">
          <cell r="E893" t="str">
            <v>SG</v>
          </cell>
          <cell r="F893" t="str">
            <v>cas</v>
          </cell>
        </row>
        <row r="894">
          <cell r="E894" t="str">
            <v>SG</v>
          </cell>
          <cell r="F894" t="str">
            <v>dgi</v>
          </cell>
        </row>
        <row r="895">
          <cell r="E895" t="str">
            <v>SG</v>
          </cell>
          <cell r="F895" t="str">
            <v>eco</v>
          </cell>
        </row>
        <row r="896">
          <cell r="E896" t="str">
            <v>SG</v>
          </cell>
          <cell r="F896" t="str">
            <v>ess</v>
          </cell>
        </row>
        <row r="897">
          <cell r="E897" t="str">
            <v>SG</v>
          </cell>
          <cell r="F897" t="str">
            <v>ins</v>
          </cell>
        </row>
        <row r="898">
          <cell r="E898" t="str">
            <v>SG</v>
          </cell>
          <cell r="F898" t="str">
            <v>rock</v>
          </cell>
        </row>
        <row r="899">
          <cell r="E899" t="str">
            <v>SG</v>
          </cell>
          <cell r="F899" t="str">
            <v>shr</v>
          </cell>
        </row>
        <row r="900">
          <cell r="E900" t="str">
            <v>SG</v>
          </cell>
          <cell r="F900" t="str">
            <v>aran</v>
          </cell>
        </row>
        <row r="901">
          <cell r="E901" t="str">
            <v>SG</v>
          </cell>
          <cell r="F901" t="str">
            <v>cas</v>
          </cell>
        </row>
        <row r="902">
          <cell r="E902" t="str">
            <v>SG</v>
          </cell>
          <cell r="F902" t="str">
            <v>dgi</v>
          </cell>
        </row>
        <row r="903">
          <cell r="E903" t="str">
            <v>SG</v>
          </cell>
          <cell r="F903" t="str">
            <v>eco</v>
          </cell>
        </row>
        <row r="904">
          <cell r="E904" t="str">
            <v>SG</v>
          </cell>
          <cell r="F904" t="str">
            <v>ess</v>
          </cell>
        </row>
        <row r="905">
          <cell r="E905" t="str">
            <v>SG</v>
          </cell>
          <cell r="F905" t="str">
            <v>ins</v>
          </cell>
        </row>
        <row r="906">
          <cell r="E906" t="str">
            <v>SG</v>
          </cell>
          <cell r="F906" t="str">
            <v>rock</v>
          </cell>
        </row>
        <row r="907">
          <cell r="E907" t="str">
            <v>SG</v>
          </cell>
          <cell r="F907" t="str">
            <v>aran</v>
          </cell>
        </row>
        <row r="908">
          <cell r="E908" t="str">
            <v>SG</v>
          </cell>
          <cell r="F908" t="str">
            <v>cas</v>
          </cell>
        </row>
        <row r="909">
          <cell r="E909" t="str">
            <v>SG</v>
          </cell>
          <cell r="F909" t="str">
            <v>dgi</v>
          </cell>
        </row>
        <row r="910">
          <cell r="E910" t="str">
            <v>SG</v>
          </cell>
          <cell r="F910" t="str">
            <v>dys</v>
          </cell>
        </row>
        <row r="911">
          <cell r="E911" t="str">
            <v>SG</v>
          </cell>
          <cell r="F911" t="str">
            <v>eco</v>
          </cell>
        </row>
        <row r="912">
          <cell r="E912" t="str">
            <v>SG</v>
          </cell>
          <cell r="F912" t="str">
            <v>ess</v>
          </cell>
        </row>
        <row r="913">
          <cell r="E913" t="str">
            <v>SG</v>
          </cell>
          <cell r="F913" t="str">
            <v>miller</v>
          </cell>
        </row>
        <row r="914">
          <cell r="E914" t="str">
            <v>SG</v>
          </cell>
          <cell r="F914" t="str">
            <v>shr</v>
          </cell>
        </row>
        <row r="915">
          <cell r="E915" t="str">
            <v>SG</v>
          </cell>
          <cell r="F915" t="str">
            <v>sola</v>
          </cell>
        </row>
        <row r="916">
          <cell r="E916" t="str">
            <v>SG</v>
          </cell>
          <cell r="F916" t="str">
            <v>aran</v>
          </cell>
        </row>
        <row r="917">
          <cell r="E917" t="str">
            <v>SG</v>
          </cell>
          <cell r="F917" t="str">
            <v>cas</v>
          </cell>
        </row>
        <row r="918">
          <cell r="E918" t="str">
            <v>SG</v>
          </cell>
          <cell r="F918" t="str">
            <v>dgi</v>
          </cell>
        </row>
        <row r="919">
          <cell r="E919" t="str">
            <v>SG</v>
          </cell>
          <cell r="F919" t="str">
            <v>ess</v>
          </cell>
        </row>
        <row r="920">
          <cell r="E920" t="str">
            <v>SG</v>
          </cell>
          <cell r="F920" t="str">
            <v>miller</v>
          </cell>
        </row>
        <row r="921">
          <cell r="E921" t="str">
            <v>SG</v>
          </cell>
          <cell r="F921" t="str">
            <v>shr</v>
          </cell>
        </row>
        <row r="922">
          <cell r="E922" t="str">
            <v>SG</v>
          </cell>
          <cell r="F922" t="str">
            <v>sola</v>
          </cell>
        </row>
        <row r="923">
          <cell r="E923" t="str">
            <v>SG</v>
          </cell>
          <cell r="F923" t="str">
            <v>aran</v>
          </cell>
        </row>
        <row r="924">
          <cell r="E924" t="str">
            <v>SG</v>
          </cell>
          <cell r="F924" t="str">
            <v>cas</v>
          </cell>
        </row>
        <row r="925">
          <cell r="E925" t="str">
            <v>SG</v>
          </cell>
          <cell r="F925" t="str">
            <v>dgi</v>
          </cell>
        </row>
        <row r="926">
          <cell r="E926" t="str">
            <v>SG</v>
          </cell>
          <cell r="F926" t="str">
            <v>dys</v>
          </cell>
        </row>
        <row r="927">
          <cell r="E927" t="str">
            <v>SG</v>
          </cell>
          <cell r="F927" t="str">
            <v>eco</v>
          </cell>
        </row>
        <row r="928">
          <cell r="E928" t="str">
            <v>SG</v>
          </cell>
          <cell r="F928" t="str">
            <v>ess</v>
          </cell>
        </row>
        <row r="929">
          <cell r="E929" t="str">
            <v>SG</v>
          </cell>
          <cell r="F929" t="str">
            <v>eve</v>
          </cell>
        </row>
        <row r="930">
          <cell r="E930" t="str">
            <v>SG</v>
          </cell>
          <cell r="F930" t="str">
            <v>exc</v>
          </cell>
        </row>
        <row r="931">
          <cell r="E931" t="str">
            <v>SG</v>
          </cell>
          <cell r="F931" t="str">
            <v>miller</v>
          </cell>
        </row>
        <row r="932">
          <cell r="E932" t="str">
            <v>SG</v>
          </cell>
          <cell r="F932" t="str">
            <v>rock</v>
          </cell>
        </row>
        <row r="933">
          <cell r="E933" t="str">
            <v>SG</v>
          </cell>
          <cell r="F933" t="str">
            <v>shr</v>
          </cell>
        </row>
        <row r="934">
          <cell r="E934" t="str">
            <v>SG</v>
          </cell>
          <cell r="F934" t="str">
            <v>sola</v>
          </cell>
        </row>
        <row r="935">
          <cell r="E935" t="str">
            <v>SG</v>
          </cell>
          <cell r="F935" t="str">
            <v>aran</v>
          </cell>
        </row>
        <row r="936">
          <cell r="E936" t="str">
            <v>SG</v>
          </cell>
          <cell r="F936" t="str">
            <v>cas</v>
          </cell>
        </row>
        <row r="937">
          <cell r="E937" t="str">
            <v>SG</v>
          </cell>
          <cell r="F937" t="str">
            <v>dgi</v>
          </cell>
        </row>
        <row r="938">
          <cell r="E938" t="str">
            <v>SG</v>
          </cell>
          <cell r="F938" t="str">
            <v>dys</v>
          </cell>
        </row>
        <row r="939">
          <cell r="E939" t="str">
            <v>SG</v>
          </cell>
          <cell r="F939" t="str">
            <v>eco</v>
          </cell>
        </row>
        <row r="940">
          <cell r="E940" t="str">
            <v>SG</v>
          </cell>
          <cell r="F940" t="str">
            <v>ess</v>
          </cell>
        </row>
        <row r="941">
          <cell r="E941" t="str">
            <v>SG</v>
          </cell>
          <cell r="F941" t="str">
            <v>eve</v>
          </cell>
        </row>
        <row r="942">
          <cell r="E942" t="str">
            <v>SG</v>
          </cell>
          <cell r="F942" t="str">
            <v>exc</v>
          </cell>
        </row>
        <row r="943">
          <cell r="E943" t="str">
            <v>SG</v>
          </cell>
          <cell r="F943" t="str">
            <v>miller</v>
          </cell>
        </row>
        <row r="944">
          <cell r="E944" t="str">
            <v>SG</v>
          </cell>
          <cell r="F944" t="str">
            <v>rock</v>
          </cell>
        </row>
        <row r="945">
          <cell r="E945" t="str">
            <v>SG</v>
          </cell>
          <cell r="F945" t="str">
            <v>shr</v>
          </cell>
        </row>
        <row r="946">
          <cell r="E946" t="str">
            <v>SG</v>
          </cell>
          <cell r="F946" t="str">
            <v>cas</v>
          </cell>
        </row>
        <row r="947">
          <cell r="E947" t="str">
            <v>SG</v>
          </cell>
          <cell r="F947" t="str">
            <v>ess</v>
          </cell>
        </row>
        <row r="948">
          <cell r="E948" t="str">
            <v>SG</v>
          </cell>
          <cell r="F948" t="str">
            <v>cas</v>
          </cell>
        </row>
        <row r="949">
          <cell r="E949" t="str">
            <v>SG</v>
          </cell>
          <cell r="F949" t="str">
            <v>ess</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 Measures"/>
      <sheetName val="AR Aug-11"/>
      <sheetName val="AR Targets &amp; Achieved"/>
      <sheetName val="AR slides"/>
      <sheetName val="AR assumptions"/>
      <sheetName val="Q15 analysis"/>
      <sheetName val="QX data"/>
      <sheetName val="QX All &amp; PG"/>
      <sheetName val="QX IO &amp; SPG"/>
      <sheetName val="AR_Measures"/>
      <sheetName val="AR_Aug-11"/>
      <sheetName val="AR_Targets_&amp;_Achieved"/>
      <sheetName val="AR_slides"/>
      <sheetName val="AR_assumptions"/>
      <sheetName val="Q15_analysis"/>
      <sheetName val="QX_data"/>
      <sheetName val="QX_All_&amp;_PG"/>
      <sheetName val="QX_IO_&amp;_SPG"/>
      <sheetName val="AR_Measures2"/>
      <sheetName val="AR_Aug-112"/>
      <sheetName val="AR_Targets_&amp;_Achieved2"/>
      <sheetName val="AR_slides2"/>
      <sheetName val="AR_assumptions2"/>
      <sheetName val="Q15_analysis2"/>
      <sheetName val="QX_data2"/>
      <sheetName val="QX_All_&amp;_PG2"/>
      <sheetName val="QX_IO_&amp;_SPG2"/>
      <sheetName val="AR_Measures1"/>
      <sheetName val="AR_Aug-111"/>
      <sheetName val="AR_Targets_&amp;_Achieved1"/>
      <sheetName val="AR_slides1"/>
      <sheetName val="AR_assumptions1"/>
      <sheetName val="Q15_analysis1"/>
      <sheetName val="QX_data1"/>
      <sheetName val="QX_All_&amp;_PG1"/>
      <sheetName val="QX_IO_&amp;_SPG1"/>
      <sheetName val="AR_Measures3"/>
      <sheetName val="AR_Aug-113"/>
      <sheetName val="AR_Targets_&amp;_Achieved3"/>
      <sheetName val="AR_slides3"/>
      <sheetName val="AR_assumptions3"/>
      <sheetName val="Q15_analysis3"/>
      <sheetName val="QX_data3"/>
      <sheetName val="QX_All_&amp;_PG3"/>
      <sheetName val="QX_IO_&amp;_SPG3"/>
      <sheetName val="AR_Measures4"/>
      <sheetName val="AR_Aug-114"/>
      <sheetName val="AR_Targets_&amp;_Achieved4"/>
      <sheetName val="AR_slides4"/>
      <sheetName val="AR_assumptions4"/>
      <sheetName val="Q15_analysis4"/>
      <sheetName val="QX_data4"/>
      <sheetName val="QX_All_&amp;_PG4"/>
      <sheetName val="QX_IO_&amp;_SPG4"/>
    </sheetNames>
    <sheetDataSet>
      <sheetData sheetId="0"/>
      <sheetData sheetId="1"/>
      <sheetData sheetId="2"/>
      <sheetData sheetId="3"/>
      <sheetData sheetId="4">
        <row r="3">
          <cell r="H3">
            <v>24.128450999999998</v>
          </cell>
        </row>
      </sheetData>
      <sheetData sheetId="5"/>
      <sheetData sheetId="6"/>
      <sheetData sheetId="7"/>
      <sheetData sheetId="8"/>
      <sheetData sheetId="9"/>
      <sheetData sheetId="10"/>
      <sheetData sheetId="11"/>
      <sheetData sheetId="12"/>
      <sheetData sheetId="13">
        <row r="3">
          <cell r="H3">
            <v>24.128450999999998</v>
          </cell>
        </row>
      </sheetData>
      <sheetData sheetId="14"/>
      <sheetData sheetId="15"/>
      <sheetData sheetId="16"/>
      <sheetData sheetId="17"/>
      <sheetData sheetId="18"/>
      <sheetData sheetId="19"/>
      <sheetData sheetId="20"/>
      <sheetData sheetId="21"/>
      <sheetData sheetId="22">
        <row r="3">
          <cell r="H3">
            <v>24.128450999999998</v>
          </cell>
        </row>
      </sheetData>
      <sheetData sheetId="23"/>
      <sheetData sheetId="24"/>
      <sheetData sheetId="25"/>
      <sheetData sheetId="26"/>
      <sheetData sheetId="27"/>
      <sheetData sheetId="28"/>
      <sheetData sheetId="29"/>
      <sheetData sheetId="30"/>
      <sheetData sheetId="31">
        <row r="3">
          <cell r="H3">
            <v>24.128450999999998</v>
          </cell>
        </row>
      </sheetData>
      <sheetData sheetId="32"/>
      <sheetData sheetId="33"/>
      <sheetData sheetId="34"/>
      <sheetData sheetId="35"/>
      <sheetData sheetId="36"/>
      <sheetData sheetId="37"/>
      <sheetData sheetId="38"/>
      <sheetData sheetId="39"/>
      <sheetData sheetId="40">
        <row r="3">
          <cell r="H3">
            <v>24.128450999999998</v>
          </cell>
        </row>
      </sheetData>
      <sheetData sheetId="41"/>
      <sheetData sheetId="42"/>
      <sheetData sheetId="43"/>
      <sheetData sheetId="44"/>
      <sheetData sheetId="45"/>
      <sheetData sheetId="46"/>
      <sheetData sheetId="47"/>
      <sheetData sheetId="48"/>
      <sheetData sheetId="49">
        <row r="3">
          <cell r="H3">
            <v>24.128450999999998</v>
          </cell>
        </row>
      </sheetData>
      <sheetData sheetId="50"/>
      <sheetData sheetId="51"/>
      <sheetData sheetId="52"/>
      <sheetData sheetId="5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OND"/>
      <sheetName val="Indirects"/>
      <sheetName val="Adjustments"/>
      <sheetName val="Reconciliation"/>
      <sheetName val="Template A Extended View"/>
      <sheetName val="Formatted Template A"/>
      <sheetName val="Previous Quarter"/>
      <sheetName val="Look Ups"/>
      <sheetName val="Definitions"/>
      <sheetName val="Template_A_Extended_View"/>
      <sheetName val="Formatted_Template_A"/>
      <sheetName val="Previous_Quarter"/>
      <sheetName val="Look_Ups"/>
      <sheetName val="Template_A_Extended_View2"/>
      <sheetName val="Formatted_Template_A2"/>
      <sheetName val="Previous_Quarter2"/>
      <sheetName val="Look_Ups2"/>
      <sheetName val="Template_A_Extended_View1"/>
      <sheetName val="Formatted_Template_A1"/>
      <sheetName val="Previous_Quarter1"/>
      <sheetName val="Look_Ups1"/>
      <sheetName val="Template_A_Extended_View3"/>
      <sheetName val="Formatted_Template_A3"/>
      <sheetName val="Previous_Quarter3"/>
      <sheetName val="Look_Ups3"/>
      <sheetName val="Template_A_Extended_View4"/>
      <sheetName val="Formatted_Template_A4"/>
      <sheetName val="Previous_Quarter4"/>
      <sheetName val="Look_Ups4"/>
    </sheetNames>
    <sheetDataSet>
      <sheetData sheetId="0"/>
      <sheetData sheetId="1">
        <row r="1">
          <cell r="D1" t="str">
            <v>Obligation</v>
          </cell>
          <cell r="E1" t="str">
            <v>CERO Rural</v>
          </cell>
          <cell r="P1" t="str">
            <v>Install Date</v>
          </cell>
          <cell r="Z1" t="str">
            <v>Original Pay Amount</v>
          </cell>
          <cell r="AO1" t="str">
            <v>Flexible Eligibility</v>
          </cell>
          <cell r="BA1" t="str">
            <v>ECO Points With Increases</v>
          </cell>
          <cell r="BF1" t="str">
            <v>Combined Recovery (£)</v>
          </cell>
          <cell r="BG1" t="str">
            <v>Combined Recovery (EP)</v>
          </cell>
        </row>
        <row r="2">
          <cell r="D2" t="str">
            <v>CERO</v>
          </cell>
          <cell r="E2" t="str">
            <v>No</v>
          </cell>
          <cell r="P2">
            <v>42830</v>
          </cell>
          <cell r="Z2">
            <v>195.02099999999999</v>
          </cell>
          <cell r="AO2" t="str">
            <v>N</v>
          </cell>
          <cell r="BA2">
            <v>7.2229999999999999</v>
          </cell>
          <cell r="BF2">
            <v>0</v>
          </cell>
          <cell r="BG2">
            <v>0</v>
          </cell>
        </row>
        <row r="3">
          <cell r="D3" t="str">
            <v>HHCRO</v>
          </cell>
          <cell r="E3" t="str">
            <v>N/A</v>
          </cell>
          <cell r="P3">
            <v>42828</v>
          </cell>
          <cell r="Z3">
            <v>2668.32</v>
          </cell>
          <cell r="AO3" t="str">
            <v>N</v>
          </cell>
          <cell r="BA3">
            <v>14824</v>
          </cell>
          <cell r="BF3">
            <v>0</v>
          </cell>
          <cell r="BG3">
            <v>0</v>
          </cell>
        </row>
        <row r="4">
          <cell r="D4" t="str">
            <v>CERO</v>
          </cell>
          <cell r="E4" t="str">
            <v>No</v>
          </cell>
          <cell r="P4">
            <v>42829</v>
          </cell>
          <cell r="Z4">
            <v>528.64800000000002</v>
          </cell>
          <cell r="AO4" t="str">
            <v>N</v>
          </cell>
          <cell r="BA4">
            <v>22.027000000000001</v>
          </cell>
          <cell r="BF4">
            <v>0</v>
          </cell>
          <cell r="BG4">
            <v>0</v>
          </cell>
        </row>
        <row r="5">
          <cell r="D5" t="str">
            <v>CERO</v>
          </cell>
          <cell r="E5" t="str">
            <v>No</v>
          </cell>
          <cell r="P5">
            <v>42829</v>
          </cell>
          <cell r="Z5">
            <v>714.42</v>
          </cell>
          <cell r="AO5" t="str">
            <v>N</v>
          </cell>
          <cell r="BA5">
            <v>26.46</v>
          </cell>
          <cell r="BF5">
            <v>0</v>
          </cell>
          <cell r="BG5">
            <v>0</v>
          </cell>
        </row>
        <row r="6">
          <cell r="D6" t="str">
            <v>HHCRO</v>
          </cell>
          <cell r="E6" t="str">
            <v>N/A</v>
          </cell>
          <cell r="P6">
            <v>42829</v>
          </cell>
          <cell r="Z6">
            <v>1718.1</v>
          </cell>
          <cell r="AO6" t="str">
            <v>N</v>
          </cell>
          <cell r="BA6">
            <v>9545</v>
          </cell>
          <cell r="BF6">
            <v>0</v>
          </cell>
          <cell r="BG6">
            <v>0</v>
          </cell>
        </row>
        <row r="7">
          <cell r="D7" t="str">
            <v>CERO</v>
          </cell>
          <cell r="E7" t="str">
            <v>Yes</v>
          </cell>
          <cell r="P7">
            <v>42835</v>
          </cell>
          <cell r="Z7">
            <v>2872.6080000000002</v>
          </cell>
          <cell r="AO7" t="str">
            <v>N</v>
          </cell>
          <cell r="BA7">
            <v>119.69199999999999</v>
          </cell>
          <cell r="BF7">
            <v>0</v>
          </cell>
          <cell r="BG7">
            <v>0</v>
          </cell>
        </row>
        <row r="8">
          <cell r="D8" t="str">
            <v>CERO</v>
          </cell>
          <cell r="E8" t="str">
            <v>No</v>
          </cell>
          <cell r="P8">
            <v>42837</v>
          </cell>
          <cell r="Z8">
            <v>566.56799999999998</v>
          </cell>
          <cell r="AO8" t="str">
            <v>N</v>
          </cell>
          <cell r="BA8">
            <v>23.606999999999999</v>
          </cell>
          <cell r="BF8">
            <v>0</v>
          </cell>
          <cell r="BG8">
            <v>0</v>
          </cell>
        </row>
        <row r="9">
          <cell r="D9" t="str">
            <v>CERO</v>
          </cell>
          <cell r="E9" t="str">
            <v>Yes</v>
          </cell>
          <cell r="P9">
            <v>42837</v>
          </cell>
          <cell r="Z9">
            <v>1310.952</v>
          </cell>
          <cell r="AO9" t="str">
            <v>N</v>
          </cell>
          <cell r="BA9">
            <v>54.622999999999998</v>
          </cell>
          <cell r="BF9">
            <v>0</v>
          </cell>
          <cell r="BG9">
            <v>0</v>
          </cell>
        </row>
        <row r="10">
          <cell r="D10" t="str">
            <v>CERO</v>
          </cell>
          <cell r="E10" t="str">
            <v>No</v>
          </cell>
          <cell r="P10">
            <v>42838</v>
          </cell>
          <cell r="Z10">
            <v>585.40800000000002</v>
          </cell>
          <cell r="AO10" t="str">
            <v>N</v>
          </cell>
          <cell r="BA10">
            <v>24.391999999999999</v>
          </cell>
          <cell r="BF10">
            <v>0</v>
          </cell>
          <cell r="BG10">
            <v>0</v>
          </cell>
        </row>
        <row r="11">
          <cell r="D11" t="str">
            <v>CERO</v>
          </cell>
          <cell r="E11" t="str">
            <v>No</v>
          </cell>
          <cell r="P11">
            <v>42837</v>
          </cell>
          <cell r="Z11">
            <v>1058.904</v>
          </cell>
          <cell r="AO11" t="str">
            <v>N</v>
          </cell>
          <cell r="BA11">
            <v>44.121000000000002</v>
          </cell>
          <cell r="BF11">
            <v>0</v>
          </cell>
          <cell r="BG11">
            <v>0</v>
          </cell>
        </row>
        <row r="12">
          <cell r="D12" t="str">
            <v>CERO</v>
          </cell>
          <cell r="E12" t="str">
            <v>No</v>
          </cell>
          <cell r="P12">
            <v>42837</v>
          </cell>
          <cell r="Z12">
            <v>1580.4960000000001</v>
          </cell>
          <cell r="AO12" t="str">
            <v>N</v>
          </cell>
          <cell r="BA12">
            <v>65.853999999999999</v>
          </cell>
          <cell r="BF12">
            <v>0</v>
          </cell>
          <cell r="BG12">
            <v>0</v>
          </cell>
        </row>
        <row r="13">
          <cell r="D13" t="str">
            <v>CERO</v>
          </cell>
          <cell r="E13" t="str">
            <v>No</v>
          </cell>
          <cell r="P13">
            <v>42838</v>
          </cell>
          <cell r="Z13">
            <v>1236.96</v>
          </cell>
          <cell r="AO13" t="str">
            <v>N</v>
          </cell>
          <cell r="BA13">
            <v>51.54</v>
          </cell>
          <cell r="BF13">
            <v>0</v>
          </cell>
          <cell r="BG13">
            <v>0</v>
          </cell>
        </row>
        <row r="14">
          <cell r="D14" t="str">
            <v>CERO</v>
          </cell>
          <cell r="E14" t="str">
            <v>No</v>
          </cell>
          <cell r="P14">
            <v>42838</v>
          </cell>
          <cell r="Z14">
            <v>629.52</v>
          </cell>
          <cell r="AO14" t="str">
            <v>N</v>
          </cell>
          <cell r="BA14">
            <v>26.23</v>
          </cell>
          <cell r="BF14">
            <v>0</v>
          </cell>
          <cell r="BG14">
            <v>0</v>
          </cell>
        </row>
        <row r="15">
          <cell r="D15" t="str">
            <v>CERO</v>
          </cell>
          <cell r="E15" t="str">
            <v>No</v>
          </cell>
          <cell r="P15">
            <v>42838</v>
          </cell>
          <cell r="Z15">
            <v>1058.904</v>
          </cell>
          <cell r="AO15" t="str">
            <v>N</v>
          </cell>
          <cell r="BA15">
            <v>44.121000000000002</v>
          </cell>
          <cell r="BF15">
            <v>0</v>
          </cell>
          <cell r="BG15">
            <v>0</v>
          </cell>
        </row>
        <row r="16">
          <cell r="D16" t="str">
            <v>CERO</v>
          </cell>
          <cell r="E16" t="str">
            <v>No</v>
          </cell>
          <cell r="P16">
            <v>42838</v>
          </cell>
          <cell r="Z16">
            <v>1580.4960000000001</v>
          </cell>
          <cell r="AO16" t="str">
            <v>N</v>
          </cell>
          <cell r="BA16">
            <v>65.853999999999999</v>
          </cell>
          <cell r="BF16">
            <v>0</v>
          </cell>
          <cell r="BG16">
            <v>0</v>
          </cell>
        </row>
        <row r="17">
          <cell r="D17" t="str">
            <v>CERO</v>
          </cell>
          <cell r="E17" t="str">
            <v>No</v>
          </cell>
          <cell r="P17">
            <v>42832</v>
          </cell>
          <cell r="Z17">
            <v>226.12799999999999</v>
          </cell>
          <cell r="AO17" t="str">
            <v>N</v>
          </cell>
          <cell r="BA17">
            <v>8.0760000000000005</v>
          </cell>
          <cell r="BF17">
            <v>0</v>
          </cell>
          <cell r="BG17">
            <v>0</v>
          </cell>
        </row>
        <row r="18">
          <cell r="D18" t="str">
            <v>CERO</v>
          </cell>
          <cell r="E18" t="str">
            <v>No</v>
          </cell>
          <cell r="P18">
            <v>42849</v>
          </cell>
          <cell r="Z18">
            <v>290.71199999999999</v>
          </cell>
          <cell r="AO18" t="str">
            <v>N</v>
          </cell>
          <cell r="BA18">
            <v>12.113</v>
          </cell>
          <cell r="BF18">
            <v>0</v>
          </cell>
          <cell r="BG18">
            <v>0</v>
          </cell>
        </row>
        <row r="19">
          <cell r="D19" t="str">
            <v>CERO</v>
          </cell>
          <cell r="E19" t="str">
            <v>No</v>
          </cell>
          <cell r="P19">
            <v>42829</v>
          </cell>
          <cell r="Z19">
            <v>585.40800000000002</v>
          </cell>
          <cell r="AO19" t="str">
            <v>N</v>
          </cell>
          <cell r="BA19">
            <v>24.391999999999999</v>
          </cell>
          <cell r="BF19">
            <v>0</v>
          </cell>
          <cell r="BG19">
            <v>0</v>
          </cell>
        </row>
        <row r="20">
          <cell r="D20" t="str">
            <v>CERO</v>
          </cell>
          <cell r="E20" t="str">
            <v>No</v>
          </cell>
          <cell r="P20">
            <v>42829</v>
          </cell>
          <cell r="Z20">
            <v>528.64800000000002</v>
          </cell>
          <cell r="AO20" t="str">
            <v>N</v>
          </cell>
          <cell r="BA20">
            <v>22.027000000000001</v>
          </cell>
          <cell r="BF20">
            <v>0</v>
          </cell>
          <cell r="BG20">
            <v>0</v>
          </cell>
        </row>
        <row r="21">
          <cell r="D21" t="str">
            <v>CERO</v>
          </cell>
          <cell r="E21" t="str">
            <v>No</v>
          </cell>
          <cell r="P21">
            <v>42845</v>
          </cell>
          <cell r="Z21">
            <v>395.65800000000002</v>
          </cell>
          <cell r="AO21" t="str">
            <v>N</v>
          </cell>
          <cell r="BA21">
            <v>14.654</v>
          </cell>
          <cell r="BF21">
            <v>0</v>
          </cell>
          <cell r="BG21">
            <v>0</v>
          </cell>
        </row>
        <row r="22">
          <cell r="D22" t="str">
            <v>HHCRO</v>
          </cell>
          <cell r="E22" t="str">
            <v>N/A</v>
          </cell>
          <cell r="P22">
            <v>42829</v>
          </cell>
          <cell r="Z22">
            <v>7816.875</v>
          </cell>
          <cell r="AO22" t="str">
            <v>N</v>
          </cell>
          <cell r="BA22">
            <v>47375</v>
          </cell>
          <cell r="BF22">
            <v>0</v>
          </cell>
          <cell r="BG22">
            <v>0</v>
          </cell>
        </row>
        <row r="23">
          <cell r="D23" t="str">
            <v>CERO</v>
          </cell>
          <cell r="E23" t="str">
            <v>No</v>
          </cell>
          <cell r="P23">
            <v>42835</v>
          </cell>
          <cell r="Z23">
            <v>526.87199999999996</v>
          </cell>
          <cell r="AO23" t="str">
            <v>N</v>
          </cell>
          <cell r="BA23">
            <v>21.952999999999999</v>
          </cell>
          <cell r="BF23">
            <v>0</v>
          </cell>
          <cell r="BG23">
            <v>0</v>
          </cell>
        </row>
        <row r="24">
          <cell r="D24" t="str">
            <v>CERO</v>
          </cell>
          <cell r="E24" t="str">
            <v>No</v>
          </cell>
          <cell r="P24">
            <v>42831</v>
          </cell>
          <cell r="Z24">
            <v>1150.32</v>
          </cell>
          <cell r="AO24" t="str">
            <v>N</v>
          </cell>
          <cell r="BA24">
            <v>47.93</v>
          </cell>
          <cell r="BF24">
            <v>0</v>
          </cell>
          <cell r="BG24">
            <v>0</v>
          </cell>
        </row>
        <row r="25">
          <cell r="D25" t="str">
            <v>CERO</v>
          </cell>
          <cell r="E25" t="str">
            <v>No</v>
          </cell>
          <cell r="P25">
            <v>42828</v>
          </cell>
          <cell r="Z25">
            <v>585.40800000000002</v>
          </cell>
          <cell r="AO25" t="str">
            <v>N</v>
          </cell>
          <cell r="BA25">
            <v>24.391999999999999</v>
          </cell>
          <cell r="BF25">
            <v>0</v>
          </cell>
          <cell r="BG25">
            <v>0</v>
          </cell>
        </row>
        <row r="26">
          <cell r="D26" t="str">
            <v>HHCRO</v>
          </cell>
          <cell r="E26" t="str">
            <v>N/A</v>
          </cell>
          <cell r="P26">
            <v>42844</v>
          </cell>
          <cell r="Z26">
            <v>894.24</v>
          </cell>
          <cell r="AO26" t="str">
            <v>N</v>
          </cell>
          <cell r="BA26">
            <v>5589</v>
          </cell>
          <cell r="BF26">
            <v>0</v>
          </cell>
          <cell r="BG26">
            <v>0</v>
          </cell>
        </row>
        <row r="27">
          <cell r="D27" t="str">
            <v>CERO</v>
          </cell>
          <cell r="E27" t="str">
            <v>No</v>
          </cell>
          <cell r="P27">
            <v>42849</v>
          </cell>
          <cell r="Z27">
            <v>629.52</v>
          </cell>
          <cell r="AO27" t="str">
            <v>N</v>
          </cell>
          <cell r="BA27">
            <v>26.23</v>
          </cell>
          <cell r="BF27">
            <v>0</v>
          </cell>
          <cell r="BG27">
            <v>0</v>
          </cell>
        </row>
        <row r="28">
          <cell r="D28" t="str">
            <v>CERO</v>
          </cell>
          <cell r="E28" t="str">
            <v>No</v>
          </cell>
          <cell r="P28">
            <v>42831</v>
          </cell>
          <cell r="Z28">
            <v>1100.8710000000001</v>
          </cell>
          <cell r="AO28" t="str">
            <v>N</v>
          </cell>
          <cell r="BA28">
            <v>40.773000000000003</v>
          </cell>
          <cell r="BF28">
            <v>0</v>
          </cell>
          <cell r="BG28">
            <v>0</v>
          </cell>
        </row>
        <row r="29">
          <cell r="D29" t="str">
            <v>CERO</v>
          </cell>
          <cell r="E29" t="str">
            <v>No</v>
          </cell>
          <cell r="P29">
            <v>42831</v>
          </cell>
          <cell r="Z29">
            <v>262.38600000000002</v>
          </cell>
          <cell r="AO29" t="str">
            <v>N</v>
          </cell>
          <cell r="BA29">
            <v>9.718</v>
          </cell>
          <cell r="BF29">
            <v>0</v>
          </cell>
          <cell r="BG29">
            <v>0</v>
          </cell>
        </row>
        <row r="30">
          <cell r="D30" t="str">
            <v>CERO</v>
          </cell>
          <cell r="E30" t="str">
            <v>No</v>
          </cell>
          <cell r="P30">
            <v>42853</v>
          </cell>
          <cell r="Z30">
            <v>239.30099999999999</v>
          </cell>
          <cell r="AO30" t="str">
            <v>N</v>
          </cell>
          <cell r="BA30">
            <v>8.8629999999999995</v>
          </cell>
          <cell r="BF30">
            <v>0</v>
          </cell>
          <cell r="BG30">
            <v>0</v>
          </cell>
        </row>
        <row r="31">
          <cell r="D31" t="str">
            <v>HHCRO</v>
          </cell>
          <cell r="E31" t="str">
            <v>N/A</v>
          </cell>
          <cell r="P31">
            <v>42826</v>
          </cell>
          <cell r="Z31">
            <v>2523.9899999999998</v>
          </cell>
          <cell r="AO31" t="str">
            <v>N</v>
          </cell>
          <cell r="BA31">
            <v>12019</v>
          </cell>
          <cell r="BF31">
            <v>0</v>
          </cell>
          <cell r="BG31">
            <v>0</v>
          </cell>
        </row>
        <row r="32">
          <cell r="D32" t="str">
            <v>HHCRO</v>
          </cell>
          <cell r="E32" t="str">
            <v>N/A</v>
          </cell>
          <cell r="P32">
            <v>42831</v>
          </cell>
          <cell r="Z32">
            <v>1417.5</v>
          </cell>
          <cell r="AO32" t="str">
            <v>N</v>
          </cell>
          <cell r="BA32">
            <v>7875</v>
          </cell>
          <cell r="BF32">
            <v>0</v>
          </cell>
          <cell r="BG32">
            <v>0</v>
          </cell>
        </row>
        <row r="33">
          <cell r="D33" t="str">
            <v>HHCRO</v>
          </cell>
          <cell r="E33" t="str">
            <v>N/A</v>
          </cell>
          <cell r="P33">
            <v>42828</v>
          </cell>
          <cell r="Z33">
            <v>3964.17</v>
          </cell>
          <cell r="AO33" t="str">
            <v>N</v>
          </cell>
          <cell r="BA33">
            <v>18877</v>
          </cell>
          <cell r="BF33">
            <v>0</v>
          </cell>
          <cell r="BG33">
            <v>0</v>
          </cell>
        </row>
        <row r="34">
          <cell r="D34" t="str">
            <v>CERO</v>
          </cell>
          <cell r="E34" t="str">
            <v>No</v>
          </cell>
          <cell r="P34">
            <v>42832</v>
          </cell>
          <cell r="Z34">
            <v>667.57600000000002</v>
          </cell>
          <cell r="AO34" t="str">
            <v>N</v>
          </cell>
          <cell r="BA34">
            <v>23.841999999999999</v>
          </cell>
          <cell r="BF34">
            <v>0</v>
          </cell>
          <cell r="BG34">
            <v>0</v>
          </cell>
        </row>
        <row r="35">
          <cell r="D35" t="str">
            <v>HHCRO</v>
          </cell>
          <cell r="E35" t="str">
            <v>N/A</v>
          </cell>
          <cell r="P35">
            <v>42844</v>
          </cell>
          <cell r="Z35">
            <v>582.4</v>
          </cell>
          <cell r="AO35" t="str">
            <v>N</v>
          </cell>
          <cell r="BA35">
            <v>3640</v>
          </cell>
          <cell r="BF35">
            <v>0</v>
          </cell>
          <cell r="BG35">
            <v>0</v>
          </cell>
        </row>
        <row r="36">
          <cell r="D36" t="str">
            <v>HHCRO</v>
          </cell>
          <cell r="E36" t="str">
            <v>N/A</v>
          </cell>
          <cell r="P36">
            <v>42838</v>
          </cell>
          <cell r="Z36">
            <v>2004.09</v>
          </cell>
          <cell r="AO36" t="str">
            <v>N</v>
          </cell>
          <cell r="BA36">
            <v>12146</v>
          </cell>
          <cell r="BF36">
            <v>0</v>
          </cell>
          <cell r="BG36">
            <v>0</v>
          </cell>
        </row>
        <row r="37">
          <cell r="D37" t="str">
            <v>CERO</v>
          </cell>
          <cell r="E37" t="str">
            <v>No</v>
          </cell>
          <cell r="P37">
            <v>42835</v>
          </cell>
          <cell r="Z37">
            <v>787.36</v>
          </cell>
          <cell r="AO37" t="str">
            <v>N</v>
          </cell>
          <cell r="BA37">
            <v>28.12</v>
          </cell>
          <cell r="BF37">
            <v>0</v>
          </cell>
          <cell r="BG37">
            <v>0</v>
          </cell>
        </row>
        <row r="38">
          <cell r="D38" t="str">
            <v>CERO</v>
          </cell>
          <cell r="E38" t="str">
            <v>No</v>
          </cell>
          <cell r="P38">
            <v>42857</v>
          </cell>
          <cell r="Z38">
            <v>655.91099999999994</v>
          </cell>
          <cell r="AO38" t="str">
            <v>N</v>
          </cell>
          <cell r="BA38">
            <v>24.292999999999999</v>
          </cell>
          <cell r="BF38">
            <v>0</v>
          </cell>
          <cell r="BG38">
            <v>0</v>
          </cell>
        </row>
        <row r="39">
          <cell r="D39" t="str">
            <v>HHCRO</v>
          </cell>
          <cell r="E39" t="str">
            <v>N/A</v>
          </cell>
          <cell r="P39">
            <v>42835</v>
          </cell>
          <cell r="Z39">
            <v>766.59</v>
          </cell>
          <cell r="AO39" t="str">
            <v>N</v>
          </cell>
          <cell r="BA39">
            <v>4646</v>
          </cell>
          <cell r="BF39">
            <v>0</v>
          </cell>
          <cell r="BG39">
            <v>0</v>
          </cell>
        </row>
        <row r="40">
          <cell r="D40" t="str">
            <v>CERO</v>
          </cell>
          <cell r="E40" t="str">
            <v>Yes</v>
          </cell>
          <cell r="P40">
            <v>42846</v>
          </cell>
          <cell r="Z40">
            <v>1506.3720000000001</v>
          </cell>
          <cell r="AO40" t="str">
            <v>N</v>
          </cell>
          <cell r="BA40">
            <v>53.798999999999999</v>
          </cell>
          <cell r="BF40">
            <v>0</v>
          </cell>
          <cell r="BG40">
            <v>0</v>
          </cell>
        </row>
        <row r="41">
          <cell r="D41" t="str">
            <v>HHCRO</v>
          </cell>
          <cell r="E41" t="str">
            <v>N/A</v>
          </cell>
          <cell r="P41">
            <v>42835</v>
          </cell>
          <cell r="Z41">
            <v>1725.405</v>
          </cell>
          <cell r="AO41" t="str">
            <v>N</v>
          </cell>
          <cell r="BA41">
            <v>10457</v>
          </cell>
          <cell r="BF41">
            <v>0</v>
          </cell>
          <cell r="BG41">
            <v>0</v>
          </cell>
        </row>
        <row r="42">
          <cell r="D42" t="str">
            <v>HHCRO</v>
          </cell>
          <cell r="E42" t="str">
            <v>N/A</v>
          </cell>
          <cell r="P42">
            <v>42835</v>
          </cell>
          <cell r="Z42">
            <v>969.70500000000004</v>
          </cell>
          <cell r="AO42" t="str">
            <v>N</v>
          </cell>
          <cell r="BA42">
            <v>5877</v>
          </cell>
          <cell r="BF42">
            <v>0</v>
          </cell>
          <cell r="BG42">
            <v>0</v>
          </cell>
        </row>
        <row r="43">
          <cell r="D43" t="str">
            <v>CERO</v>
          </cell>
          <cell r="E43" t="str">
            <v>Yes</v>
          </cell>
          <cell r="P43">
            <v>42848</v>
          </cell>
          <cell r="Z43">
            <v>1244.152</v>
          </cell>
          <cell r="AO43" t="str">
            <v>N</v>
          </cell>
          <cell r="BA43">
            <v>44.433999999999997</v>
          </cell>
          <cell r="BF43">
            <v>0</v>
          </cell>
          <cell r="BG43">
            <v>0</v>
          </cell>
        </row>
        <row r="44">
          <cell r="D44" t="str">
            <v>HHCRO</v>
          </cell>
          <cell r="E44" t="str">
            <v>N/A</v>
          </cell>
          <cell r="P44">
            <v>42837</v>
          </cell>
          <cell r="Z44">
            <v>766.59</v>
          </cell>
          <cell r="AO44" t="str">
            <v>N</v>
          </cell>
          <cell r="BA44">
            <v>4646</v>
          </cell>
          <cell r="BF44">
            <v>0</v>
          </cell>
          <cell r="BG44">
            <v>0</v>
          </cell>
        </row>
        <row r="45">
          <cell r="D45" t="str">
            <v>HHCRO</v>
          </cell>
          <cell r="E45" t="str">
            <v>N/A</v>
          </cell>
          <cell r="P45">
            <v>42837</v>
          </cell>
          <cell r="Z45">
            <v>2004.09</v>
          </cell>
          <cell r="AO45" t="str">
            <v>N</v>
          </cell>
          <cell r="BA45">
            <v>12146</v>
          </cell>
          <cell r="BF45">
            <v>0</v>
          </cell>
          <cell r="BG45">
            <v>0</v>
          </cell>
        </row>
        <row r="46">
          <cell r="D46" t="str">
            <v>CERO</v>
          </cell>
          <cell r="E46" t="str">
            <v>Yes</v>
          </cell>
          <cell r="P46">
            <v>42842</v>
          </cell>
          <cell r="Z46">
            <v>1244.152</v>
          </cell>
          <cell r="AO46" t="str">
            <v>N</v>
          </cell>
          <cell r="BA46">
            <v>44.433999999999997</v>
          </cell>
          <cell r="BF46">
            <v>0</v>
          </cell>
          <cell r="BG46">
            <v>0</v>
          </cell>
        </row>
        <row r="47">
          <cell r="D47" t="str">
            <v>CERO</v>
          </cell>
          <cell r="E47" t="str">
            <v>Yes</v>
          </cell>
          <cell r="P47">
            <v>42847</v>
          </cell>
          <cell r="Z47">
            <v>667.57600000000002</v>
          </cell>
          <cell r="AO47" t="str">
            <v>N</v>
          </cell>
          <cell r="BA47">
            <v>23.841999999999999</v>
          </cell>
          <cell r="BF47">
            <v>0</v>
          </cell>
          <cell r="BG47">
            <v>0</v>
          </cell>
        </row>
        <row r="48">
          <cell r="D48" t="str">
            <v>HHCRO</v>
          </cell>
          <cell r="E48" t="str">
            <v>N/A</v>
          </cell>
          <cell r="P48">
            <v>42838</v>
          </cell>
          <cell r="Z48">
            <v>2292.1799999999998</v>
          </cell>
          <cell r="AO48" t="str">
            <v>N</v>
          </cell>
          <cell r="BA48">
            <v>13892</v>
          </cell>
          <cell r="BF48">
            <v>0</v>
          </cell>
          <cell r="BG48">
            <v>0</v>
          </cell>
        </row>
        <row r="49">
          <cell r="D49" t="str">
            <v>CERO</v>
          </cell>
          <cell r="E49" t="str">
            <v>Yes</v>
          </cell>
          <cell r="P49">
            <v>42831</v>
          </cell>
          <cell r="Z49">
            <v>600.82399999999996</v>
          </cell>
          <cell r="AO49" t="str">
            <v>N</v>
          </cell>
          <cell r="BA49">
            <v>21.457999999999998</v>
          </cell>
          <cell r="BF49">
            <v>0</v>
          </cell>
          <cell r="BG49">
            <v>0</v>
          </cell>
        </row>
        <row r="50">
          <cell r="D50" t="str">
            <v>CERO</v>
          </cell>
          <cell r="E50" t="str">
            <v>Yes</v>
          </cell>
          <cell r="P50">
            <v>42843</v>
          </cell>
          <cell r="Z50">
            <v>1244.152</v>
          </cell>
          <cell r="AO50" t="str">
            <v>N</v>
          </cell>
          <cell r="BA50">
            <v>44.433999999999997</v>
          </cell>
          <cell r="BF50">
            <v>0</v>
          </cell>
          <cell r="BG50">
            <v>0</v>
          </cell>
        </row>
        <row r="51">
          <cell r="D51" t="str">
            <v>CERO</v>
          </cell>
          <cell r="E51" t="str">
            <v>No</v>
          </cell>
          <cell r="P51">
            <v>42828</v>
          </cell>
          <cell r="Z51">
            <v>418.23599999999999</v>
          </cell>
          <cell r="AO51" t="str">
            <v>N</v>
          </cell>
          <cell r="BA51">
            <v>14.936999999999999</v>
          </cell>
          <cell r="BF51">
            <v>0</v>
          </cell>
          <cell r="BG51">
            <v>0</v>
          </cell>
        </row>
        <row r="52">
          <cell r="D52" t="str">
            <v>CERO</v>
          </cell>
          <cell r="E52" t="str">
            <v>Yes</v>
          </cell>
          <cell r="P52">
            <v>42838</v>
          </cell>
          <cell r="Z52">
            <v>1244.152</v>
          </cell>
          <cell r="AO52" t="str">
            <v>N</v>
          </cell>
          <cell r="BA52">
            <v>44.433999999999997</v>
          </cell>
          <cell r="BF52">
            <v>0</v>
          </cell>
          <cell r="BG52">
            <v>0</v>
          </cell>
        </row>
        <row r="53">
          <cell r="D53" t="str">
            <v>CERO</v>
          </cell>
          <cell r="E53" t="str">
            <v>Yes</v>
          </cell>
          <cell r="P53">
            <v>42835</v>
          </cell>
          <cell r="Z53">
            <v>1244.152</v>
          </cell>
          <cell r="AO53" t="str">
            <v>N</v>
          </cell>
          <cell r="BA53">
            <v>44.433999999999997</v>
          </cell>
          <cell r="BF53">
            <v>0</v>
          </cell>
          <cell r="BG53">
            <v>0</v>
          </cell>
        </row>
        <row r="54">
          <cell r="D54" t="str">
            <v>CERO</v>
          </cell>
          <cell r="E54" t="str">
            <v>No</v>
          </cell>
          <cell r="P54">
            <v>42843</v>
          </cell>
          <cell r="Z54">
            <v>629.52</v>
          </cell>
          <cell r="AO54" t="str">
            <v>N</v>
          </cell>
          <cell r="BA54">
            <v>26.23</v>
          </cell>
          <cell r="BF54">
            <v>0</v>
          </cell>
          <cell r="BG54">
            <v>0</v>
          </cell>
        </row>
        <row r="55">
          <cell r="D55" t="str">
            <v>HHCRO</v>
          </cell>
          <cell r="E55" t="str">
            <v>N/A</v>
          </cell>
          <cell r="P55">
            <v>42837</v>
          </cell>
          <cell r="Z55">
            <v>969.70500000000004</v>
          </cell>
          <cell r="AO55" t="str">
            <v>N</v>
          </cell>
          <cell r="BA55">
            <v>5877</v>
          </cell>
          <cell r="BF55">
            <v>0</v>
          </cell>
          <cell r="BG55">
            <v>0</v>
          </cell>
        </row>
        <row r="56">
          <cell r="D56" t="str">
            <v>HHCRO</v>
          </cell>
          <cell r="E56" t="str">
            <v>N/A</v>
          </cell>
          <cell r="P56">
            <v>42843</v>
          </cell>
          <cell r="Z56">
            <v>2088.5700000000002</v>
          </cell>
          <cell r="AO56" t="str">
            <v>N</v>
          </cell>
          <cell r="BA56">
            <v>12658</v>
          </cell>
          <cell r="BF56">
            <v>0</v>
          </cell>
          <cell r="BG56">
            <v>0</v>
          </cell>
        </row>
        <row r="57">
          <cell r="D57" t="str">
            <v>HHCRO</v>
          </cell>
          <cell r="E57" t="str">
            <v>N/A</v>
          </cell>
          <cell r="P57">
            <v>42832</v>
          </cell>
          <cell r="Z57">
            <v>7816.875</v>
          </cell>
          <cell r="AO57" t="str">
            <v>N</v>
          </cell>
          <cell r="BA57">
            <v>47375</v>
          </cell>
          <cell r="BF57">
            <v>0</v>
          </cell>
          <cell r="BG57">
            <v>0</v>
          </cell>
        </row>
        <row r="58">
          <cell r="D58" t="str">
            <v>HHCRO</v>
          </cell>
          <cell r="E58" t="str">
            <v>N/A</v>
          </cell>
          <cell r="P58">
            <v>42831</v>
          </cell>
          <cell r="Z58">
            <v>4536.6750000000002</v>
          </cell>
          <cell r="AO58" t="str">
            <v>N</v>
          </cell>
          <cell r="BA58">
            <v>27495</v>
          </cell>
          <cell r="BF58">
            <v>0</v>
          </cell>
          <cell r="BG58">
            <v>0</v>
          </cell>
        </row>
        <row r="59">
          <cell r="D59" t="str">
            <v>CERO</v>
          </cell>
          <cell r="E59" t="str">
            <v>No</v>
          </cell>
          <cell r="P59">
            <v>42845</v>
          </cell>
          <cell r="Z59">
            <v>248.16399999999999</v>
          </cell>
          <cell r="AO59" t="str">
            <v>N</v>
          </cell>
          <cell r="BA59">
            <v>8.8629999999999995</v>
          </cell>
          <cell r="BF59">
            <v>0</v>
          </cell>
          <cell r="BG59">
            <v>0</v>
          </cell>
        </row>
        <row r="60">
          <cell r="D60" t="str">
            <v>HHCRO</v>
          </cell>
          <cell r="E60" t="str">
            <v>N/A</v>
          </cell>
          <cell r="P60">
            <v>42842</v>
          </cell>
          <cell r="Z60">
            <v>3541.23</v>
          </cell>
          <cell r="AO60" t="str">
            <v>N</v>
          </cell>
          <cell r="BA60">
            <v>21462</v>
          </cell>
          <cell r="BF60">
            <v>0</v>
          </cell>
          <cell r="BG60">
            <v>0</v>
          </cell>
        </row>
        <row r="61">
          <cell r="D61" t="str">
            <v>HHCRO</v>
          </cell>
          <cell r="E61" t="str">
            <v>N/A</v>
          </cell>
          <cell r="P61">
            <v>42843</v>
          </cell>
          <cell r="Z61">
            <v>92.68</v>
          </cell>
          <cell r="AO61" t="str">
            <v>N</v>
          </cell>
          <cell r="BA61">
            <v>662</v>
          </cell>
          <cell r="BF61">
            <v>0</v>
          </cell>
          <cell r="BG61">
            <v>0</v>
          </cell>
        </row>
        <row r="62">
          <cell r="D62" t="str">
            <v>HHCRO</v>
          </cell>
          <cell r="E62" t="str">
            <v>N/A</v>
          </cell>
          <cell r="P62">
            <v>42852</v>
          </cell>
          <cell r="Z62">
            <v>4667.3549999999996</v>
          </cell>
          <cell r="AO62" t="str">
            <v>N</v>
          </cell>
          <cell r="BA62">
            <v>28287</v>
          </cell>
          <cell r="BF62">
            <v>0</v>
          </cell>
          <cell r="BG62">
            <v>0</v>
          </cell>
        </row>
        <row r="63">
          <cell r="D63" t="str">
            <v>HHCRO</v>
          </cell>
          <cell r="E63" t="str">
            <v>N/A</v>
          </cell>
          <cell r="P63">
            <v>42843</v>
          </cell>
          <cell r="Z63">
            <v>4536.6750000000002</v>
          </cell>
          <cell r="AO63" t="str">
            <v>N</v>
          </cell>
          <cell r="BA63">
            <v>27495</v>
          </cell>
          <cell r="BF63">
            <v>0</v>
          </cell>
          <cell r="BG63">
            <v>0</v>
          </cell>
        </row>
        <row r="64">
          <cell r="D64" t="str">
            <v>CERO</v>
          </cell>
          <cell r="E64" t="str">
            <v>No</v>
          </cell>
          <cell r="P64">
            <v>42833</v>
          </cell>
          <cell r="Z64">
            <v>1150.32</v>
          </cell>
          <cell r="AO64" t="str">
            <v>N</v>
          </cell>
          <cell r="BA64">
            <v>47.93</v>
          </cell>
          <cell r="BF64">
            <v>0</v>
          </cell>
          <cell r="BG64">
            <v>0</v>
          </cell>
        </row>
        <row r="65">
          <cell r="D65" t="str">
            <v>CERO</v>
          </cell>
          <cell r="E65" t="str">
            <v>Yes</v>
          </cell>
          <cell r="P65">
            <v>42836</v>
          </cell>
          <cell r="Z65">
            <v>528.64800000000002</v>
          </cell>
          <cell r="AO65" t="str">
            <v>N</v>
          </cell>
          <cell r="BA65">
            <v>22.027000000000001</v>
          </cell>
          <cell r="BF65">
            <v>0</v>
          </cell>
          <cell r="BG65">
            <v>0</v>
          </cell>
        </row>
        <row r="66">
          <cell r="D66" t="str">
            <v>CERO</v>
          </cell>
          <cell r="E66" t="str">
            <v>No</v>
          </cell>
          <cell r="P66">
            <v>42846</v>
          </cell>
          <cell r="Z66">
            <v>237.54599999999999</v>
          </cell>
          <cell r="AO66" t="str">
            <v>N</v>
          </cell>
          <cell r="BA66">
            <v>8.798</v>
          </cell>
          <cell r="BF66">
            <v>0</v>
          </cell>
          <cell r="BG66">
            <v>0</v>
          </cell>
        </row>
        <row r="67">
          <cell r="D67" t="str">
            <v>CERO</v>
          </cell>
          <cell r="E67" t="str">
            <v>Yes</v>
          </cell>
          <cell r="P67">
            <v>42853</v>
          </cell>
          <cell r="Z67">
            <v>444.36</v>
          </cell>
          <cell r="AO67" t="str">
            <v>N</v>
          </cell>
          <cell r="BA67">
            <v>18.515000000000001</v>
          </cell>
          <cell r="BF67">
            <v>0</v>
          </cell>
          <cell r="BG67">
            <v>0</v>
          </cell>
        </row>
        <row r="68">
          <cell r="D68" t="str">
            <v>CERO</v>
          </cell>
          <cell r="E68" t="str">
            <v>Yes</v>
          </cell>
          <cell r="P68">
            <v>42834</v>
          </cell>
          <cell r="Z68">
            <v>2024.856</v>
          </cell>
          <cell r="AO68" t="str">
            <v>N</v>
          </cell>
          <cell r="BA68">
            <v>84.369</v>
          </cell>
          <cell r="BF68">
            <v>0</v>
          </cell>
          <cell r="BG68">
            <v>0</v>
          </cell>
        </row>
        <row r="69">
          <cell r="D69" t="str">
            <v>CERO</v>
          </cell>
          <cell r="E69" t="str">
            <v>Yes</v>
          </cell>
          <cell r="P69">
            <v>42834</v>
          </cell>
          <cell r="Z69">
            <v>655.51199999999994</v>
          </cell>
          <cell r="AO69" t="str">
            <v>N</v>
          </cell>
          <cell r="BA69">
            <v>27.312999999999999</v>
          </cell>
          <cell r="BF69">
            <v>0</v>
          </cell>
          <cell r="BG69">
            <v>0</v>
          </cell>
        </row>
        <row r="70">
          <cell r="D70" t="str">
            <v>CERO</v>
          </cell>
          <cell r="E70" t="str">
            <v>No</v>
          </cell>
          <cell r="P70">
            <v>42828</v>
          </cell>
          <cell r="Z70">
            <v>585.40800000000002</v>
          </cell>
          <cell r="AO70" t="str">
            <v>N</v>
          </cell>
          <cell r="BA70">
            <v>24.391999999999999</v>
          </cell>
          <cell r="BF70">
            <v>0</v>
          </cell>
          <cell r="BG70">
            <v>0</v>
          </cell>
        </row>
        <row r="71">
          <cell r="D71" t="str">
            <v>CERO</v>
          </cell>
          <cell r="E71" t="str">
            <v>No</v>
          </cell>
          <cell r="P71">
            <v>42828</v>
          </cell>
          <cell r="Z71">
            <v>585.40800000000002</v>
          </cell>
          <cell r="AO71" t="str">
            <v>N</v>
          </cell>
          <cell r="BA71">
            <v>24.391999999999999</v>
          </cell>
          <cell r="BF71">
            <v>0</v>
          </cell>
          <cell r="BG71">
            <v>0</v>
          </cell>
        </row>
        <row r="72">
          <cell r="D72" t="str">
            <v>CERO</v>
          </cell>
          <cell r="E72" t="str">
            <v>No</v>
          </cell>
          <cell r="P72">
            <v>42828</v>
          </cell>
          <cell r="Z72">
            <v>585.40800000000002</v>
          </cell>
          <cell r="AO72" t="str">
            <v>N</v>
          </cell>
          <cell r="BA72">
            <v>24.391999999999999</v>
          </cell>
          <cell r="BF72">
            <v>0</v>
          </cell>
          <cell r="BG72">
            <v>0</v>
          </cell>
        </row>
        <row r="73">
          <cell r="D73" t="str">
            <v>CERO</v>
          </cell>
          <cell r="E73" t="str">
            <v>No</v>
          </cell>
          <cell r="P73">
            <v>42830</v>
          </cell>
          <cell r="Z73">
            <v>585.40800000000002</v>
          </cell>
          <cell r="AO73" t="str">
            <v>N</v>
          </cell>
          <cell r="BA73">
            <v>24.391999999999999</v>
          </cell>
          <cell r="BF73">
            <v>0</v>
          </cell>
          <cell r="BG73">
            <v>0</v>
          </cell>
        </row>
        <row r="74">
          <cell r="D74" t="str">
            <v>CERO</v>
          </cell>
          <cell r="E74" t="str">
            <v>No</v>
          </cell>
          <cell r="P74">
            <v>42831</v>
          </cell>
          <cell r="Z74">
            <v>1150.32</v>
          </cell>
          <cell r="AO74" t="str">
            <v>N</v>
          </cell>
          <cell r="BA74">
            <v>47.93</v>
          </cell>
          <cell r="BF74">
            <v>0</v>
          </cell>
          <cell r="BG74">
            <v>0</v>
          </cell>
        </row>
        <row r="75">
          <cell r="D75" t="str">
            <v>CERO</v>
          </cell>
          <cell r="E75" t="str">
            <v>No</v>
          </cell>
          <cell r="P75">
            <v>42832</v>
          </cell>
          <cell r="Z75">
            <v>1150.32</v>
          </cell>
          <cell r="AO75" t="str">
            <v>N</v>
          </cell>
          <cell r="BA75">
            <v>47.93</v>
          </cell>
          <cell r="BF75">
            <v>0</v>
          </cell>
          <cell r="BG75">
            <v>0</v>
          </cell>
        </row>
        <row r="76">
          <cell r="D76" t="str">
            <v>CERO</v>
          </cell>
          <cell r="E76" t="str">
            <v>No</v>
          </cell>
          <cell r="P76">
            <v>42850</v>
          </cell>
          <cell r="Z76">
            <v>1150.32</v>
          </cell>
          <cell r="AO76" t="str">
            <v>N</v>
          </cell>
          <cell r="BA76">
            <v>47.93</v>
          </cell>
          <cell r="BF76">
            <v>0</v>
          </cell>
          <cell r="BG76">
            <v>0</v>
          </cell>
        </row>
        <row r="77">
          <cell r="D77" t="str">
            <v>CERO</v>
          </cell>
          <cell r="E77" t="str">
            <v>No</v>
          </cell>
          <cell r="P77">
            <v>42836</v>
          </cell>
          <cell r="Z77">
            <v>528.64800000000002</v>
          </cell>
          <cell r="AO77" t="str">
            <v>N</v>
          </cell>
          <cell r="BA77">
            <v>22.027000000000001</v>
          </cell>
          <cell r="BF77">
            <v>0</v>
          </cell>
          <cell r="BG77">
            <v>0</v>
          </cell>
        </row>
        <row r="78">
          <cell r="D78" t="str">
            <v>CERO</v>
          </cell>
          <cell r="E78" t="str">
            <v>No</v>
          </cell>
          <cell r="P78">
            <v>42844</v>
          </cell>
          <cell r="Z78">
            <v>1035.288</v>
          </cell>
          <cell r="AO78" t="str">
            <v>N</v>
          </cell>
          <cell r="BA78">
            <v>43.137</v>
          </cell>
          <cell r="BF78">
            <v>0</v>
          </cell>
          <cell r="BG78">
            <v>0</v>
          </cell>
        </row>
        <row r="79">
          <cell r="D79" t="str">
            <v>CERO</v>
          </cell>
          <cell r="E79" t="str">
            <v>No</v>
          </cell>
          <cell r="P79">
            <v>42844</v>
          </cell>
          <cell r="Z79">
            <v>1150.32</v>
          </cell>
          <cell r="AO79" t="str">
            <v>N</v>
          </cell>
          <cell r="BA79">
            <v>47.93</v>
          </cell>
          <cell r="BF79">
            <v>0</v>
          </cell>
          <cell r="BG79">
            <v>0</v>
          </cell>
        </row>
        <row r="80">
          <cell r="D80" t="str">
            <v>CERO</v>
          </cell>
          <cell r="E80" t="str">
            <v>No</v>
          </cell>
          <cell r="P80">
            <v>42845</v>
          </cell>
          <cell r="Z80">
            <v>354.52</v>
          </cell>
          <cell r="AO80" t="str">
            <v>N</v>
          </cell>
          <cell r="BA80">
            <v>8.8629999999999995</v>
          </cell>
          <cell r="BF80">
            <v>0</v>
          </cell>
          <cell r="BG80">
            <v>0</v>
          </cell>
        </row>
        <row r="81">
          <cell r="D81" t="str">
            <v>CERO</v>
          </cell>
          <cell r="E81" t="str">
            <v>Yes</v>
          </cell>
          <cell r="P81">
            <v>42849</v>
          </cell>
          <cell r="Z81">
            <v>533.4</v>
          </cell>
          <cell r="AO81" t="str">
            <v>N</v>
          </cell>
          <cell r="BA81">
            <v>22.225000000000001</v>
          </cell>
          <cell r="BF81">
            <v>0</v>
          </cell>
          <cell r="BG81">
            <v>0</v>
          </cell>
        </row>
        <row r="82">
          <cell r="D82" t="str">
            <v>CERO</v>
          </cell>
          <cell r="E82" t="str">
            <v>No</v>
          </cell>
          <cell r="P82">
            <v>42849</v>
          </cell>
          <cell r="Z82">
            <v>212.71199999999999</v>
          </cell>
          <cell r="AO82" t="str">
            <v>N</v>
          </cell>
          <cell r="BA82">
            <v>8.8629999999999995</v>
          </cell>
          <cell r="BF82">
            <v>0</v>
          </cell>
          <cell r="BG82">
            <v>0</v>
          </cell>
        </row>
        <row r="83">
          <cell r="D83" t="str">
            <v>CERO</v>
          </cell>
          <cell r="E83" t="str">
            <v>No</v>
          </cell>
          <cell r="P83">
            <v>42844</v>
          </cell>
          <cell r="Z83">
            <v>629.52</v>
          </cell>
          <cell r="AO83" t="str">
            <v>N</v>
          </cell>
          <cell r="BA83">
            <v>26.23</v>
          </cell>
          <cell r="BF83">
            <v>0</v>
          </cell>
          <cell r="BG83">
            <v>0</v>
          </cell>
        </row>
        <row r="84">
          <cell r="D84" t="str">
            <v>CERO</v>
          </cell>
          <cell r="E84" t="str">
            <v>No</v>
          </cell>
          <cell r="P84">
            <v>42846</v>
          </cell>
          <cell r="Z84">
            <v>246.34399999999999</v>
          </cell>
          <cell r="AO84" t="str">
            <v>N</v>
          </cell>
          <cell r="BA84">
            <v>8.798</v>
          </cell>
          <cell r="BF84">
            <v>0</v>
          </cell>
          <cell r="BG84">
            <v>0</v>
          </cell>
        </row>
        <row r="85">
          <cell r="D85" t="str">
            <v>CERO</v>
          </cell>
          <cell r="E85" t="str">
            <v>Yes</v>
          </cell>
          <cell r="P85">
            <v>42844</v>
          </cell>
          <cell r="Z85">
            <v>250.74</v>
          </cell>
          <cell r="AO85" t="str">
            <v>N</v>
          </cell>
          <cell r="BA85">
            <v>8.9550000000000001</v>
          </cell>
          <cell r="BF85">
            <v>0</v>
          </cell>
          <cell r="BG85">
            <v>0</v>
          </cell>
        </row>
        <row r="86">
          <cell r="D86" t="str">
            <v>HHCRO</v>
          </cell>
          <cell r="E86" t="str">
            <v>N/A</v>
          </cell>
          <cell r="P86">
            <v>42828</v>
          </cell>
          <cell r="Z86">
            <v>2266.65</v>
          </cell>
          <cell r="AO86" t="str">
            <v>N</v>
          </cell>
          <cell r="BA86">
            <v>9855</v>
          </cell>
          <cell r="BF86">
            <v>0</v>
          </cell>
          <cell r="BG86">
            <v>0</v>
          </cell>
        </row>
        <row r="87">
          <cell r="D87" t="str">
            <v>HHCRO</v>
          </cell>
          <cell r="E87" t="str">
            <v>N/A</v>
          </cell>
          <cell r="P87">
            <v>42849</v>
          </cell>
          <cell r="Z87">
            <v>4407.68</v>
          </cell>
          <cell r="AO87" t="str">
            <v>N</v>
          </cell>
          <cell r="BA87">
            <v>27548</v>
          </cell>
          <cell r="BF87">
            <v>0</v>
          </cell>
          <cell r="BG87">
            <v>0</v>
          </cell>
        </row>
        <row r="88">
          <cell r="D88" t="str">
            <v>HHCRO</v>
          </cell>
          <cell r="E88" t="str">
            <v>N/A</v>
          </cell>
          <cell r="P88">
            <v>42845</v>
          </cell>
          <cell r="Z88">
            <v>708.82349999999997</v>
          </cell>
          <cell r="AO88" t="str">
            <v>N</v>
          </cell>
          <cell r="BA88">
            <v>4296</v>
          </cell>
          <cell r="BF88">
            <v>0</v>
          </cell>
          <cell r="BG88">
            <v>0</v>
          </cell>
        </row>
        <row r="89">
          <cell r="D89" t="str">
            <v>CERO</v>
          </cell>
          <cell r="E89" t="str">
            <v>Yes</v>
          </cell>
          <cell r="P89">
            <v>42853</v>
          </cell>
          <cell r="Z89">
            <v>341.04</v>
          </cell>
          <cell r="AO89" t="str">
            <v>N</v>
          </cell>
          <cell r="BA89">
            <v>12.18</v>
          </cell>
          <cell r="BF89">
            <v>0</v>
          </cell>
          <cell r="BG89">
            <v>0</v>
          </cell>
        </row>
        <row r="90">
          <cell r="D90" t="str">
            <v>CERO</v>
          </cell>
          <cell r="E90" t="str">
            <v>No</v>
          </cell>
          <cell r="P90">
            <v>42860</v>
          </cell>
          <cell r="Z90">
            <v>239.30099999999999</v>
          </cell>
          <cell r="AO90" t="str">
            <v>N</v>
          </cell>
          <cell r="BA90">
            <v>8.8629999999999995</v>
          </cell>
          <cell r="BF90">
            <v>0</v>
          </cell>
          <cell r="BG90">
            <v>0</v>
          </cell>
        </row>
        <row r="91">
          <cell r="D91" t="str">
            <v>CERO</v>
          </cell>
          <cell r="E91" t="str">
            <v>No</v>
          </cell>
          <cell r="P91">
            <v>42832</v>
          </cell>
          <cell r="Z91">
            <v>357.56</v>
          </cell>
          <cell r="AO91" t="str">
            <v>N</v>
          </cell>
          <cell r="BA91">
            <v>8.9390000000000001</v>
          </cell>
          <cell r="BF91">
            <v>0</v>
          </cell>
          <cell r="BG91">
            <v>0</v>
          </cell>
        </row>
        <row r="92">
          <cell r="D92" t="str">
            <v>CERO</v>
          </cell>
          <cell r="E92" t="str">
            <v>No</v>
          </cell>
          <cell r="P92">
            <v>42832</v>
          </cell>
          <cell r="Z92">
            <v>1124.7929999999999</v>
          </cell>
          <cell r="AO92" t="str">
            <v>N</v>
          </cell>
          <cell r="BA92">
            <v>41.658999999999999</v>
          </cell>
          <cell r="BF92">
            <v>0</v>
          </cell>
          <cell r="BG92">
            <v>0</v>
          </cell>
        </row>
        <row r="93">
          <cell r="D93" t="str">
            <v>HHCRO</v>
          </cell>
          <cell r="E93" t="str">
            <v>N/A</v>
          </cell>
          <cell r="P93">
            <v>42837</v>
          </cell>
          <cell r="Z93">
            <v>7553.2049999999999</v>
          </cell>
          <cell r="AO93" t="str">
            <v>N</v>
          </cell>
          <cell r="BA93">
            <v>45777</v>
          </cell>
          <cell r="BF93">
            <v>0</v>
          </cell>
          <cell r="BG93">
            <v>0</v>
          </cell>
        </row>
        <row r="94">
          <cell r="D94" t="str">
            <v>CERO</v>
          </cell>
          <cell r="E94" t="str">
            <v>No</v>
          </cell>
          <cell r="P94">
            <v>42837</v>
          </cell>
          <cell r="Z94">
            <v>594.72900000000004</v>
          </cell>
          <cell r="AO94" t="str">
            <v>N</v>
          </cell>
          <cell r="BA94">
            <v>22.027000000000001</v>
          </cell>
          <cell r="BF94">
            <v>0</v>
          </cell>
          <cell r="BG94">
            <v>0</v>
          </cell>
        </row>
        <row r="95">
          <cell r="D95" t="str">
            <v>HHCRO</v>
          </cell>
          <cell r="E95" t="str">
            <v>N/A</v>
          </cell>
          <cell r="P95">
            <v>42842</v>
          </cell>
          <cell r="Z95">
            <v>544.17999999999995</v>
          </cell>
          <cell r="AO95" t="str">
            <v>N</v>
          </cell>
          <cell r="BA95">
            <v>3887</v>
          </cell>
          <cell r="BF95">
            <v>0</v>
          </cell>
          <cell r="BG95">
            <v>0</v>
          </cell>
        </row>
        <row r="96">
          <cell r="D96" t="str">
            <v>CERO</v>
          </cell>
          <cell r="E96" t="str">
            <v>No</v>
          </cell>
          <cell r="P96">
            <v>42831</v>
          </cell>
          <cell r="Z96">
            <v>302.238</v>
          </cell>
          <cell r="AO96" t="str">
            <v>N</v>
          </cell>
          <cell r="BA96">
            <v>11.194000000000001</v>
          </cell>
          <cell r="BF96">
            <v>0</v>
          </cell>
          <cell r="BG96">
            <v>0</v>
          </cell>
        </row>
        <row r="97">
          <cell r="D97" t="str">
            <v>CERO</v>
          </cell>
          <cell r="E97" t="str">
            <v>No</v>
          </cell>
          <cell r="P97">
            <v>42835</v>
          </cell>
          <cell r="Z97">
            <v>351.92</v>
          </cell>
          <cell r="AO97" t="str">
            <v>N</v>
          </cell>
          <cell r="BA97">
            <v>8.798</v>
          </cell>
          <cell r="BF97">
            <v>0</v>
          </cell>
          <cell r="BG97">
            <v>0</v>
          </cell>
        </row>
        <row r="98">
          <cell r="D98" t="str">
            <v>HHCRO</v>
          </cell>
          <cell r="E98" t="str">
            <v>N/A</v>
          </cell>
          <cell r="P98">
            <v>42836</v>
          </cell>
          <cell r="Z98">
            <v>1236.8399999999999</v>
          </cell>
          <cell r="AO98" t="str">
            <v>N</v>
          </cell>
          <cell r="BA98">
            <v>7496</v>
          </cell>
          <cell r="BF98">
            <v>0</v>
          </cell>
          <cell r="BG98">
            <v>0</v>
          </cell>
        </row>
        <row r="99">
          <cell r="D99" t="str">
            <v>CERO</v>
          </cell>
          <cell r="E99" t="str">
            <v>No</v>
          </cell>
          <cell r="P99">
            <v>42828</v>
          </cell>
          <cell r="Z99">
            <v>376.84</v>
          </cell>
          <cell r="AO99" t="str">
            <v>N</v>
          </cell>
          <cell r="BA99">
            <v>9.4209999999999994</v>
          </cell>
          <cell r="BF99">
            <v>0</v>
          </cell>
          <cell r="BG99">
            <v>0</v>
          </cell>
        </row>
        <row r="100">
          <cell r="D100" t="str">
            <v>CERO</v>
          </cell>
          <cell r="E100" t="str">
            <v>No</v>
          </cell>
          <cell r="P100">
            <v>42850</v>
          </cell>
          <cell r="Z100">
            <v>787.24800000000005</v>
          </cell>
          <cell r="AO100" t="str">
            <v>N</v>
          </cell>
          <cell r="BA100">
            <v>32.802</v>
          </cell>
          <cell r="BF100">
            <v>0</v>
          </cell>
          <cell r="BG100">
            <v>0</v>
          </cell>
        </row>
        <row r="101">
          <cell r="D101" t="str">
            <v>CERO</v>
          </cell>
          <cell r="E101" t="str">
            <v>No</v>
          </cell>
          <cell r="P101">
            <v>42845</v>
          </cell>
          <cell r="Z101">
            <v>503.61599999999999</v>
          </cell>
          <cell r="AO101" t="str">
            <v>N</v>
          </cell>
          <cell r="BA101">
            <v>20.984000000000002</v>
          </cell>
          <cell r="BF101">
            <v>0</v>
          </cell>
          <cell r="BG101">
            <v>0</v>
          </cell>
        </row>
        <row r="102">
          <cell r="D102" t="str">
            <v>CERO</v>
          </cell>
          <cell r="E102" t="str">
            <v>No</v>
          </cell>
          <cell r="P102">
            <v>42845</v>
          </cell>
          <cell r="Z102">
            <v>1058.904</v>
          </cell>
          <cell r="AO102" t="str">
            <v>N</v>
          </cell>
          <cell r="BA102">
            <v>44.121000000000002</v>
          </cell>
          <cell r="BF102">
            <v>0</v>
          </cell>
          <cell r="BG102">
            <v>0</v>
          </cell>
        </row>
        <row r="103">
          <cell r="D103" t="str">
            <v>CERO</v>
          </cell>
          <cell r="E103" t="str">
            <v>No</v>
          </cell>
          <cell r="P103">
            <v>42850</v>
          </cell>
          <cell r="Z103">
            <v>953.01599999999996</v>
          </cell>
          <cell r="AO103" t="str">
            <v>N</v>
          </cell>
          <cell r="BA103">
            <v>39.709000000000003</v>
          </cell>
          <cell r="BF103">
            <v>0</v>
          </cell>
          <cell r="BG103">
            <v>0</v>
          </cell>
        </row>
        <row r="104">
          <cell r="D104" t="str">
            <v>CERO</v>
          </cell>
          <cell r="E104" t="str">
            <v>No</v>
          </cell>
          <cell r="P104">
            <v>42844</v>
          </cell>
          <cell r="Z104">
            <v>585.40800000000002</v>
          </cell>
          <cell r="AO104" t="str">
            <v>N</v>
          </cell>
          <cell r="BA104">
            <v>24.391999999999999</v>
          </cell>
          <cell r="BF104">
            <v>0</v>
          </cell>
          <cell r="BG104">
            <v>0</v>
          </cell>
        </row>
        <row r="105">
          <cell r="D105" t="str">
            <v>CERO</v>
          </cell>
          <cell r="E105" t="str">
            <v>No</v>
          </cell>
          <cell r="P105">
            <v>42846</v>
          </cell>
          <cell r="Z105">
            <v>745.34400000000005</v>
          </cell>
          <cell r="AO105" t="str">
            <v>N</v>
          </cell>
          <cell r="BA105">
            <v>31.056000000000001</v>
          </cell>
          <cell r="BF105">
            <v>0</v>
          </cell>
          <cell r="BG105">
            <v>0</v>
          </cell>
        </row>
        <row r="106">
          <cell r="D106" t="str">
            <v>HHCRO</v>
          </cell>
          <cell r="E106" t="str">
            <v>N/A</v>
          </cell>
          <cell r="P106">
            <v>42849</v>
          </cell>
          <cell r="Z106">
            <v>5245.12</v>
          </cell>
          <cell r="AO106" t="str">
            <v>N</v>
          </cell>
          <cell r="BA106">
            <v>32782</v>
          </cell>
          <cell r="BF106">
            <v>0</v>
          </cell>
          <cell r="BG106">
            <v>0</v>
          </cell>
        </row>
        <row r="107">
          <cell r="D107" t="str">
            <v>CERO</v>
          </cell>
          <cell r="E107" t="str">
            <v>No</v>
          </cell>
          <cell r="P107">
            <v>42846</v>
          </cell>
          <cell r="Z107">
            <v>585.40800000000002</v>
          </cell>
          <cell r="AO107" t="str">
            <v>N</v>
          </cell>
          <cell r="BA107">
            <v>24.391999999999999</v>
          </cell>
          <cell r="BF107">
            <v>0</v>
          </cell>
          <cell r="BG107">
            <v>0</v>
          </cell>
        </row>
        <row r="108">
          <cell r="D108" t="str">
            <v>CERO</v>
          </cell>
          <cell r="E108" t="str">
            <v>No</v>
          </cell>
          <cell r="P108">
            <v>42844</v>
          </cell>
          <cell r="Z108">
            <v>629.52</v>
          </cell>
          <cell r="AO108" t="str">
            <v>N</v>
          </cell>
          <cell r="BA108">
            <v>26.23</v>
          </cell>
          <cell r="BF108">
            <v>0</v>
          </cell>
          <cell r="BG108">
            <v>0</v>
          </cell>
        </row>
        <row r="109">
          <cell r="D109" t="str">
            <v>CERO</v>
          </cell>
          <cell r="E109" t="str">
            <v>No</v>
          </cell>
          <cell r="P109">
            <v>42844</v>
          </cell>
          <cell r="Z109">
            <v>598.00800000000004</v>
          </cell>
          <cell r="AO109" t="str">
            <v>N</v>
          </cell>
          <cell r="BA109">
            <v>24.917000000000002</v>
          </cell>
          <cell r="BF109">
            <v>0</v>
          </cell>
          <cell r="BG109">
            <v>0</v>
          </cell>
        </row>
        <row r="110">
          <cell r="D110" t="str">
            <v>CERO</v>
          </cell>
          <cell r="E110" t="str">
            <v>No</v>
          </cell>
          <cell r="P110">
            <v>42845</v>
          </cell>
          <cell r="Z110">
            <v>708.21</v>
          </cell>
          <cell r="AO110" t="str">
            <v>N</v>
          </cell>
          <cell r="BA110">
            <v>26.23</v>
          </cell>
          <cell r="BF110">
            <v>0</v>
          </cell>
          <cell r="BG110">
            <v>0</v>
          </cell>
        </row>
        <row r="111">
          <cell r="D111" t="str">
            <v>CERO</v>
          </cell>
          <cell r="E111" t="str">
            <v>No</v>
          </cell>
          <cell r="P111">
            <v>42845</v>
          </cell>
          <cell r="Z111">
            <v>319.08</v>
          </cell>
          <cell r="AO111" t="str">
            <v>N</v>
          </cell>
          <cell r="BA111">
            <v>7.9770000000000003</v>
          </cell>
          <cell r="BF111">
            <v>0</v>
          </cell>
          <cell r="BG111">
            <v>0</v>
          </cell>
        </row>
        <row r="112">
          <cell r="D112" t="str">
            <v>CERO</v>
          </cell>
          <cell r="E112" t="str">
            <v>No</v>
          </cell>
          <cell r="P112">
            <v>42844</v>
          </cell>
          <cell r="Z112">
            <v>847.12800000000004</v>
          </cell>
          <cell r="AO112" t="str">
            <v>N</v>
          </cell>
          <cell r="BA112">
            <v>35.296999999999997</v>
          </cell>
          <cell r="BF112">
            <v>0</v>
          </cell>
          <cell r="BG112">
            <v>0</v>
          </cell>
        </row>
        <row r="113">
          <cell r="D113" t="str">
            <v>CERO</v>
          </cell>
          <cell r="E113" t="str">
            <v>No</v>
          </cell>
          <cell r="P113">
            <v>42832</v>
          </cell>
          <cell r="Z113">
            <v>1014.0119999999999</v>
          </cell>
          <cell r="AO113" t="str">
            <v>N</v>
          </cell>
          <cell r="BA113">
            <v>37.555999999999997</v>
          </cell>
          <cell r="BF113">
            <v>0</v>
          </cell>
          <cell r="BG113">
            <v>0</v>
          </cell>
        </row>
        <row r="114">
          <cell r="D114" t="str">
            <v>HHCRO</v>
          </cell>
          <cell r="E114" t="str">
            <v>N/A</v>
          </cell>
          <cell r="P114">
            <v>42852</v>
          </cell>
          <cell r="Z114">
            <v>4399.2</v>
          </cell>
          <cell r="AO114" t="str">
            <v>N</v>
          </cell>
          <cell r="BA114">
            <v>27495</v>
          </cell>
          <cell r="BF114">
            <v>0</v>
          </cell>
          <cell r="BG114">
            <v>0</v>
          </cell>
        </row>
        <row r="115">
          <cell r="D115" t="str">
            <v>HHCRO</v>
          </cell>
          <cell r="E115" t="str">
            <v>N/A</v>
          </cell>
          <cell r="P115">
            <v>42843</v>
          </cell>
          <cell r="Z115">
            <v>1417.5</v>
          </cell>
          <cell r="AO115" t="str">
            <v>N</v>
          </cell>
          <cell r="BA115">
            <v>7875</v>
          </cell>
          <cell r="BF115">
            <v>0</v>
          </cell>
          <cell r="BG115">
            <v>0</v>
          </cell>
        </row>
        <row r="116">
          <cell r="D116" t="str">
            <v>HHCRO</v>
          </cell>
          <cell r="E116" t="str">
            <v>N/A</v>
          </cell>
          <cell r="P116">
            <v>42849</v>
          </cell>
          <cell r="Z116">
            <v>1971</v>
          </cell>
          <cell r="AO116" t="str">
            <v>N</v>
          </cell>
          <cell r="BA116">
            <v>10950</v>
          </cell>
          <cell r="BF116">
            <v>0</v>
          </cell>
          <cell r="BG116">
            <v>0</v>
          </cell>
        </row>
        <row r="117">
          <cell r="D117" t="str">
            <v>HHCRO</v>
          </cell>
          <cell r="E117" t="str">
            <v>N/A</v>
          </cell>
          <cell r="P117">
            <v>42828</v>
          </cell>
          <cell r="Z117">
            <v>1971</v>
          </cell>
          <cell r="AO117" t="str">
            <v>N</v>
          </cell>
          <cell r="BA117">
            <v>10950</v>
          </cell>
          <cell r="BF117">
            <v>0</v>
          </cell>
          <cell r="BG117">
            <v>0</v>
          </cell>
        </row>
        <row r="118">
          <cell r="D118" t="str">
            <v>CERO</v>
          </cell>
          <cell r="E118" t="str">
            <v>Yes</v>
          </cell>
          <cell r="P118">
            <v>42829</v>
          </cell>
          <cell r="Z118">
            <v>1107.0540000000001</v>
          </cell>
          <cell r="AO118" t="str">
            <v>N</v>
          </cell>
          <cell r="BA118">
            <v>41.002000000000002</v>
          </cell>
          <cell r="BF118">
            <v>0</v>
          </cell>
          <cell r="BG118">
            <v>0</v>
          </cell>
        </row>
        <row r="119">
          <cell r="D119" t="str">
            <v>CERO</v>
          </cell>
          <cell r="E119" t="str">
            <v>Yes</v>
          </cell>
          <cell r="P119">
            <v>42829</v>
          </cell>
          <cell r="Z119">
            <v>403</v>
          </cell>
          <cell r="AO119" t="str">
            <v>N</v>
          </cell>
          <cell r="BA119">
            <v>10.074999999999999</v>
          </cell>
          <cell r="BF119">
            <v>0</v>
          </cell>
          <cell r="BG119">
            <v>0</v>
          </cell>
        </row>
        <row r="120">
          <cell r="D120" t="str">
            <v>HHCRO</v>
          </cell>
          <cell r="E120" t="str">
            <v>N/A</v>
          </cell>
          <cell r="P120">
            <v>42835</v>
          </cell>
          <cell r="Z120">
            <v>7816.875</v>
          </cell>
          <cell r="AO120" t="str">
            <v>N</v>
          </cell>
          <cell r="BA120">
            <v>47375</v>
          </cell>
          <cell r="BF120">
            <v>0</v>
          </cell>
          <cell r="BG120">
            <v>0</v>
          </cell>
        </row>
        <row r="121">
          <cell r="D121" t="str">
            <v>HHCRO</v>
          </cell>
          <cell r="E121" t="str">
            <v>N/A</v>
          </cell>
          <cell r="P121">
            <v>42837</v>
          </cell>
          <cell r="Z121">
            <v>3776.76</v>
          </cell>
          <cell r="AO121" t="str">
            <v>N</v>
          </cell>
          <cell r="BA121">
            <v>20982</v>
          </cell>
          <cell r="BF121">
            <v>0</v>
          </cell>
          <cell r="BG121">
            <v>0</v>
          </cell>
        </row>
        <row r="122">
          <cell r="D122" t="str">
            <v>CERO</v>
          </cell>
          <cell r="E122" t="str">
            <v>Yes</v>
          </cell>
          <cell r="P122">
            <v>42832</v>
          </cell>
          <cell r="Z122">
            <v>339.49799999999999</v>
          </cell>
          <cell r="AO122" t="str">
            <v>N</v>
          </cell>
          <cell r="BA122">
            <v>12.574</v>
          </cell>
          <cell r="BF122">
            <v>0</v>
          </cell>
          <cell r="BG122">
            <v>0</v>
          </cell>
        </row>
        <row r="123">
          <cell r="D123" t="str">
            <v>CERO</v>
          </cell>
          <cell r="E123" t="str">
            <v>Yes</v>
          </cell>
          <cell r="P123">
            <v>42832</v>
          </cell>
          <cell r="Z123">
            <v>573.45299999999997</v>
          </cell>
          <cell r="AO123" t="str">
            <v>N</v>
          </cell>
          <cell r="BA123">
            <v>21.239000000000001</v>
          </cell>
          <cell r="BF123">
            <v>0</v>
          </cell>
          <cell r="BG123">
            <v>0</v>
          </cell>
        </row>
        <row r="124">
          <cell r="D124" t="str">
            <v>CERO</v>
          </cell>
          <cell r="E124" t="str">
            <v>No</v>
          </cell>
          <cell r="P124">
            <v>42835</v>
          </cell>
          <cell r="Z124">
            <v>248.16</v>
          </cell>
          <cell r="AO124" t="str">
            <v>N</v>
          </cell>
          <cell r="BA124">
            <v>6.2039999999999997</v>
          </cell>
          <cell r="BF124">
            <v>0</v>
          </cell>
          <cell r="BG124">
            <v>0</v>
          </cell>
        </row>
        <row r="125">
          <cell r="D125" t="str">
            <v>CERO</v>
          </cell>
          <cell r="E125" t="str">
            <v>Yes</v>
          </cell>
          <cell r="P125">
            <v>42853</v>
          </cell>
          <cell r="Z125">
            <v>324.60000000000002</v>
          </cell>
          <cell r="AO125" t="str">
            <v>N</v>
          </cell>
          <cell r="BA125">
            <v>13.525</v>
          </cell>
          <cell r="BF125">
            <v>0</v>
          </cell>
          <cell r="BG125">
            <v>0</v>
          </cell>
        </row>
        <row r="126">
          <cell r="D126" t="str">
            <v>CERO</v>
          </cell>
          <cell r="E126" t="str">
            <v>No</v>
          </cell>
          <cell r="P126">
            <v>42851</v>
          </cell>
          <cell r="Z126">
            <v>573.84</v>
          </cell>
          <cell r="AO126" t="str">
            <v>N</v>
          </cell>
          <cell r="BA126">
            <v>14.346</v>
          </cell>
          <cell r="BF126">
            <v>0</v>
          </cell>
          <cell r="BG126">
            <v>0</v>
          </cell>
        </row>
        <row r="127">
          <cell r="D127" t="str">
            <v>CERO</v>
          </cell>
          <cell r="E127" t="str">
            <v>No</v>
          </cell>
          <cell r="P127">
            <v>42838</v>
          </cell>
          <cell r="Z127">
            <v>388.72</v>
          </cell>
          <cell r="AO127" t="str">
            <v>N</v>
          </cell>
          <cell r="BA127">
            <v>9.718</v>
          </cell>
          <cell r="BF127">
            <v>0</v>
          </cell>
          <cell r="BG127">
            <v>0</v>
          </cell>
        </row>
        <row r="128">
          <cell r="D128" t="str">
            <v>HHCRO</v>
          </cell>
          <cell r="E128" t="str">
            <v>N/A</v>
          </cell>
          <cell r="P128">
            <v>42849</v>
          </cell>
          <cell r="Z128">
            <v>1725.405</v>
          </cell>
          <cell r="AO128" t="str">
            <v>N</v>
          </cell>
          <cell r="BA128">
            <v>10457</v>
          </cell>
          <cell r="BF128">
            <v>0</v>
          </cell>
          <cell r="BG128">
            <v>0</v>
          </cell>
        </row>
        <row r="129">
          <cell r="D129" t="str">
            <v>CERO</v>
          </cell>
          <cell r="E129" t="str">
            <v>No</v>
          </cell>
          <cell r="P129">
            <v>42852</v>
          </cell>
          <cell r="Z129">
            <v>354.52</v>
          </cell>
          <cell r="AO129" t="str">
            <v>N</v>
          </cell>
          <cell r="BA129">
            <v>8.8629999999999995</v>
          </cell>
          <cell r="BF129">
            <v>0</v>
          </cell>
          <cell r="BG129">
            <v>0</v>
          </cell>
        </row>
        <row r="130">
          <cell r="D130" t="str">
            <v>HHCRO</v>
          </cell>
          <cell r="E130" t="str">
            <v>N/A</v>
          </cell>
          <cell r="P130">
            <v>42853</v>
          </cell>
          <cell r="Z130">
            <v>1455.84</v>
          </cell>
          <cell r="AO130" t="str">
            <v>N</v>
          </cell>
          <cell r="BA130">
            <v>9099</v>
          </cell>
          <cell r="BF130">
            <v>0</v>
          </cell>
          <cell r="BG130">
            <v>0</v>
          </cell>
        </row>
        <row r="131">
          <cell r="D131" t="str">
            <v>CERO</v>
          </cell>
          <cell r="E131" t="str">
            <v>No</v>
          </cell>
          <cell r="P131">
            <v>42851</v>
          </cell>
          <cell r="Z131">
            <v>573.84</v>
          </cell>
          <cell r="AO131" t="str">
            <v>N</v>
          </cell>
          <cell r="BA131">
            <v>14.346</v>
          </cell>
          <cell r="BF131">
            <v>0</v>
          </cell>
          <cell r="BG131">
            <v>0</v>
          </cell>
        </row>
        <row r="132">
          <cell r="D132" t="str">
            <v>CERO</v>
          </cell>
          <cell r="E132" t="str">
            <v>No</v>
          </cell>
          <cell r="P132">
            <v>42851</v>
          </cell>
          <cell r="Z132">
            <v>989.56799999999998</v>
          </cell>
          <cell r="AO132" t="str">
            <v>N</v>
          </cell>
          <cell r="BA132">
            <v>41.231999999999999</v>
          </cell>
          <cell r="BF132">
            <v>0</v>
          </cell>
          <cell r="BG132">
            <v>0</v>
          </cell>
        </row>
        <row r="133">
          <cell r="D133" t="str">
            <v>CERO</v>
          </cell>
          <cell r="E133" t="str">
            <v>Yes</v>
          </cell>
          <cell r="P133">
            <v>42852</v>
          </cell>
          <cell r="Z133">
            <v>283.60000000000002</v>
          </cell>
          <cell r="AO133" t="str">
            <v>N</v>
          </cell>
          <cell r="BA133">
            <v>7.09</v>
          </cell>
          <cell r="BF133">
            <v>0</v>
          </cell>
          <cell r="BG133">
            <v>0</v>
          </cell>
        </row>
        <row r="134">
          <cell r="D134" t="str">
            <v>HHCRO</v>
          </cell>
          <cell r="E134" t="str">
            <v>N/A</v>
          </cell>
          <cell r="P134">
            <v>42853</v>
          </cell>
          <cell r="Z134">
            <v>1036.32</v>
          </cell>
          <cell r="AO134" t="str">
            <v>N</v>
          </cell>
          <cell r="BA134">
            <v>6477</v>
          </cell>
          <cell r="BF134">
            <v>0</v>
          </cell>
          <cell r="BG134">
            <v>0</v>
          </cell>
        </row>
        <row r="135">
          <cell r="D135" t="str">
            <v>HHCRO</v>
          </cell>
          <cell r="E135" t="str">
            <v>N/A</v>
          </cell>
          <cell r="P135">
            <v>42851</v>
          </cell>
          <cell r="Z135">
            <v>634.26</v>
          </cell>
          <cell r="AO135" t="str">
            <v>N</v>
          </cell>
          <cell r="BA135">
            <v>3844</v>
          </cell>
          <cell r="BF135">
            <v>0</v>
          </cell>
          <cell r="BG135">
            <v>0</v>
          </cell>
        </row>
        <row r="136">
          <cell r="D136" t="str">
            <v>CERO</v>
          </cell>
          <cell r="E136" t="str">
            <v>No</v>
          </cell>
          <cell r="P136">
            <v>42853</v>
          </cell>
          <cell r="Z136">
            <v>1236.96</v>
          </cell>
          <cell r="AO136" t="str">
            <v>N</v>
          </cell>
          <cell r="BA136">
            <v>51.54</v>
          </cell>
          <cell r="BF136">
            <v>0</v>
          </cell>
          <cell r="BG136">
            <v>0</v>
          </cell>
        </row>
        <row r="137">
          <cell r="D137" t="str">
            <v>HHCRO</v>
          </cell>
          <cell r="E137" t="str">
            <v>N/A</v>
          </cell>
          <cell r="P137">
            <v>42851</v>
          </cell>
          <cell r="Z137">
            <v>7364.48</v>
          </cell>
          <cell r="AO137" t="str">
            <v>N</v>
          </cell>
          <cell r="BA137">
            <v>46028</v>
          </cell>
          <cell r="BF137">
            <v>0</v>
          </cell>
          <cell r="BG137">
            <v>0</v>
          </cell>
        </row>
        <row r="138">
          <cell r="D138" t="str">
            <v>HHCRO</v>
          </cell>
          <cell r="E138" t="str">
            <v>N/A</v>
          </cell>
          <cell r="P138">
            <v>42850</v>
          </cell>
          <cell r="Z138">
            <v>1035.9359999999999</v>
          </cell>
          <cell r="AO138" t="str">
            <v>N</v>
          </cell>
          <cell r="BA138">
            <v>6278</v>
          </cell>
          <cell r="BF138">
            <v>0</v>
          </cell>
          <cell r="BG138">
            <v>0</v>
          </cell>
        </row>
        <row r="139">
          <cell r="D139" t="str">
            <v>CERO</v>
          </cell>
          <cell r="E139" t="str">
            <v>No</v>
          </cell>
          <cell r="P139">
            <v>42852</v>
          </cell>
          <cell r="Z139">
            <v>629.52</v>
          </cell>
          <cell r="AO139" t="str">
            <v>N</v>
          </cell>
          <cell r="BA139">
            <v>26.23</v>
          </cell>
          <cell r="BF139">
            <v>0</v>
          </cell>
          <cell r="BG139">
            <v>0</v>
          </cell>
        </row>
        <row r="140">
          <cell r="D140" t="str">
            <v>CERO</v>
          </cell>
          <cell r="E140" t="str">
            <v>No</v>
          </cell>
          <cell r="P140">
            <v>42851</v>
          </cell>
          <cell r="Z140">
            <v>598.00800000000004</v>
          </cell>
          <cell r="AO140" t="str">
            <v>N</v>
          </cell>
          <cell r="BA140">
            <v>24.917000000000002</v>
          </cell>
          <cell r="BF140">
            <v>0</v>
          </cell>
          <cell r="BG140">
            <v>0</v>
          </cell>
        </row>
        <row r="141">
          <cell r="D141" t="str">
            <v>CERO</v>
          </cell>
          <cell r="E141" t="str">
            <v>No</v>
          </cell>
          <cell r="P141">
            <v>42843</v>
          </cell>
          <cell r="Z141">
            <v>567.28800000000001</v>
          </cell>
          <cell r="AO141" t="str">
            <v>N</v>
          </cell>
          <cell r="BA141">
            <v>23.637</v>
          </cell>
          <cell r="BF141">
            <v>0</v>
          </cell>
          <cell r="BG141">
            <v>0</v>
          </cell>
        </row>
        <row r="142">
          <cell r="D142" t="str">
            <v>CERO</v>
          </cell>
          <cell r="E142" t="str">
            <v>Yes</v>
          </cell>
          <cell r="P142">
            <v>42850</v>
          </cell>
          <cell r="Z142">
            <v>446.71199999999999</v>
          </cell>
          <cell r="AO142" t="str">
            <v>N</v>
          </cell>
          <cell r="BA142">
            <v>18.613</v>
          </cell>
          <cell r="BF142">
            <v>0</v>
          </cell>
          <cell r="BG142">
            <v>0</v>
          </cell>
        </row>
        <row r="143">
          <cell r="D143" t="str">
            <v>CERO</v>
          </cell>
          <cell r="E143" t="str">
            <v>No</v>
          </cell>
          <cell r="P143">
            <v>42850</v>
          </cell>
          <cell r="Z143">
            <v>614.08799999999997</v>
          </cell>
          <cell r="AO143" t="str">
            <v>N</v>
          </cell>
          <cell r="BA143">
            <v>25.587</v>
          </cell>
          <cell r="BF143">
            <v>0</v>
          </cell>
          <cell r="BG143">
            <v>0</v>
          </cell>
        </row>
        <row r="144">
          <cell r="D144" t="str">
            <v>CERO</v>
          </cell>
          <cell r="E144" t="str">
            <v>No</v>
          </cell>
          <cell r="P144">
            <v>42850</v>
          </cell>
          <cell r="Z144">
            <v>795.76</v>
          </cell>
          <cell r="AO144" t="str">
            <v>N</v>
          </cell>
          <cell r="BA144">
            <v>19.893999999999998</v>
          </cell>
          <cell r="BF144">
            <v>0</v>
          </cell>
          <cell r="BG144">
            <v>0</v>
          </cell>
        </row>
        <row r="145">
          <cell r="D145" t="str">
            <v>CERO</v>
          </cell>
          <cell r="E145" t="str">
            <v>Yes</v>
          </cell>
          <cell r="P145">
            <v>42853</v>
          </cell>
          <cell r="Z145">
            <v>610.71299999999997</v>
          </cell>
          <cell r="AO145" t="str">
            <v>N</v>
          </cell>
          <cell r="BA145">
            <v>22.619</v>
          </cell>
          <cell r="BF145">
            <v>0</v>
          </cell>
          <cell r="BG145">
            <v>0</v>
          </cell>
        </row>
        <row r="146">
          <cell r="D146" t="str">
            <v>HHCRO</v>
          </cell>
          <cell r="E146" t="str">
            <v>N/A</v>
          </cell>
          <cell r="P146">
            <v>42838</v>
          </cell>
          <cell r="Z146">
            <v>2930.07</v>
          </cell>
          <cell r="AO146" t="str">
            <v>N</v>
          </cell>
          <cell r="BA146">
            <v>17758</v>
          </cell>
          <cell r="BF146">
            <v>0</v>
          </cell>
          <cell r="BG146">
            <v>0</v>
          </cell>
        </row>
        <row r="147">
          <cell r="D147" t="str">
            <v>HHCRO</v>
          </cell>
          <cell r="E147" t="str">
            <v>N/A</v>
          </cell>
          <cell r="P147">
            <v>42838</v>
          </cell>
          <cell r="Z147">
            <v>388.90499999999997</v>
          </cell>
          <cell r="AO147" t="str">
            <v>N</v>
          </cell>
          <cell r="BA147">
            <v>2357</v>
          </cell>
          <cell r="BF147">
            <v>0</v>
          </cell>
          <cell r="BG147">
            <v>0</v>
          </cell>
        </row>
        <row r="148">
          <cell r="D148" t="str">
            <v>HHCRO</v>
          </cell>
          <cell r="E148" t="str">
            <v>N/A</v>
          </cell>
          <cell r="P148">
            <v>42835</v>
          </cell>
          <cell r="Z148">
            <v>2930.07</v>
          </cell>
          <cell r="AO148" t="str">
            <v>N</v>
          </cell>
          <cell r="BA148">
            <v>17758</v>
          </cell>
          <cell r="BF148">
            <v>0</v>
          </cell>
          <cell r="BG148">
            <v>0</v>
          </cell>
        </row>
        <row r="149">
          <cell r="D149" t="str">
            <v>CERO</v>
          </cell>
          <cell r="E149" t="str">
            <v>Yes</v>
          </cell>
          <cell r="P149">
            <v>42838</v>
          </cell>
          <cell r="Z149">
            <v>321.45600000000002</v>
          </cell>
          <cell r="AO149" t="str">
            <v>N</v>
          </cell>
          <cell r="BA149">
            <v>13.394</v>
          </cell>
          <cell r="BF149">
            <v>0</v>
          </cell>
          <cell r="BG149">
            <v>0</v>
          </cell>
        </row>
        <row r="150">
          <cell r="D150" t="str">
            <v>HHCRO</v>
          </cell>
          <cell r="E150" t="str">
            <v>N/A</v>
          </cell>
          <cell r="P150">
            <v>42835</v>
          </cell>
          <cell r="Z150">
            <v>388.90499999999997</v>
          </cell>
          <cell r="AO150" t="str">
            <v>N</v>
          </cell>
          <cell r="BA150">
            <v>2357</v>
          </cell>
          <cell r="BF150">
            <v>0</v>
          </cell>
          <cell r="BG150">
            <v>0</v>
          </cell>
        </row>
        <row r="151">
          <cell r="D151" t="str">
            <v>HHCRO</v>
          </cell>
          <cell r="E151" t="str">
            <v>N/A</v>
          </cell>
          <cell r="P151">
            <v>42837</v>
          </cell>
          <cell r="Z151">
            <v>1497.21</v>
          </cell>
          <cell r="AO151" t="str">
            <v>N</v>
          </cell>
          <cell r="BA151">
            <v>9074</v>
          </cell>
          <cell r="BF151">
            <v>0</v>
          </cell>
          <cell r="BG151">
            <v>0</v>
          </cell>
        </row>
        <row r="152">
          <cell r="D152" t="str">
            <v>HHCRO</v>
          </cell>
          <cell r="E152" t="str">
            <v>N/A</v>
          </cell>
          <cell r="P152">
            <v>42851</v>
          </cell>
          <cell r="Z152">
            <v>6516.3450000000003</v>
          </cell>
          <cell r="AO152" t="str">
            <v>N</v>
          </cell>
          <cell r="BA152">
            <v>39493</v>
          </cell>
          <cell r="BF152">
            <v>0</v>
          </cell>
          <cell r="BG152">
            <v>0</v>
          </cell>
        </row>
        <row r="153">
          <cell r="D153" t="str">
            <v>HHCRO</v>
          </cell>
          <cell r="E153" t="str">
            <v>N/A</v>
          </cell>
          <cell r="P153">
            <v>42845</v>
          </cell>
          <cell r="Z153">
            <v>896.77499999999998</v>
          </cell>
          <cell r="AO153" t="str">
            <v>N</v>
          </cell>
          <cell r="BA153">
            <v>5435</v>
          </cell>
          <cell r="BF153">
            <v>0</v>
          </cell>
          <cell r="BG153">
            <v>0</v>
          </cell>
        </row>
        <row r="154">
          <cell r="D154" t="str">
            <v>HHCRO</v>
          </cell>
          <cell r="E154" t="str">
            <v>N/A</v>
          </cell>
          <cell r="P154">
            <v>42851</v>
          </cell>
          <cell r="Z154">
            <v>8547.99</v>
          </cell>
          <cell r="AO154" t="str">
            <v>N</v>
          </cell>
          <cell r="BA154">
            <v>51806</v>
          </cell>
          <cell r="BF154">
            <v>0</v>
          </cell>
          <cell r="BG154">
            <v>0</v>
          </cell>
        </row>
        <row r="155">
          <cell r="D155" t="str">
            <v>HHCRO</v>
          </cell>
          <cell r="E155" t="str">
            <v>N/A</v>
          </cell>
          <cell r="P155">
            <v>42831</v>
          </cell>
          <cell r="Z155">
            <v>1168.365</v>
          </cell>
          <cell r="AO155" t="str">
            <v>N</v>
          </cell>
          <cell r="BA155">
            <v>7081</v>
          </cell>
          <cell r="BF155">
            <v>0</v>
          </cell>
          <cell r="BG155">
            <v>0</v>
          </cell>
        </row>
        <row r="156">
          <cell r="D156" t="str">
            <v>HHCRO</v>
          </cell>
          <cell r="E156" t="str">
            <v>N/A</v>
          </cell>
          <cell r="P156">
            <v>42849</v>
          </cell>
          <cell r="Z156">
            <v>1319.175</v>
          </cell>
          <cell r="AO156" t="str">
            <v>N</v>
          </cell>
          <cell r="BA156">
            <v>7995</v>
          </cell>
          <cell r="BF156">
            <v>0</v>
          </cell>
          <cell r="BG156">
            <v>0</v>
          </cell>
        </row>
        <row r="157">
          <cell r="D157" t="str">
            <v>HHCRO</v>
          </cell>
          <cell r="E157" t="str">
            <v>N/A</v>
          </cell>
          <cell r="P157">
            <v>42835</v>
          </cell>
          <cell r="Z157">
            <v>5005.4399999999996</v>
          </cell>
          <cell r="AO157" t="str">
            <v>N</v>
          </cell>
          <cell r="BA157">
            <v>30336</v>
          </cell>
          <cell r="BF157">
            <v>0</v>
          </cell>
          <cell r="BG157">
            <v>0</v>
          </cell>
        </row>
        <row r="158">
          <cell r="D158" t="str">
            <v>HHCRO</v>
          </cell>
          <cell r="E158" t="str">
            <v>N/A</v>
          </cell>
          <cell r="P158">
            <v>42835</v>
          </cell>
          <cell r="Z158">
            <v>636.40499999999997</v>
          </cell>
          <cell r="AO158" t="str">
            <v>N</v>
          </cell>
          <cell r="BA158">
            <v>3857</v>
          </cell>
          <cell r="BF158">
            <v>0</v>
          </cell>
          <cell r="BG158">
            <v>0</v>
          </cell>
        </row>
        <row r="159">
          <cell r="D159" t="str">
            <v>CERO</v>
          </cell>
          <cell r="E159" t="str">
            <v>No</v>
          </cell>
          <cell r="P159">
            <v>42845</v>
          </cell>
          <cell r="Z159">
            <v>1150.32</v>
          </cell>
          <cell r="AO159" t="str">
            <v>N</v>
          </cell>
          <cell r="BA159">
            <v>47.93</v>
          </cell>
          <cell r="BF159">
            <v>0</v>
          </cell>
          <cell r="BG159">
            <v>0</v>
          </cell>
        </row>
        <row r="160">
          <cell r="D160" t="str">
            <v>CERO</v>
          </cell>
          <cell r="E160" t="str">
            <v>No</v>
          </cell>
          <cell r="P160">
            <v>42853</v>
          </cell>
          <cell r="Z160">
            <v>745.34400000000005</v>
          </cell>
          <cell r="AO160" t="str">
            <v>N</v>
          </cell>
          <cell r="BA160">
            <v>31.056000000000001</v>
          </cell>
          <cell r="BF160">
            <v>0</v>
          </cell>
          <cell r="BG160">
            <v>0</v>
          </cell>
        </row>
        <row r="161">
          <cell r="D161" t="str">
            <v>CERO</v>
          </cell>
          <cell r="E161" t="str">
            <v>No</v>
          </cell>
          <cell r="P161">
            <v>42849</v>
          </cell>
          <cell r="Z161">
            <v>598.00800000000004</v>
          </cell>
          <cell r="AO161" t="str">
            <v>N</v>
          </cell>
          <cell r="BA161">
            <v>24.917000000000002</v>
          </cell>
          <cell r="BF161">
            <v>0</v>
          </cell>
          <cell r="BG161">
            <v>0</v>
          </cell>
        </row>
        <row r="162">
          <cell r="D162" t="str">
            <v>CERO</v>
          </cell>
          <cell r="E162" t="str">
            <v>No</v>
          </cell>
          <cell r="P162">
            <v>42843</v>
          </cell>
          <cell r="Z162">
            <v>526.87199999999996</v>
          </cell>
          <cell r="AO162" t="str">
            <v>N</v>
          </cell>
          <cell r="BA162">
            <v>21.952999999999999</v>
          </cell>
          <cell r="BF162">
            <v>0</v>
          </cell>
          <cell r="BG162">
            <v>0</v>
          </cell>
        </row>
        <row r="163">
          <cell r="D163" t="str">
            <v>CERO</v>
          </cell>
          <cell r="E163" t="str">
            <v>No</v>
          </cell>
          <cell r="P163">
            <v>42838</v>
          </cell>
          <cell r="Z163">
            <v>598.00800000000004</v>
          </cell>
          <cell r="AO163" t="str">
            <v>N</v>
          </cell>
          <cell r="BA163">
            <v>24.917000000000002</v>
          </cell>
          <cell r="BF163">
            <v>0</v>
          </cell>
          <cell r="BG163">
            <v>0</v>
          </cell>
        </row>
        <row r="164">
          <cell r="D164" t="str">
            <v>HHCRO</v>
          </cell>
          <cell r="E164" t="str">
            <v>N/A</v>
          </cell>
          <cell r="P164">
            <v>42830</v>
          </cell>
          <cell r="Z164">
            <v>2369.69</v>
          </cell>
          <cell r="AO164" t="str">
            <v>N</v>
          </cell>
          <cell r="BA164">
            <v>10303</v>
          </cell>
          <cell r="BF164">
            <v>0</v>
          </cell>
          <cell r="BG164">
            <v>0</v>
          </cell>
        </row>
        <row r="165">
          <cell r="D165" t="str">
            <v>CERO</v>
          </cell>
          <cell r="E165" t="str">
            <v>Yes</v>
          </cell>
          <cell r="P165">
            <v>42839</v>
          </cell>
          <cell r="Z165">
            <v>971.29200000000003</v>
          </cell>
          <cell r="AO165" t="str">
            <v>N</v>
          </cell>
          <cell r="BA165">
            <v>34.689</v>
          </cell>
          <cell r="BF165">
            <v>0</v>
          </cell>
          <cell r="BG165">
            <v>0</v>
          </cell>
        </row>
        <row r="166">
          <cell r="D166" t="str">
            <v>HHCRO</v>
          </cell>
          <cell r="E166" t="str">
            <v>N/A</v>
          </cell>
          <cell r="P166">
            <v>42837</v>
          </cell>
          <cell r="Z166">
            <v>1985.337</v>
          </cell>
          <cell r="AO166" t="str">
            <v>N</v>
          </cell>
          <cell r="BA166">
            <v>8632</v>
          </cell>
          <cell r="BF166">
            <v>0</v>
          </cell>
          <cell r="BG166">
            <v>0</v>
          </cell>
        </row>
        <row r="167">
          <cell r="D167" t="str">
            <v>HHCRO</v>
          </cell>
          <cell r="E167" t="str">
            <v>N/A</v>
          </cell>
          <cell r="P167">
            <v>42837</v>
          </cell>
          <cell r="Z167">
            <v>371.565</v>
          </cell>
          <cell r="AO167" t="str">
            <v>N</v>
          </cell>
          <cell r="BA167">
            <v>1616</v>
          </cell>
          <cell r="BF167">
            <v>0</v>
          </cell>
          <cell r="BG167">
            <v>0</v>
          </cell>
        </row>
        <row r="168">
          <cell r="D168" t="str">
            <v>CERO</v>
          </cell>
          <cell r="E168" t="str">
            <v>No</v>
          </cell>
          <cell r="P168">
            <v>42844</v>
          </cell>
          <cell r="Z168">
            <v>682.32</v>
          </cell>
          <cell r="AO168" t="str">
            <v>N</v>
          </cell>
          <cell r="BA168">
            <v>28.43</v>
          </cell>
          <cell r="BF168">
            <v>0</v>
          </cell>
          <cell r="BG168">
            <v>0</v>
          </cell>
        </row>
        <row r="169">
          <cell r="D169" t="str">
            <v>HHCRO</v>
          </cell>
          <cell r="E169" t="str">
            <v>N/A</v>
          </cell>
          <cell r="P169">
            <v>42828</v>
          </cell>
          <cell r="Z169">
            <v>2072.0700000000002</v>
          </cell>
          <cell r="AO169" t="str">
            <v>N</v>
          </cell>
          <cell r="BA169">
            <v>9009</v>
          </cell>
          <cell r="BF169">
            <v>0</v>
          </cell>
          <cell r="BG169">
            <v>0</v>
          </cell>
        </row>
        <row r="170">
          <cell r="D170" t="str">
            <v>HHCRO</v>
          </cell>
          <cell r="E170" t="str">
            <v>N/A</v>
          </cell>
          <cell r="P170">
            <v>42853</v>
          </cell>
          <cell r="Z170">
            <v>1910.84</v>
          </cell>
          <cell r="AO170" t="str">
            <v>N</v>
          </cell>
          <cell r="BA170">
            <v>8308</v>
          </cell>
          <cell r="BF170">
            <v>0</v>
          </cell>
          <cell r="BG170">
            <v>0</v>
          </cell>
        </row>
        <row r="171">
          <cell r="D171" t="str">
            <v>HHCRO</v>
          </cell>
          <cell r="E171" t="str">
            <v>N/A</v>
          </cell>
          <cell r="P171">
            <v>42850</v>
          </cell>
          <cell r="Z171">
            <v>1673.1</v>
          </cell>
          <cell r="AO171" t="str">
            <v>N</v>
          </cell>
          <cell r="BA171">
            <v>9295</v>
          </cell>
          <cell r="BF171">
            <v>0</v>
          </cell>
          <cell r="BG171">
            <v>0</v>
          </cell>
        </row>
        <row r="172">
          <cell r="D172" t="str">
            <v>CERO</v>
          </cell>
          <cell r="E172" t="str">
            <v>No</v>
          </cell>
          <cell r="P172">
            <v>42844</v>
          </cell>
          <cell r="Z172">
            <v>362.42399999999998</v>
          </cell>
          <cell r="AO172" t="str">
            <v>N</v>
          </cell>
          <cell r="BA172">
            <v>15.101000000000001</v>
          </cell>
          <cell r="BF172">
            <v>0</v>
          </cell>
          <cell r="BG172">
            <v>0</v>
          </cell>
        </row>
        <row r="173">
          <cell r="D173" t="str">
            <v>CERO</v>
          </cell>
          <cell r="E173" t="str">
            <v>No</v>
          </cell>
          <cell r="P173">
            <v>42846</v>
          </cell>
          <cell r="Z173">
            <v>534.98400000000004</v>
          </cell>
          <cell r="AO173" t="str">
            <v>N</v>
          </cell>
          <cell r="BA173">
            <v>22.291</v>
          </cell>
          <cell r="BF173">
            <v>0</v>
          </cell>
          <cell r="BG173">
            <v>0</v>
          </cell>
        </row>
        <row r="174">
          <cell r="D174" t="str">
            <v>HHCRO</v>
          </cell>
          <cell r="E174" t="str">
            <v>N/A</v>
          </cell>
          <cell r="P174">
            <v>42831</v>
          </cell>
          <cell r="Z174">
            <v>1798.14</v>
          </cell>
          <cell r="AO174" t="str">
            <v>N</v>
          </cell>
          <cell r="BA174">
            <v>7818</v>
          </cell>
          <cell r="BF174">
            <v>0</v>
          </cell>
          <cell r="BG174">
            <v>0</v>
          </cell>
        </row>
        <row r="175">
          <cell r="D175" t="str">
            <v>HHCRO</v>
          </cell>
          <cell r="E175" t="str">
            <v>N/A</v>
          </cell>
          <cell r="P175">
            <v>42845</v>
          </cell>
          <cell r="Z175">
            <v>2369.69</v>
          </cell>
          <cell r="AO175" t="str">
            <v>N</v>
          </cell>
          <cell r="BA175">
            <v>10303</v>
          </cell>
          <cell r="BF175">
            <v>0</v>
          </cell>
          <cell r="BG175">
            <v>0</v>
          </cell>
        </row>
        <row r="176">
          <cell r="D176" t="str">
            <v>CERO</v>
          </cell>
          <cell r="E176" t="str">
            <v>No</v>
          </cell>
          <cell r="P176">
            <v>42831</v>
          </cell>
          <cell r="Z176">
            <v>248.16399999999999</v>
          </cell>
          <cell r="AO176" t="str">
            <v>N</v>
          </cell>
          <cell r="BA176">
            <v>8.8629999999999995</v>
          </cell>
          <cell r="BF176">
            <v>0</v>
          </cell>
          <cell r="BG176">
            <v>0</v>
          </cell>
        </row>
        <row r="177">
          <cell r="D177" t="str">
            <v>CERO</v>
          </cell>
          <cell r="E177" t="str">
            <v>No</v>
          </cell>
          <cell r="P177">
            <v>42844</v>
          </cell>
          <cell r="Z177">
            <v>362.42399999999998</v>
          </cell>
          <cell r="AO177" t="str">
            <v>N</v>
          </cell>
          <cell r="BA177">
            <v>15.101000000000001</v>
          </cell>
          <cell r="BF177">
            <v>0</v>
          </cell>
          <cell r="BG177">
            <v>0</v>
          </cell>
        </row>
        <row r="178">
          <cell r="D178" t="str">
            <v>HHCRO</v>
          </cell>
          <cell r="E178" t="str">
            <v>N/A</v>
          </cell>
          <cell r="P178">
            <v>42851</v>
          </cell>
          <cell r="Z178">
            <v>10603.048500000001</v>
          </cell>
          <cell r="AO178" t="str">
            <v>N</v>
          </cell>
          <cell r="BA178">
            <v>64261</v>
          </cell>
          <cell r="BF178">
            <v>0</v>
          </cell>
          <cell r="BG178">
            <v>0</v>
          </cell>
        </row>
        <row r="179">
          <cell r="D179" t="str">
            <v>HHCRO</v>
          </cell>
          <cell r="E179" t="str">
            <v>N/A</v>
          </cell>
          <cell r="P179">
            <v>42835</v>
          </cell>
          <cell r="Z179">
            <v>3781.66</v>
          </cell>
          <cell r="AO179" t="str">
            <v>N</v>
          </cell>
          <cell r="BA179">
            <v>16442</v>
          </cell>
          <cell r="BF179">
            <v>0</v>
          </cell>
          <cell r="BG179">
            <v>0</v>
          </cell>
        </row>
        <row r="180">
          <cell r="D180" t="str">
            <v>HHCRO</v>
          </cell>
          <cell r="E180" t="str">
            <v>N/A</v>
          </cell>
          <cell r="P180">
            <v>42845</v>
          </cell>
          <cell r="Z180">
            <v>1259.25</v>
          </cell>
          <cell r="AO180" t="str">
            <v>N</v>
          </cell>
          <cell r="BA180">
            <v>10950</v>
          </cell>
          <cell r="BF180">
            <v>0</v>
          </cell>
          <cell r="BG180">
            <v>0</v>
          </cell>
        </row>
        <row r="181">
          <cell r="D181" t="str">
            <v>HHCRO</v>
          </cell>
          <cell r="E181" t="str">
            <v>N/A</v>
          </cell>
          <cell r="P181">
            <v>42835</v>
          </cell>
          <cell r="Z181">
            <v>688.62</v>
          </cell>
          <cell r="AO181" t="str">
            <v>N</v>
          </cell>
          <cell r="BA181">
            <v>2994</v>
          </cell>
          <cell r="BF181">
            <v>0</v>
          </cell>
          <cell r="BG181">
            <v>0</v>
          </cell>
        </row>
        <row r="182">
          <cell r="D182" t="str">
            <v>CERO</v>
          </cell>
          <cell r="E182" t="str">
            <v>Yes</v>
          </cell>
          <cell r="P182">
            <v>42850</v>
          </cell>
          <cell r="Z182">
            <v>1244.152</v>
          </cell>
          <cell r="AO182" t="str">
            <v>N</v>
          </cell>
          <cell r="BA182">
            <v>44.433999999999997</v>
          </cell>
          <cell r="BF182">
            <v>0</v>
          </cell>
          <cell r="BG182">
            <v>0</v>
          </cell>
        </row>
        <row r="183">
          <cell r="D183" t="str">
            <v>CERO</v>
          </cell>
          <cell r="E183" t="str">
            <v>No</v>
          </cell>
          <cell r="P183">
            <v>42837</v>
          </cell>
          <cell r="Z183">
            <v>1103.0250000000001</v>
          </cell>
          <cell r="AO183" t="str">
            <v>N</v>
          </cell>
          <cell r="BA183">
            <v>44.121000000000002</v>
          </cell>
          <cell r="BF183">
            <v>0</v>
          </cell>
          <cell r="BG183">
            <v>0</v>
          </cell>
        </row>
        <row r="184">
          <cell r="D184" t="str">
            <v>CERO</v>
          </cell>
          <cell r="E184" t="str">
            <v>Yes</v>
          </cell>
          <cell r="P184">
            <v>42837</v>
          </cell>
          <cell r="Z184">
            <v>302.54399999999998</v>
          </cell>
          <cell r="AO184" t="str">
            <v>N</v>
          </cell>
          <cell r="BA184">
            <v>12.606</v>
          </cell>
          <cell r="BF184">
            <v>0</v>
          </cell>
          <cell r="BG184">
            <v>0</v>
          </cell>
        </row>
        <row r="185">
          <cell r="D185" t="str">
            <v>HHCRO</v>
          </cell>
          <cell r="E185" t="str">
            <v>N/A</v>
          </cell>
          <cell r="P185">
            <v>42851</v>
          </cell>
          <cell r="Z185">
            <v>779.2</v>
          </cell>
          <cell r="AO185" t="str">
            <v>N</v>
          </cell>
          <cell r="BA185">
            <v>4870</v>
          </cell>
          <cell r="BF185">
            <v>0</v>
          </cell>
          <cell r="BG185">
            <v>0</v>
          </cell>
        </row>
        <row r="186">
          <cell r="D186" t="str">
            <v>HHCRO</v>
          </cell>
          <cell r="E186" t="str">
            <v>N/A</v>
          </cell>
          <cell r="P186">
            <v>42851</v>
          </cell>
          <cell r="Z186">
            <v>4332.74</v>
          </cell>
          <cell r="AO186" t="str">
            <v>N</v>
          </cell>
          <cell r="BA186">
            <v>18838</v>
          </cell>
          <cell r="BF186">
            <v>0</v>
          </cell>
          <cell r="BG186">
            <v>0</v>
          </cell>
        </row>
        <row r="187">
          <cell r="D187" t="str">
            <v>HHCRO</v>
          </cell>
          <cell r="E187" t="str">
            <v>N/A</v>
          </cell>
          <cell r="P187">
            <v>42846</v>
          </cell>
          <cell r="Z187">
            <v>2822.652</v>
          </cell>
          <cell r="AO187" t="str">
            <v>N</v>
          </cell>
          <cell r="BA187">
            <v>12272</v>
          </cell>
          <cell r="BF187">
            <v>0</v>
          </cell>
          <cell r="BG187">
            <v>0</v>
          </cell>
        </row>
        <row r="188">
          <cell r="D188" t="str">
            <v>CERO</v>
          </cell>
          <cell r="E188" t="str">
            <v>No</v>
          </cell>
          <cell r="P188">
            <v>42844</v>
          </cell>
          <cell r="Z188">
            <v>156.792</v>
          </cell>
          <cell r="AO188" t="str">
            <v>N</v>
          </cell>
          <cell r="BA188">
            <v>6.5330000000000004</v>
          </cell>
          <cell r="BF188">
            <v>0</v>
          </cell>
          <cell r="BG188">
            <v>0</v>
          </cell>
        </row>
        <row r="189">
          <cell r="D189" t="str">
            <v>HHCRO</v>
          </cell>
          <cell r="E189" t="str">
            <v>N/A</v>
          </cell>
          <cell r="P189">
            <v>42846</v>
          </cell>
          <cell r="Z189">
            <v>528.88499999999999</v>
          </cell>
          <cell r="AO189" t="str">
            <v>N</v>
          </cell>
          <cell r="BA189">
            <v>2300</v>
          </cell>
          <cell r="BF189">
            <v>0</v>
          </cell>
          <cell r="BG189">
            <v>0</v>
          </cell>
        </row>
        <row r="190">
          <cell r="D190" t="str">
            <v>HHCRO</v>
          </cell>
          <cell r="E190" t="str">
            <v>N/A</v>
          </cell>
          <cell r="P190">
            <v>42851</v>
          </cell>
          <cell r="Z190">
            <v>531.67999999999995</v>
          </cell>
          <cell r="AO190" t="str">
            <v>N</v>
          </cell>
          <cell r="BA190">
            <v>3323</v>
          </cell>
          <cell r="BF190">
            <v>0</v>
          </cell>
          <cell r="BG190">
            <v>0</v>
          </cell>
        </row>
        <row r="191">
          <cell r="D191" t="str">
            <v>HHCRO</v>
          </cell>
          <cell r="E191" t="str">
            <v>N/A</v>
          </cell>
          <cell r="P191">
            <v>42853</v>
          </cell>
          <cell r="Z191">
            <v>6828.14</v>
          </cell>
          <cell r="AO191" t="str">
            <v>N</v>
          </cell>
          <cell r="BA191">
            <v>62074</v>
          </cell>
          <cell r="BF191">
            <v>0</v>
          </cell>
          <cell r="BG191">
            <v>0</v>
          </cell>
        </row>
        <row r="192">
          <cell r="D192" t="str">
            <v>HHCRO</v>
          </cell>
          <cell r="E192" t="str">
            <v>N/A</v>
          </cell>
          <cell r="P192">
            <v>42831</v>
          </cell>
          <cell r="Z192">
            <v>2137.85</v>
          </cell>
          <cell r="AO192" t="str">
            <v>N</v>
          </cell>
          <cell r="BA192">
            <v>9295</v>
          </cell>
          <cell r="BF192">
            <v>0</v>
          </cell>
          <cell r="BG192">
            <v>0</v>
          </cell>
        </row>
        <row r="193">
          <cell r="D193" t="str">
            <v>HHCRO</v>
          </cell>
          <cell r="E193" t="str">
            <v>N/A</v>
          </cell>
          <cell r="P193">
            <v>42849</v>
          </cell>
          <cell r="Z193">
            <v>5211.25</v>
          </cell>
          <cell r="AO193" t="str">
            <v>N</v>
          </cell>
          <cell r="BA193">
            <v>47375</v>
          </cell>
          <cell r="BF193">
            <v>0</v>
          </cell>
          <cell r="BG193">
            <v>0</v>
          </cell>
        </row>
        <row r="194">
          <cell r="D194" t="str">
            <v>CERO</v>
          </cell>
          <cell r="E194" t="str">
            <v>Yes</v>
          </cell>
          <cell r="P194">
            <v>42852</v>
          </cell>
          <cell r="Z194">
            <v>28.056000000000001</v>
          </cell>
          <cell r="AO194" t="str">
            <v>N</v>
          </cell>
          <cell r="BA194">
            <v>1.169</v>
          </cell>
          <cell r="BF194">
            <v>0</v>
          </cell>
          <cell r="BG194">
            <v>0</v>
          </cell>
        </row>
        <row r="195">
          <cell r="D195" t="str">
            <v>HHCRO</v>
          </cell>
          <cell r="E195" t="str">
            <v>N/A</v>
          </cell>
          <cell r="P195">
            <v>42850</v>
          </cell>
          <cell r="Z195">
            <v>3932.48</v>
          </cell>
          <cell r="AO195" t="str">
            <v>N</v>
          </cell>
          <cell r="BA195">
            <v>24578</v>
          </cell>
          <cell r="BF195">
            <v>0</v>
          </cell>
          <cell r="BG195">
            <v>0</v>
          </cell>
        </row>
        <row r="196">
          <cell r="D196" t="str">
            <v>HHCRO</v>
          </cell>
          <cell r="E196" t="str">
            <v>N/A</v>
          </cell>
          <cell r="P196">
            <v>42852</v>
          </cell>
          <cell r="Z196">
            <v>6828.14</v>
          </cell>
          <cell r="AO196" t="str">
            <v>N</v>
          </cell>
          <cell r="BA196">
            <v>62074</v>
          </cell>
          <cell r="BF196">
            <v>0</v>
          </cell>
          <cell r="BG196">
            <v>0</v>
          </cell>
        </row>
        <row r="197">
          <cell r="D197" t="str">
            <v>CERO</v>
          </cell>
          <cell r="E197" t="str">
            <v>No</v>
          </cell>
          <cell r="P197">
            <v>42845</v>
          </cell>
          <cell r="Z197">
            <v>1323.144</v>
          </cell>
          <cell r="AO197" t="str">
            <v>N</v>
          </cell>
          <cell r="BA197">
            <v>55.131</v>
          </cell>
          <cell r="BF197">
            <v>0</v>
          </cell>
          <cell r="BG197">
            <v>0</v>
          </cell>
        </row>
        <row r="198">
          <cell r="D198" t="str">
            <v>HHCRO</v>
          </cell>
          <cell r="E198" t="str">
            <v>N/A</v>
          </cell>
          <cell r="P198">
            <v>42850</v>
          </cell>
          <cell r="Z198">
            <v>2177.12</v>
          </cell>
          <cell r="AO198" t="str">
            <v>N</v>
          </cell>
          <cell r="BA198">
            <v>13607</v>
          </cell>
          <cell r="BF198">
            <v>0</v>
          </cell>
          <cell r="BG198">
            <v>0</v>
          </cell>
        </row>
        <row r="199">
          <cell r="D199" t="str">
            <v>HHCRO</v>
          </cell>
          <cell r="E199" t="str">
            <v>N/A</v>
          </cell>
          <cell r="P199">
            <v>42843</v>
          </cell>
          <cell r="Z199">
            <v>3504.4349999999999</v>
          </cell>
          <cell r="AO199" t="str">
            <v>N</v>
          </cell>
          <cell r="BA199">
            <v>21239</v>
          </cell>
          <cell r="BF199">
            <v>0</v>
          </cell>
          <cell r="BG199">
            <v>0</v>
          </cell>
        </row>
        <row r="200">
          <cell r="D200" t="str">
            <v>HHCRO</v>
          </cell>
          <cell r="E200" t="str">
            <v>N/A</v>
          </cell>
          <cell r="P200">
            <v>42832</v>
          </cell>
          <cell r="Z200">
            <v>10242.209999999999</v>
          </cell>
          <cell r="AO200" t="str">
            <v>N</v>
          </cell>
          <cell r="BA200">
            <v>62074</v>
          </cell>
          <cell r="BF200">
            <v>0</v>
          </cell>
          <cell r="BG200">
            <v>0</v>
          </cell>
        </row>
        <row r="201">
          <cell r="D201" t="str">
            <v>CERO</v>
          </cell>
          <cell r="E201" t="str">
            <v>No</v>
          </cell>
          <cell r="P201">
            <v>42851</v>
          </cell>
          <cell r="Z201">
            <v>585.40800000000002</v>
          </cell>
          <cell r="AO201" t="str">
            <v>N</v>
          </cell>
          <cell r="BA201">
            <v>24.391999999999999</v>
          </cell>
          <cell r="BF201">
            <v>0</v>
          </cell>
          <cell r="BG201">
            <v>0</v>
          </cell>
        </row>
        <row r="202">
          <cell r="D202" t="str">
            <v>HHCRO</v>
          </cell>
          <cell r="E202" t="str">
            <v>N/A</v>
          </cell>
          <cell r="P202">
            <v>42845</v>
          </cell>
          <cell r="Z202">
            <v>410.02499999999998</v>
          </cell>
          <cell r="AO202" t="str">
            <v>N</v>
          </cell>
          <cell r="BA202">
            <v>2485</v>
          </cell>
          <cell r="BF202">
            <v>0</v>
          </cell>
          <cell r="BG202">
            <v>0</v>
          </cell>
        </row>
        <row r="203">
          <cell r="D203" t="str">
            <v>CERO</v>
          </cell>
          <cell r="E203" t="str">
            <v>No</v>
          </cell>
          <cell r="P203">
            <v>42853</v>
          </cell>
          <cell r="Z203">
            <v>984.048</v>
          </cell>
          <cell r="AO203" t="str">
            <v>N</v>
          </cell>
          <cell r="BA203">
            <v>41.002000000000002</v>
          </cell>
          <cell r="BF203">
            <v>0</v>
          </cell>
          <cell r="BG203">
            <v>0</v>
          </cell>
        </row>
        <row r="204">
          <cell r="D204" t="str">
            <v>CERO</v>
          </cell>
          <cell r="E204" t="str">
            <v>No</v>
          </cell>
          <cell r="P204">
            <v>42846</v>
          </cell>
          <cell r="Z204">
            <v>567.28800000000001</v>
          </cell>
          <cell r="AO204" t="str">
            <v>N</v>
          </cell>
          <cell r="BA204">
            <v>23.637</v>
          </cell>
          <cell r="BF204">
            <v>0</v>
          </cell>
          <cell r="BG204">
            <v>0</v>
          </cell>
        </row>
        <row r="205">
          <cell r="D205" t="str">
            <v>CERO</v>
          </cell>
          <cell r="E205" t="str">
            <v>No</v>
          </cell>
          <cell r="P205">
            <v>42844</v>
          </cell>
          <cell r="Z205">
            <v>397.95299999999997</v>
          </cell>
          <cell r="AO205" t="str">
            <v>N</v>
          </cell>
          <cell r="BA205">
            <v>14.739000000000001</v>
          </cell>
          <cell r="BF205">
            <v>0</v>
          </cell>
          <cell r="BG205">
            <v>0</v>
          </cell>
        </row>
        <row r="206">
          <cell r="D206" t="str">
            <v>CERO</v>
          </cell>
          <cell r="E206" t="str">
            <v>No</v>
          </cell>
          <cell r="P206">
            <v>42849</v>
          </cell>
          <cell r="Z206">
            <v>1058.904</v>
          </cell>
          <cell r="AO206" t="str">
            <v>N</v>
          </cell>
          <cell r="BA206">
            <v>44.121000000000002</v>
          </cell>
          <cell r="BF206">
            <v>0</v>
          </cell>
          <cell r="BG206">
            <v>0</v>
          </cell>
        </row>
        <row r="207">
          <cell r="D207" t="str">
            <v>HHCRO</v>
          </cell>
          <cell r="E207" t="str">
            <v>N/A</v>
          </cell>
          <cell r="P207">
            <v>42852</v>
          </cell>
          <cell r="Z207">
            <v>1673.1</v>
          </cell>
          <cell r="AO207" t="str">
            <v>N</v>
          </cell>
          <cell r="BA207">
            <v>9295</v>
          </cell>
          <cell r="BF207">
            <v>0</v>
          </cell>
          <cell r="BG207">
            <v>0</v>
          </cell>
        </row>
        <row r="208">
          <cell r="D208" t="str">
            <v>CERO</v>
          </cell>
          <cell r="E208" t="str">
            <v>No</v>
          </cell>
          <cell r="P208">
            <v>42844</v>
          </cell>
          <cell r="Z208">
            <v>693.33600000000001</v>
          </cell>
          <cell r="AO208" t="str">
            <v>N</v>
          </cell>
          <cell r="BA208">
            <v>28.888999999999999</v>
          </cell>
          <cell r="BF208">
            <v>0</v>
          </cell>
          <cell r="BG208">
            <v>0</v>
          </cell>
        </row>
        <row r="209">
          <cell r="D209" t="str">
            <v>CERO</v>
          </cell>
          <cell r="E209" t="str">
            <v>No</v>
          </cell>
          <cell r="P209">
            <v>42828</v>
          </cell>
          <cell r="Z209">
            <v>658.58399999999995</v>
          </cell>
          <cell r="AO209" t="str">
            <v>N</v>
          </cell>
          <cell r="BA209">
            <v>24.391999999999999</v>
          </cell>
          <cell r="BF209">
            <v>0</v>
          </cell>
          <cell r="BG209">
            <v>0</v>
          </cell>
        </row>
        <row r="210">
          <cell r="D210" t="str">
            <v>CERO</v>
          </cell>
          <cell r="E210" t="str">
            <v>No</v>
          </cell>
          <cell r="P210">
            <v>42828</v>
          </cell>
          <cell r="Z210">
            <v>354.52</v>
          </cell>
          <cell r="AO210" t="str">
            <v>N</v>
          </cell>
          <cell r="BA210">
            <v>8.8629999999999995</v>
          </cell>
          <cell r="BF210">
            <v>0</v>
          </cell>
          <cell r="BG210">
            <v>0</v>
          </cell>
        </row>
        <row r="211">
          <cell r="D211" t="str">
            <v>CERO</v>
          </cell>
          <cell r="E211" t="str">
            <v>Yes</v>
          </cell>
          <cell r="P211">
            <v>42849</v>
          </cell>
          <cell r="Z211">
            <v>694.10400000000004</v>
          </cell>
          <cell r="AO211" t="str">
            <v>N</v>
          </cell>
          <cell r="BA211">
            <v>28.920999999999999</v>
          </cell>
          <cell r="BF211">
            <v>0</v>
          </cell>
          <cell r="BG211">
            <v>0</v>
          </cell>
        </row>
        <row r="212">
          <cell r="D212" t="str">
            <v>CERO</v>
          </cell>
          <cell r="E212" t="str">
            <v>No</v>
          </cell>
          <cell r="P212">
            <v>42828</v>
          </cell>
          <cell r="Z212">
            <v>326.95999999999998</v>
          </cell>
          <cell r="AO212" t="str">
            <v>N</v>
          </cell>
          <cell r="BA212">
            <v>8.1739999999999995</v>
          </cell>
          <cell r="BF212">
            <v>0</v>
          </cell>
          <cell r="BG212">
            <v>0</v>
          </cell>
        </row>
        <row r="213">
          <cell r="D213" t="str">
            <v>CERO</v>
          </cell>
          <cell r="E213" t="str">
            <v>No</v>
          </cell>
          <cell r="P213">
            <v>42849</v>
          </cell>
          <cell r="Z213">
            <v>1025.05</v>
          </cell>
          <cell r="AO213" t="str">
            <v>N</v>
          </cell>
          <cell r="BA213">
            <v>41.002000000000002</v>
          </cell>
          <cell r="BF213">
            <v>0</v>
          </cell>
          <cell r="BG213">
            <v>0</v>
          </cell>
        </row>
        <row r="214">
          <cell r="D214" t="str">
            <v>HHCRO</v>
          </cell>
          <cell r="E214" t="str">
            <v>N/A</v>
          </cell>
          <cell r="P214">
            <v>42836</v>
          </cell>
          <cell r="Z214">
            <v>351.34399999999999</v>
          </cell>
          <cell r="AO214" t="str">
            <v>N</v>
          </cell>
          <cell r="BA214">
            <v>2510</v>
          </cell>
          <cell r="BF214">
            <v>0</v>
          </cell>
          <cell r="BG214">
            <v>0</v>
          </cell>
        </row>
        <row r="215">
          <cell r="D215" t="str">
            <v>CERO</v>
          </cell>
          <cell r="E215" t="str">
            <v>No</v>
          </cell>
          <cell r="P215">
            <v>42849</v>
          </cell>
          <cell r="Z215">
            <v>156.792</v>
          </cell>
          <cell r="AO215" t="str">
            <v>N</v>
          </cell>
          <cell r="BA215">
            <v>6.5330000000000004</v>
          </cell>
          <cell r="BF215">
            <v>0</v>
          </cell>
          <cell r="BG215">
            <v>0</v>
          </cell>
        </row>
        <row r="216">
          <cell r="D216" t="str">
            <v>CERO</v>
          </cell>
          <cell r="E216" t="str">
            <v>Yes</v>
          </cell>
          <cell r="P216">
            <v>42849</v>
          </cell>
          <cell r="Z216">
            <v>302.82499999999999</v>
          </cell>
          <cell r="AO216" t="str">
            <v>N</v>
          </cell>
          <cell r="BA216">
            <v>12.113</v>
          </cell>
          <cell r="BF216">
            <v>0</v>
          </cell>
          <cell r="BG216">
            <v>0</v>
          </cell>
        </row>
        <row r="217">
          <cell r="D217" t="str">
            <v>CERO</v>
          </cell>
          <cell r="E217" t="str">
            <v>No</v>
          </cell>
          <cell r="P217">
            <v>42843</v>
          </cell>
          <cell r="Z217">
            <v>1236.96</v>
          </cell>
          <cell r="AO217" t="str">
            <v>N</v>
          </cell>
          <cell r="BA217">
            <v>51.54</v>
          </cell>
          <cell r="BF217">
            <v>0</v>
          </cell>
          <cell r="BG217">
            <v>0</v>
          </cell>
        </row>
        <row r="218">
          <cell r="D218" t="str">
            <v>CERO</v>
          </cell>
          <cell r="E218" t="str">
            <v>No</v>
          </cell>
          <cell r="P218">
            <v>42838</v>
          </cell>
          <cell r="Z218">
            <v>745.34400000000005</v>
          </cell>
          <cell r="AO218" t="str">
            <v>N</v>
          </cell>
          <cell r="BA218">
            <v>31.056000000000001</v>
          </cell>
          <cell r="BF218">
            <v>0</v>
          </cell>
          <cell r="BG218">
            <v>0</v>
          </cell>
        </row>
        <row r="219">
          <cell r="D219" t="str">
            <v>CERO</v>
          </cell>
          <cell r="E219" t="str">
            <v>Yes</v>
          </cell>
          <cell r="P219">
            <v>42838</v>
          </cell>
          <cell r="Z219">
            <v>280.488</v>
          </cell>
          <cell r="AO219" t="str">
            <v>N</v>
          </cell>
          <cell r="BA219">
            <v>11.686999999999999</v>
          </cell>
          <cell r="BF219">
            <v>0</v>
          </cell>
          <cell r="BG219">
            <v>0</v>
          </cell>
        </row>
        <row r="220">
          <cell r="D220" t="str">
            <v>CERO</v>
          </cell>
          <cell r="E220" t="str">
            <v>Yes</v>
          </cell>
          <cell r="P220">
            <v>42850</v>
          </cell>
          <cell r="Z220">
            <v>1566.3119999999999</v>
          </cell>
          <cell r="AO220" t="str">
            <v>N</v>
          </cell>
          <cell r="BA220">
            <v>65.263000000000005</v>
          </cell>
          <cell r="BF220">
            <v>0</v>
          </cell>
          <cell r="BG220">
            <v>0</v>
          </cell>
        </row>
        <row r="221">
          <cell r="D221" t="str">
            <v>CERO</v>
          </cell>
          <cell r="E221" t="str">
            <v>No</v>
          </cell>
          <cell r="P221">
            <v>42832</v>
          </cell>
          <cell r="Z221">
            <v>323.04000000000002</v>
          </cell>
          <cell r="AO221" t="str">
            <v>N</v>
          </cell>
          <cell r="BA221">
            <v>8.0760000000000005</v>
          </cell>
          <cell r="BF221">
            <v>0</v>
          </cell>
          <cell r="BG221">
            <v>0</v>
          </cell>
        </row>
        <row r="222">
          <cell r="D222" t="str">
            <v>HHCRO</v>
          </cell>
          <cell r="E222" t="str">
            <v>N/A</v>
          </cell>
          <cell r="P222">
            <v>42853</v>
          </cell>
          <cell r="Z222">
            <v>355.58</v>
          </cell>
          <cell r="AO222" t="str">
            <v>N</v>
          </cell>
          <cell r="BA222">
            <v>1546</v>
          </cell>
          <cell r="BF222">
            <v>0</v>
          </cell>
          <cell r="BG222">
            <v>0</v>
          </cell>
        </row>
        <row r="223">
          <cell r="D223" t="str">
            <v>CERO</v>
          </cell>
          <cell r="E223" t="str">
            <v>No</v>
          </cell>
          <cell r="P223">
            <v>42850</v>
          </cell>
          <cell r="Z223">
            <v>585.97500000000002</v>
          </cell>
          <cell r="AO223" t="str">
            <v>N</v>
          </cell>
          <cell r="BA223">
            <v>23.439</v>
          </cell>
          <cell r="BF223">
            <v>0</v>
          </cell>
          <cell r="BG223">
            <v>0</v>
          </cell>
        </row>
        <row r="224">
          <cell r="D224" t="str">
            <v>CERO</v>
          </cell>
          <cell r="E224" t="str">
            <v>No</v>
          </cell>
          <cell r="P224">
            <v>42853</v>
          </cell>
          <cell r="Z224">
            <v>989.56799999999998</v>
          </cell>
          <cell r="AO224" t="str">
            <v>N</v>
          </cell>
          <cell r="BA224">
            <v>41.231999999999999</v>
          </cell>
          <cell r="BF224">
            <v>0</v>
          </cell>
          <cell r="BG224">
            <v>0</v>
          </cell>
        </row>
        <row r="225">
          <cell r="D225" t="str">
            <v>CERO</v>
          </cell>
          <cell r="E225" t="str">
            <v>No</v>
          </cell>
          <cell r="P225">
            <v>42845</v>
          </cell>
          <cell r="Z225">
            <v>1058.904</v>
          </cell>
          <cell r="AO225" t="str">
            <v>N</v>
          </cell>
          <cell r="BA225">
            <v>44.121000000000002</v>
          </cell>
          <cell r="BF225">
            <v>0</v>
          </cell>
          <cell r="BG225">
            <v>0</v>
          </cell>
        </row>
        <row r="226">
          <cell r="D226" t="str">
            <v>CERO</v>
          </cell>
          <cell r="E226" t="str">
            <v>No</v>
          </cell>
          <cell r="P226">
            <v>42851</v>
          </cell>
          <cell r="Z226">
            <v>1103.0250000000001</v>
          </cell>
          <cell r="AO226" t="str">
            <v>N</v>
          </cell>
          <cell r="BA226">
            <v>44.121000000000002</v>
          </cell>
          <cell r="BF226">
            <v>0</v>
          </cell>
          <cell r="BG226">
            <v>0</v>
          </cell>
        </row>
        <row r="227">
          <cell r="D227" t="str">
            <v>CERO</v>
          </cell>
          <cell r="E227" t="str">
            <v>No</v>
          </cell>
          <cell r="P227">
            <v>42849</v>
          </cell>
          <cell r="Z227">
            <v>1150.32</v>
          </cell>
          <cell r="AO227" t="str">
            <v>N</v>
          </cell>
          <cell r="BA227">
            <v>47.93</v>
          </cell>
          <cell r="BF227">
            <v>0</v>
          </cell>
          <cell r="BG227">
            <v>0</v>
          </cell>
        </row>
        <row r="228">
          <cell r="D228" t="str">
            <v>CERO</v>
          </cell>
          <cell r="E228" t="str">
            <v>No</v>
          </cell>
          <cell r="P228">
            <v>42850</v>
          </cell>
          <cell r="Z228">
            <v>1113.2639999999999</v>
          </cell>
          <cell r="AO228" t="str">
            <v>N</v>
          </cell>
          <cell r="BA228">
            <v>46.386000000000003</v>
          </cell>
          <cell r="BF228">
            <v>0</v>
          </cell>
          <cell r="BG228">
            <v>0</v>
          </cell>
        </row>
        <row r="229">
          <cell r="D229" t="str">
            <v>CERO</v>
          </cell>
          <cell r="E229" t="str">
            <v>No</v>
          </cell>
          <cell r="P229">
            <v>42852</v>
          </cell>
          <cell r="Z229">
            <v>1198.25</v>
          </cell>
          <cell r="AO229" t="str">
            <v>N</v>
          </cell>
          <cell r="BA229">
            <v>47.93</v>
          </cell>
          <cell r="BF229">
            <v>0</v>
          </cell>
          <cell r="BG229">
            <v>0</v>
          </cell>
        </row>
        <row r="230">
          <cell r="D230" t="str">
            <v>CERO</v>
          </cell>
          <cell r="E230" t="str">
            <v>No</v>
          </cell>
          <cell r="P230">
            <v>42851</v>
          </cell>
          <cell r="Z230">
            <v>257.7</v>
          </cell>
          <cell r="AO230" t="str">
            <v>N</v>
          </cell>
          <cell r="BA230">
            <v>10.308</v>
          </cell>
          <cell r="BF230">
            <v>0</v>
          </cell>
          <cell r="BG230">
            <v>0</v>
          </cell>
        </row>
        <row r="231">
          <cell r="D231" t="str">
            <v>CERO</v>
          </cell>
          <cell r="E231" t="str">
            <v>No</v>
          </cell>
          <cell r="P231">
            <v>42829</v>
          </cell>
          <cell r="Z231">
            <v>622.92499999999995</v>
          </cell>
          <cell r="AO231" t="str">
            <v>N</v>
          </cell>
          <cell r="BA231">
            <v>24.917000000000002</v>
          </cell>
          <cell r="BF231">
            <v>0</v>
          </cell>
          <cell r="BG231">
            <v>0</v>
          </cell>
        </row>
        <row r="232">
          <cell r="D232" t="str">
            <v>CERO</v>
          </cell>
          <cell r="E232" t="str">
            <v>Yes</v>
          </cell>
          <cell r="P232">
            <v>42850</v>
          </cell>
          <cell r="Z232">
            <v>829.63199999999995</v>
          </cell>
          <cell r="AO232" t="str">
            <v>N</v>
          </cell>
          <cell r="BA232">
            <v>34.567999999999998</v>
          </cell>
          <cell r="BF232">
            <v>0</v>
          </cell>
          <cell r="BG232">
            <v>0</v>
          </cell>
        </row>
        <row r="233">
          <cell r="D233" t="str">
            <v>CERO</v>
          </cell>
          <cell r="E233" t="str">
            <v>No</v>
          </cell>
          <cell r="P233">
            <v>42846</v>
          </cell>
          <cell r="Z233">
            <v>1236.96</v>
          </cell>
          <cell r="AO233" t="str">
            <v>N</v>
          </cell>
          <cell r="BA233">
            <v>51.54</v>
          </cell>
          <cell r="BF233">
            <v>0</v>
          </cell>
          <cell r="BG233">
            <v>0</v>
          </cell>
        </row>
        <row r="234">
          <cell r="D234" t="str">
            <v>CERO</v>
          </cell>
          <cell r="E234" t="str">
            <v>No</v>
          </cell>
          <cell r="P234">
            <v>42851</v>
          </cell>
          <cell r="Z234">
            <v>1103.0250000000001</v>
          </cell>
          <cell r="AO234" t="str">
            <v>N</v>
          </cell>
          <cell r="BA234">
            <v>44.121000000000002</v>
          </cell>
          <cell r="BF234">
            <v>0</v>
          </cell>
          <cell r="BG234">
            <v>0</v>
          </cell>
        </row>
        <row r="235">
          <cell r="D235" t="str">
            <v>CERO</v>
          </cell>
          <cell r="E235" t="str">
            <v>No</v>
          </cell>
          <cell r="P235">
            <v>42829</v>
          </cell>
          <cell r="Z235">
            <v>302.82499999999999</v>
          </cell>
          <cell r="AO235" t="str">
            <v>N</v>
          </cell>
          <cell r="BA235">
            <v>12.113</v>
          </cell>
          <cell r="BF235">
            <v>0</v>
          </cell>
          <cell r="BG235">
            <v>0</v>
          </cell>
        </row>
        <row r="236">
          <cell r="D236" t="str">
            <v>CERO</v>
          </cell>
          <cell r="E236" t="str">
            <v>No</v>
          </cell>
          <cell r="P236">
            <v>42852</v>
          </cell>
          <cell r="Z236">
            <v>1078.425</v>
          </cell>
          <cell r="AO236" t="str">
            <v>N</v>
          </cell>
          <cell r="BA236">
            <v>43.137</v>
          </cell>
          <cell r="BF236">
            <v>0</v>
          </cell>
          <cell r="BG236">
            <v>0</v>
          </cell>
        </row>
        <row r="237">
          <cell r="D237" t="str">
            <v>CERO</v>
          </cell>
          <cell r="E237" t="str">
            <v>Yes</v>
          </cell>
          <cell r="P237">
            <v>42849</v>
          </cell>
          <cell r="Z237">
            <v>373.42500000000001</v>
          </cell>
          <cell r="AO237" t="str">
            <v>N</v>
          </cell>
          <cell r="BA237">
            <v>14.936999999999999</v>
          </cell>
          <cell r="BF237">
            <v>0</v>
          </cell>
          <cell r="BG237">
            <v>0</v>
          </cell>
        </row>
        <row r="238">
          <cell r="D238" t="str">
            <v>CERO</v>
          </cell>
          <cell r="E238" t="str">
            <v>No</v>
          </cell>
          <cell r="P238">
            <v>42832</v>
          </cell>
          <cell r="Z238">
            <v>302.82499999999999</v>
          </cell>
          <cell r="AO238" t="str">
            <v>N</v>
          </cell>
          <cell r="BA238">
            <v>12.113</v>
          </cell>
          <cell r="BF238">
            <v>0</v>
          </cell>
          <cell r="BG238">
            <v>0</v>
          </cell>
        </row>
        <row r="239">
          <cell r="D239" t="str">
            <v>CERO</v>
          </cell>
          <cell r="E239" t="str">
            <v>No</v>
          </cell>
          <cell r="P239">
            <v>42852</v>
          </cell>
          <cell r="Z239">
            <v>629.52</v>
          </cell>
          <cell r="AO239" t="str">
            <v>N</v>
          </cell>
          <cell r="BA239">
            <v>26.23</v>
          </cell>
          <cell r="BF239">
            <v>0</v>
          </cell>
          <cell r="BG239">
            <v>0</v>
          </cell>
        </row>
        <row r="240">
          <cell r="D240" t="str">
            <v>CERO</v>
          </cell>
          <cell r="E240" t="str">
            <v>No</v>
          </cell>
          <cell r="P240">
            <v>42845</v>
          </cell>
          <cell r="Z240">
            <v>622.92499999999995</v>
          </cell>
          <cell r="AO240" t="str">
            <v>N</v>
          </cell>
          <cell r="BA240">
            <v>24.917000000000002</v>
          </cell>
          <cell r="BF240">
            <v>0</v>
          </cell>
          <cell r="BG240">
            <v>0</v>
          </cell>
        </row>
        <row r="241">
          <cell r="D241" t="str">
            <v>CERO</v>
          </cell>
          <cell r="E241" t="str">
            <v>No</v>
          </cell>
          <cell r="P241">
            <v>42852</v>
          </cell>
          <cell r="Z241">
            <v>609.79999999999995</v>
          </cell>
          <cell r="AO241" t="str">
            <v>N</v>
          </cell>
          <cell r="BA241">
            <v>24.391999999999999</v>
          </cell>
          <cell r="BF241">
            <v>0</v>
          </cell>
          <cell r="BG241">
            <v>0</v>
          </cell>
        </row>
        <row r="242">
          <cell r="D242" t="str">
            <v>CERO</v>
          </cell>
          <cell r="E242" t="str">
            <v>No</v>
          </cell>
          <cell r="P242">
            <v>42850</v>
          </cell>
          <cell r="Z242">
            <v>776.4</v>
          </cell>
          <cell r="AO242" t="str">
            <v>N</v>
          </cell>
          <cell r="BA242">
            <v>31.056000000000001</v>
          </cell>
          <cell r="BF242">
            <v>0</v>
          </cell>
          <cell r="BG242">
            <v>0</v>
          </cell>
        </row>
        <row r="243">
          <cell r="D243" t="str">
            <v>CERO</v>
          </cell>
          <cell r="E243" t="str">
            <v>No</v>
          </cell>
          <cell r="P243">
            <v>42832</v>
          </cell>
          <cell r="Z243">
            <v>302.82499999999999</v>
          </cell>
          <cell r="AO243" t="str">
            <v>N</v>
          </cell>
          <cell r="BA243">
            <v>12.113</v>
          </cell>
          <cell r="BF243">
            <v>0</v>
          </cell>
          <cell r="BG243">
            <v>0</v>
          </cell>
        </row>
        <row r="244">
          <cell r="D244" t="str">
            <v>CERO</v>
          </cell>
          <cell r="E244" t="str">
            <v>Yes</v>
          </cell>
          <cell r="P244">
            <v>42853</v>
          </cell>
          <cell r="Z244">
            <v>609.79999999999995</v>
          </cell>
          <cell r="AO244" t="str">
            <v>N</v>
          </cell>
          <cell r="BA244">
            <v>24.391999999999999</v>
          </cell>
          <cell r="BF244">
            <v>0</v>
          </cell>
          <cell r="BG244">
            <v>0</v>
          </cell>
        </row>
        <row r="245">
          <cell r="D245" t="str">
            <v>CERO</v>
          </cell>
          <cell r="E245" t="str">
            <v>No</v>
          </cell>
          <cell r="P245">
            <v>42851</v>
          </cell>
          <cell r="Z245">
            <v>574.67999999999995</v>
          </cell>
          <cell r="AO245" t="str">
            <v>N</v>
          </cell>
          <cell r="BA245">
            <v>23.945</v>
          </cell>
          <cell r="BF245">
            <v>0</v>
          </cell>
          <cell r="BG245">
            <v>0</v>
          </cell>
        </row>
        <row r="246">
          <cell r="D246" t="str">
            <v>CERO</v>
          </cell>
          <cell r="E246" t="str">
            <v>Yes</v>
          </cell>
          <cell r="P246">
            <v>42836</v>
          </cell>
          <cell r="Z246">
            <v>426.85</v>
          </cell>
          <cell r="AO246" t="str">
            <v>N</v>
          </cell>
          <cell r="BA246">
            <v>17.074000000000002</v>
          </cell>
          <cell r="BF246">
            <v>0</v>
          </cell>
          <cell r="BG246">
            <v>0</v>
          </cell>
        </row>
        <row r="247">
          <cell r="D247" t="str">
            <v>CERO</v>
          </cell>
          <cell r="E247" t="str">
            <v>Yes</v>
          </cell>
          <cell r="P247">
            <v>42845</v>
          </cell>
          <cell r="Z247">
            <v>1531.425</v>
          </cell>
          <cell r="AO247" t="str">
            <v>N</v>
          </cell>
          <cell r="BA247">
            <v>61.256999999999998</v>
          </cell>
          <cell r="BF247">
            <v>0</v>
          </cell>
          <cell r="BG247">
            <v>0</v>
          </cell>
        </row>
        <row r="248">
          <cell r="D248" t="str">
            <v>CERO</v>
          </cell>
          <cell r="E248" t="str">
            <v>Yes</v>
          </cell>
          <cell r="P248">
            <v>42850</v>
          </cell>
          <cell r="Z248">
            <v>1367.2249999999999</v>
          </cell>
          <cell r="AO248" t="str">
            <v>N</v>
          </cell>
          <cell r="BA248">
            <v>54.689</v>
          </cell>
          <cell r="BF248">
            <v>0</v>
          </cell>
          <cell r="BG248">
            <v>0</v>
          </cell>
        </row>
        <row r="249">
          <cell r="D249" t="str">
            <v>CERO</v>
          </cell>
          <cell r="E249" t="str">
            <v>Yes</v>
          </cell>
          <cell r="P249">
            <v>42851</v>
          </cell>
          <cell r="Z249">
            <v>1159.6500000000001</v>
          </cell>
          <cell r="AO249" t="str">
            <v>N</v>
          </cell>
          <cell r="BA249">
            <v>46.386000000000003</v>
          </cell>
          <cell r="BF249">
            <v>0</v>
          </cell>
          <cell r="BG249">
            <v>0</v>
          </cell>
        </row>
        <row r="250">
          <cell r="D250" t="str">
            <v>CERO</v>
          </cell>
          <cell r="E250" t="str">
            <v>No</v>
          </cell>
          <cell r="P250">
            <v>42851</v>
          </cell>
          <cell r="Z250">
            <v>1198.25</v>
          </cell>
          <cell r="AO250" t="str">
            <v>N</v>
          </cell>
          <cell r="BA250">
            <v>47.93</v>
          </cell>
          <cell r="BF250">
            <v>0</v>
          </cell>
          <cell r="BG250">
            <v>0</v>
          </cell>
        </row>
        <row r="251">
          <cell r="D251" t="str">
            <v>CERO</v>
          </cell>
          <cell r="E251" t="str">
            <v>Yes</v>
          </cell>
          <cell r="P251">
            <v>42851</v>
          </cell>
          <cell r="Z251">
            <v>1288.5</v>
          </cell>
          <cell r="AO251" t="str">
            <v>N</v>
          </cell>
          <cell r="BA251">
            <v>51.54</v>
          </cell>
          <cell r="BF251">
            <v>0</v>
          </cell>
          <cell r="BG251">
            <v>0</v>
          </cell>
        </row>
        <row r="252">
          <cell r="D252" t="str">
            <v>CERO</v>
          </cell>
          <cell r="E252" t="str">
            <v>No</v>
          </cell>
          <cell r="P252">
            <v>42849</v>
          </cell>
          <cell r="Z252">
            <v>609.79999999999995</v>
          </cell>
          <cell r="AO252" t="str">
            <v>N</v>
          </cell>
          <cell r="BA252">
            <v>24.391999999999999</v>
          </cell>
          <cell r="BF252">
            <v>0</v>
          </cell>
          <cell r="BG252">
            <v>0</v>
          </cell>
        </row>
        <row r="253">
          <cell r="D253" t="str">
            <v>CERO</v>
          </cell>
          <cell r="E253" t="str">
            <v>No</v>
          </cell>
          <cell r="P253">
            <v>42850</v>
          </cell>
          <cell r="Z253">
            <v>992.72500000000002</v>
          </cell>
          <cell r="AO253" t="str">
            <v>N</v>
          </cell>
          <cell r="BA253">
            <v>39.709000000000003</v>
          </cell>
          <cell r="BF253">
            <v>0</v>
          </cell>
          <cell r="BG253">
            <v>0</v>
          </cell>
        </row>
        <row r="254">
          <cell r="D254" t="str">
            <v>CERO</v>
          </cell>
          <cell r="E254" t="str">
            <v>Yes</v>
          </cell>
          <cell r="P254">
            <v>42846</v>
          </cell>
          <cell r="Z254">
            <v>1560.65</v>
          </cell>
          <cell r="AO254" t="str">
            <v>N</v>
          </cell>
          <cell r="BA254">
            <v>62.426000000000002</v>
          </cell>
          <cell r="BF254">
            <v>0</v>
          </cell>
          <cell r="BG254">
            <v>0</v>
          </cell>
        </row>
        <row r="255">
          <cell r="D255" t="str">
            <v>CERO</v>
          </cell>
          <cell r="E255" t="str">
            <v>Yes</v>
          </cell>
          <cell r="P255">
            <v>42851</v>
          </cell>
          <cell r="Z255">
            <v>1631.575</v>
          </cell>
          <cell r="AO255" t="str">
            <v>N</v>
          </cell>
          <cell r="BA255">
            <v>65.263000000000005</v>
          </cell>
          <cell r="BF255">
            <v>0</v>
          </cell>
          <cell r="BG255">
            <v>0</v>
          </cell>
        </row>
        <row r="256">
          <cell r="D256" t="str">
            <v>CERO</v>
          </cell>
          <cell r="E256" t="str">
            <v>Yes</v>
          </cell>
          <cell r="P256">
            <v>42851</v>
          </cell>
          <cell r="Z256">
            <v>3293.35</v>
          </cell>
          <cell r="AO256" t="str">
            <v>N</v>
          </cell>
          <cell r="BA256">
            <v>131.73400000000001</v>
          </cell>
          <cell r="BF256">
            <v>0</v>
          </cell>
          <cell r="BG256">
            <v>0</v>
          </cell>
        </row>
        <row r="257">
          <cell r="D257" t="str">
            <v>CERO</v>
          </cell>
          <cell r="E257" t="str">
            <v>Yes</v>
          </cell>
          <cell r="P257">
            <v>42851</v>
          </cell>
          <cell r="Z257">
            <v>855.5</v>
          </cell>
          <cell r="AO257" t="str">
            <v>N</v>
          </cell>
          <cell r="BA257">
            <v>34.22</v>
          </cell>
          <cell r="BF257">
            <v>0</v>
          </cell>
          <cell r="BG257">
            <v>0</v>
          </cell>
        </row>
        <row r="258">
          <cell r="D258" t="str">
            <v>HHCRO</v>
          </cell>
          <cell r="E258" t="str">
            <v>N/A</v>
          </cell>
          <cell r="P258">
            <v>42855</v>
          </cell>
          <cell r="Z258">
            <v>4693.92</v>
          </cell>
          <cell r="AO258" t="str">
            <v>N</v>
          </cell>
          <cell r="BA258">
            <v>28448</v>
          </cell>
          <cell r="BF258">
            <v>0</v>
          </cell>
          <cell r="BG258">
            <v>0</v>
          </cell>
        </row>
        <row r="259">
          <cell r="D259" t="str">
            <v>CERO</v>
          </cell>
          <cell r="E259" t="str">
            <v>Yes</v>
          </cell>
          <cell r="P259">
            <v>42852</v>
          </cell>
          <cell r="Z259">
            <v>1078.425</v>
          </cell>
          <cell r="AO259" t="str">
            <v>N</v>
          </cell>
          <cell r="BA259">
            <v>43.137</v>
          </cell>
          <cell r="BF259">
            <v>0</v>
          </cell>
          <cell r="BG259">
            <v>0</v>
          </cell>
        </row>
        <row r="260">
          <cell r="D260" t="str">
            <v>CERO</v>
          </cell>
          <cell r="E260" t="str">
            <v>Yes</v>
          </cell>
          <cell r="P260">
            <v>42851</v>
          </cell>
          <cell r="Z260">
            <v>886.36800000000005</v>
          </cell>
          <cell r="AO260" t="str">
            <v>N</v>
          </cell>
          <cell r="BA260">
            <v>36.932000000000002</v>
          </cell>
          <cell r="BF260">
            <v>0</v>
          </cell>
          <cell r="BG260">
            <v>0</v>
          </cell>
        </row>
        <row r="261">
          <cell r="D261" t="str">
            <v>CERO</v>
          </cell>
          <cell r="E261" t="str">
            <v>No</v>
          </cell>
          <cell r="P261">
            <v>42850</v>
          </cell>
          <cell r="Z261">
            <v>622.92499999999995</v>
          </cell>
          <cell r="AO261" t="str">
            <v>N</v>
          </cell>
          <cell r="BA261">
            <v>24.917000000000002</v>
          </cell>
          <cell r="BF261">
            <v>0</v>
          </cell>
          <cell r="BG261">
            <v>0</v>
          </cell>
        </row>
        <row r="262">
          <cell r="D262" t="str">
            <v>CERO</v>
          </cell>
          <cell r="E262" t="str">
            <v>No</v>
          </cell>
          <cell r="P262">
            <v>42836</v>
          </cell>
          <cell r="Z262">
            <v>459.02499999999998</v>
          </cell>
          <cell r="AO262" t="str">
            <v>N</v>
          </cell>
          <cell r="BA262">
            <v>18.361000000000001</v>
          </cell>
          <cell r="BF262">
            <v>0</v>
          </cell>
          <cell r="BG262">
            <v>0</v>
          </cell>
        </row>
        <row r="263">
          <cell r="D263" t="str">
            <v>CERO</v>
          </cell>
          <cell r="E263" t="str">
            <v>Yes</v>
          </cell>
          <cell r="P263">
            <v>42829</v>
          </cell>
          <cell r="Z263">
            <v>387.34199999999998</v>
          </cell>
          <cell r="AO263" t="str">
            <v>N</v>
          </cell>
          <cell r="BA263">
            <v>14.346</v>
          </cell>
          <cell r="BF263">
            <v>0</v>
          </cell>
          <cell r="BG263">
            <v>0</v>
          </cell>
        </row>
        <row r="264">
          <cell r="D264" t="str">
            <v>CERO</v>
          </cell>
          <cell r="E264" t="str">
            <v>No</v>
          </cell>
          <cell r="P264">
            <v>42831</v>
          </cell>
          <cell r="Z264">
            <v>1198.25</v>
          </cell>
          <cell r="AO264" t="str">
            <v>N</v>
          </cell>
          <cell r="BA264">
            <v>47.93</v>
          </cell>
          <cell r="BF264">
            <v>0</v>
          </cell>
          <cell r="BG264">
            <v>0</v>
          </cell>
        </row>
        <row r="265">
          <cell r="D265" t="str">
            <v>CERO</v>
          </cell>
          <cell r="E265" t="str">
            <v>No</v>
          </cell>
          <cell r="P265">
            <v>42830</v>
          </cell>
          <cell r="Z265">
            <v>947.92499999999995</v>
          </cell>
          <cell r="AO265" t="str">
            <v>N</v>
          </cell>
          <cell r="BA265">
            <v>37.917000000000002</v>
          </cell>
          <cell r="BF265">
            <v>0</v>
          </cell>
          <cell r="BG265">
            <v>0</v>
          </cell>
        </row>
        <row r="266">
          <cell r="D266" t="str">
            <v>CERO</v>
          </cell>
          <cell r="E266" t="str">
            <v>Yes</v>
          </cell>
          <cell r="P266">
            <v>42853</v>
          </cell>
          <cell r="Z266">
            <v>1531.425</v>
          </cell>
          <cell r="AO266" t="str">
            <v>N</v>
          </cell>
          <cell r="BA266">
            <v>61.256999999999998</v>
          </cell>
          <cell r="BF266">
            <v>0</v>
          </cell>
          <cell r="BG266">
            <v>0</v>
          </cell>
        </row>
        <row r="267">
          <cell r="D267" t="str">
            <v>CERO</v>
          </cell>
          <cell r="E267" t="str">
            <v>No</v>
          </cell>
          <cell r="P267">
            <v>42845</v>
          </cell>
          <cell r="Z267">
            <v>655.75</v>
          </cell>
          <cell r="AO267" t="str">
            <v>N</v>
          </cell>
          <cell r="BA267">
            <v>26.23</v>
          </cell>
          <cell r="BF267">
            <v>0</v>
          </cell>
          <cell r="BG267">
            <v>0</v>
          </cell>
        </row>
        <row r="268">
          <cell r="D268" t="str">
            <v>CERO</v>
          </cell>
          <cell r="E268" t="str">
            <v>No</v>
          </cell>
          <cell r="P268">
            <v>42832</v>
          </cell>
          <cell r="Z268">
            <v>1198.25</v>
          </cell>
          <cell r="AO268" t="str">
            <v>N</v>
          </cell>
          <cell r="BA268">
            <v>47.93</v>
          </cell>
          <cell r="BF268">
            <v>0</v>
          </cell>
          <cell r="BG268">
            <v>0</v>
          </cell>
        </row>
        <row r="269">
          <cell r="D269" t="str">
            <v>CERO</v>
          </cell>
          <cell r="E269" t="str">
            <v>No</v>
          </cell>
          <cell r="P269">
            <v>42832</v>
          </cell>
          <cell r="Z269">
            <v>723.02499999999998</v>
          </cell>
          <cell r="AO269" t="str">
            <v>N</v>
          </cell>
          <cell r="BA269">
            <v>28.920999999999999</v>
          </cell>
          <cell r="BF269">
            <v>0</v>
          </cell>
          <cell r="BG269">
            <v>0</v>
          </cell>
        </row>
        <row r="270">
          <cell r="D270" t="str">
            <v>CERO</v>
          </cell>
          <cell r="E270" t="str">
            <v>No</v>
          </cell>
          <cell r="P270">
            <v>42835</v>
          </cell>
          <cell r="Z270">
            <v>1288.5</v>
          </cell>
          <cell r="AO270" t="str">
            <v>N</v>
          </cell>
          <cell r="BA270">
            <v>51.54</v>
          </cell>
          <cell r="BF270">
            <v>0</v>
          </cell>
          <cell r="BG270">
            <v>0</v>
          </cell>
        </row>
        <row r="271">
          <cell r="D271" t="str">
            <v>CERO</v>
          </cell>
          <cell r="E271" t="str">
            <v>No</v>
          </cell>
          <cell r="P271">
            <v>42828</v>
          </cell>
          <cell r="Z271">
            <v>1198.25</v>
          </cell>
          <cell r="AO271" t="str">
            <v>N</v>
          </cell>
          <cell r="BA271">
            <v>47.93</v>
          </cell>
          <cell r="BF271">
            <v>0</v>
          </cell>
          <cell r="BG271">
            <v>0</v>
          </cell>
        </row>
        <row r="272">
          <cell r="D272" t="str">
            <v>CERO</v>
          </cell>
          <cell r="E272" t="str">
            <v>No</v>
          </cell>
          <cell r="P272">
            <v>42832</v>
          </cell>
          <cell r="Z272">
            <v>609.79999999999995</v>
          </cell>
          <cell r="AO272" t="str">
            <v>N</v>
          </cell>
          <cell r="BA272">
            <v>24.391999999999999</v>
          </cell>
          <cell r="BF272">
            <v>0</v>
          </cell>
          <cell r="BG272">
            <v>0</v>
          </cell>
        </row>
        <row r="273">
          <cell r="D273" t="str">
            <v>CERO</v>
          </cell>
          <cell r="E273" t="str">
            <v>No</v>
          </cell>
          <cell r="P273">
            <v>42852</v>
          </cell>
          <cell r="Z273">
            <v>1205.625</v>
          </cell>
          <cell r="AO273" t="str">
            <v>N</v>
          </cell>
          <cell r="BA273">
            <v>48.225000000000001</v>
          </cell>
          <cell r="BF273">
            <v>0</v>
          </cell>
          <cell r="BG273">
            <v>0</v>
          </cell>
        </row>
        <row r="274">
          <cell r="D274" t="str">
            <v>CERO</v>
          </cell>
          <cell r="E274" t="str">
            <v>No</v>
          </cell>
          <cell r="P274">
            <v>42845</v>
          </cell>
          <cell r="Z274">
            <v>958.6</v>
          </cell>
          <cell r="AO274" t="str">
            <v>N</v>
          </cell>
          <cell r="BA274">
            <v>38.344000000000001</v>
          </cell>
          <cell r="BF274">
            <v>0</v>
          </cell>
          <cell r="BG274">
            <v>0</v>
          </cell>
        </row>
        <row r="275">
          <cell r="D275" t="str">
            <v>CERO</v>
          </cell>
          <cell r="E275" t="str">
            <v>No</v>
          </cell>
          <cell r="P275">
            <v>42831</v>
          </cell>
          <cell r="Z275">
            <v>548.82500000000005</v>
          </cell>
          <cell r="AO275" t="str">
            <v>N</v>
          </cell>
          <cell r="BA275">
            <v>21.952999999999999</v>
          </cell>
          <cell r="BF275">
            <v>0</v>
          </cell>
          <cell r="BG275">
            <v>0</v>
          </cell>
        </row>
        <row r="276">
          <cell r="D276" t="str">
            <v>CERO</v>
          </cell>
          <cell r="E276" t="str">
            <v>No</v>
          </cell>
          <cell r="P276">
            <v>42846</v>
          </cell>
          <cell r="Z276">
            <v>1025.05</v>
          </cell>
          <cell r="AO276" t="str">
            <v>N</v>
          </cell>
          <cell r="BA276">
            <v>41.002000000000002</v>
          </cell>
          <cell r="BF276">
            <v>0</v>
          </cell>
          <cell r="BG276">
            <v>0</v>
          </cell>
        </row>
        <row r="277">
          <cell r="D277" t="str">
            <v>CERO</v>
          </cell>
          <cell r="E277" t="str">
            <v>No</v>
          </cell>
          <cell r="P277">
            <v>42838</v>
          </cell>
          <cell r="Z277">
            <v>1198.25</v>
          </cell>
          <cell r="AO277" t="str">
            <v>N</v>
          </cell>
          <cell r="BA277">
            <v>47.93</v>
          </cell>
          <cell r="BF277">
            <v>0</v>
          </cell>
          <cell r="BG277">
            <v>0</v>
          </cell>
        </row>
        <row r="278">
          <cell r="D278" t="str">
            <v>CERO</v>
          </cell>
          <cell r="E278" t="str">
            <v>No</v>
          </cell>
          <cell r="P278">
            <v>42831</v>
          </cell>
          <cell r="Z278">
            <v>384.07499999999999</v>
          </cell>
          <cell r="AO278" t="str">
            <v>N</v>
          </cell>
          <cell r="BA278">
            <v>15.363</v>
          </cell>
          <cell r="BF278">
            <v>0</v>
          </cell>
          <cell r="BG278">
            <v>0</v>
          </cell>
        </row>
        <row r="279">
          <cell r="D279" t="str">
            <v>CERO</v>
          </cell>
          <cell r="E279" t="str">
            <v>No</v>
          </cell>
          <cell r="P279">
            <v>42837</v>
          </cell>
          <cell r="Z279">
            <v>1531.425</v>
          </cell>
          <cell r="AO279" t="str">
            <v>N</v>
          </cell>
          <cell r="BA279">
            <v>61.256999999999998</v>
          </cell>
          <cell r="BF279">
            <v>0</v>
          </cell>
          <cell r="BG279">
            <v>0</v>
          </cell>
        </row>
        <row r="280">
          <cell r="D280" t="str">
            <v>CERO</v>
          </cell>
          <cell r="E280" t="str">
            <v>No</v>
          </cell>
          <cell r="P280">
            <v>42838</v>
          </cell>
          <cell r="Z280">
            <v>838.51199999999994</v>
          </cell>
          <cell r="AO280" t="str">
            <v>N</v>
          </cell>
          <cell r="BA280">
            <v>31.056000000000001</v>
          </cell>
          <cell r="BF280">
            <v>0</v>
          </cell>
          <cell r="BG280">
            <v>0</v>
          </cell>
        </row>
        <row r="281">
          <cell r="D281" t="str">
            <v>CERO</v>
          </cell>
          <cell r="E281" t="str">
            <v>No</v>
          </cell>
          <cell r="P281">
            <v>42838</v>
          </cell>
          <cell r="Z281">
            <v>537.13800000000003</v>
          </cell>
          <cell r="AO281" t="str">
            <v>N</v>
          </cell>
          <cell r="BA281">
            <v>19.893999999999998</v>
          </cell>
          <cell r="BF281">
            <v>0</v>
          </cell>
          <cell r="BG281">
            <v>0</v>
          </cell>
        </row>
        <row r="282">
          <cell r="D282" t="str">
            <v>CERO</v>
          </cell>
          <cell r="E282" t="str">
            <v>No</v>
          </cell>
          <cell r="P282">
            <v>42844</v>
          </cell>
          <cell r="Z282">
            <v>1198.25</v>
          </cell>
          <cell r="AO282" t="str">
            <v>N</v>
          </cell>
          <cell r="BA282">
            <v>47.93</v>
          </cell>
          <cell r="BF282">
            <v>0</v>
          </cell>
          <cell r="BG282">
            <v>0</v>
          </cell>
        </row>
        <row r="283">
          <cell r="D283" t="str">
            <v>CERO</v>
          </cell>
          <cell r="E283" t="str">
            <v>No</v>
          </cell>
          <cell r="P283">
            <v>42842</v>
          </cell>
          <cell r="Z283">
            <v>661.5</v>
          </cell>
          <cell r="AO283" t="str">
            <v>N</v>
          </cell>
          <cell r="BA283">
            <v>26.46</v>
          </cell>
          <cell r="BF283">
            <v>0</v>
          </cell>
          <cell r="BG283">
            <v>0</v>
          </cell>
        </row>
        <row r="284">
          <cell r="D284" t="str">
            <v>CERO</v>
          </cell>
          <cell r="E284" t="str">
            <v>No</v>
          </cell>
          <cell r="P284">
            <v>42830</v>
          </cell>
          <cell r="Z284">
            <v>609.79999999999995</v>
          </cell>
          <cell r="AO284" t="str">
            <v>N</v>
          </cell>
          <cell r="BA284">
            <v>24.391999999999999</v>
          </cell>
          <cell r="BF284">
            <v>0</v>
          </cell>
          <cell r="BG284">
            <v>0</v>
          </cell>
        </row>
        <row r="285">
          <cell r="D285" t="str">
            <v>CERO</v>
          </cell>
          <cell r="E285" t="str">
            <v>No</v>
          </cell>
          <cell r="P285">
            <v>42831</v>
          </cell>
          <cell r="Z285">
            <v>609.79999999999995</v>
          </cell>
          <cell r="AO285" t="str">
            <v>N</v>
          </cell>
          <cell r="BA285">
            <v>24.391999999999999</v>
          </cell>
          <cell r="BF285">
            <v>0</v>
          </cell>
          <cell r="BG285">
            <v>0</v>
          </cell>
        </row>
        <row r="286">
          <cell r="D286" t="str">
            <v>CERO</v>
          </cell>
          <cell r="E286" t="str">
            <v>No</v>
          </cell>
          <cell r="P286">
            <v>42830</v>
          </cell>
          <cell r="Z286">
            <v>1025.05</v>
          </cell>
          <cell r="AO286" t="str">
            <v>N</v>
          </cell>
          <cell r="BA286">
            <v>41.002000000000002</v>
          </cell>
          <cell r="BF286">
            <v>0</v>
          </cell>
          <cell r="BG286">
            <v>0</v>
          </cell>
        </row>
        <row r="287">
          <cell r="D287" t="str">
            <v>CERO</v>
          </cell>
          <cell r="E287" t="str">
            <v>No</v>
          </cell>
          <cell r="P287">
            <v>42828</v>
          </cell>
          <cell r="Z287">
            <v>723.02499999999998</v>
          </cell>
          <cell r="AO287" t="str">
            <v>N</v>
          </cell>
          <cell r="BA287">
            <v>28.920999999999999</v>
          </cell>
          <cell r="BF287">
            <v>0</v>
          </cell>
          <cell r="BG287">
            <v>0</v>
          </cell>
        </row>
        <row r="288">
          <cell r="D288" t="str">
            <v>CERO</v>
          </cell>
          <cell r="E288" t="str">
            <v>No</v>
          </cell>
          <cell r="P288">
            <v>42850</v>
          </cell>
          <cell r="Z288">
            <v>723.02499999999998</v>
          </cell>
          <cell r="AO288" t="str">
            <v>N</v>
          </cell>
          <cell r="BA288">
            <v>28.920999999999999</v>
          </cell>
          <cell r="BF288">
            <v>0</v>
          </cell>
          <cell r="BG288">
            <v>0</v>
          </cell>
        </row>
        <row r="289">
          <cell r="D289" t="str">
            <v>CERO</v>
          </cell>
          <cell r="E289" t="str">
            <v>No</v>
          </cell>
          <cell r="P289">
            <v>42831</v>
          </cell>
          <cell r="Z289">
            <v>1198.25</v>
          </cell>
          <cell r="AO289" t="str">
            <v>N</v>
          </cell>
          <cell r="BA289">
            <v>47.93</v>
          </cell>
          <cell r="BF289">
            <v>0</v>
          </cell>
          <cell r="BG289">
            <v>0</v>
          </cell>
        </row>
        <row r="290">
          <cell r="D290" t="str">
            <v>CERO</v>
          </cell>
          <cell r="E290" t="str">
            <v>No</v>
          </cell>
          <cell r="P290">
            <v>42828</v>
          </cell>
          <cell r="Z290">
            <v>609.79999999999995</v>
          </cell>
          <cell r="AO290" t="str">
            <v>N</v>
          </cell>
          <cell r="BA290">
            <v>24.391999999999999</v>
          </cell>
          <cell r="BF290">
            <v>0</v>
          </cell>
          <cell r="BG290">
            <v>0</v>
          </cell>
        </row>
        <row r="291">
          <cell r="D291" t="str">
            <v>CERO</v>
          </cell>
          <cell r="E291" t="str">
            <v>No</v>
          </cell>
          <cell r="P291">
            <v>42828</v>
          </cell>
          <cell r="Z291">
            <v>1025.05</v>
          </cell>
          <cell r="AO291" t="str">
            <v>N</v>
          </cell>
          <cell r="BA291">
            <v>41.002000000000002</v>
          </cell>
          <cell r="BF291">
            <v>0</v>
          </cell>
          <cell r="BG291">
            <v>0</v>
          </cell>
        </row>
        <row r="292">
          <cell r="D292" t="str">
            <v>CERO</v>
          </cell>
          <cell r="E292" t="str">
            <v>No</v>
          </cell>
          <cell r="P292">
            <v>42829</v>
          </cell>
          <cell r="Z292">
            <v>615.02499999999998</v>
          </cell>
          <cell r="AO292" t="str">
            <v>N</v>
          </cell>
          <cell r="BA292">
            <v>24.600999999999999</v>
          </cell>
          <cell r="BF292">
            <v>0</v>
          </cell>
          <cell r="BG292">
            <v>0</v>
          </cell>
        </row>
        <row r="293">
          <cell r="D293" t="str">
            <v>CERO</v>
          </cell>
          <cell r="E293" t="str">
            <v>No</v>
          </cell>
          <cell r="P293">
            <v>42830</v>
          </cell>
          <cell r="Z293">
            <v>1198.25</v>
          </cell>
          <cell r="AO293" t="str">
            <v>N</v>
          </cell>
          <cell r="BA293">
            <v>47.93</v>
          </cell>
          <cell r="BF293">
            <v>0</v>
          </cell>
          <cell r="BG293">
            <v>0</v>
          </cell>
        </row>
        <row r="294">
          <cell r="D294" t="str">
            <v>CERO</v>
          </cell>
          <cell r="E294" t="str">
            <v>No</v>
          </cell>
          <cell r="P294">
            <v>42831</v>
          </cell>
          <cell r="Z294">
            <v>609.79999999999995</v>
          </cell>
          <cell r="AO294" t="str">
            <v>N</v>
          </cell>
          <cell r="BA294">
            <v>24.391999999999999</v>
          </cell>
          <cell r="BF294">
            <v>0</v>
          </cell>
          <cell r="BG294">
            <v>0</v>
          </cell>
        </row>
        <row r="295">
          <cell r="D295" t="str">
            <v>CERO</v>
          </cell>
          <cell r="E295" t="str">
            <v>No</v>
          </cell>
          <cell r="P295">
            <v>42832</v>
          </cell>
          <cell r="Z295">
            <v>459.42500000000001</v>
          </cell>
          <cell r="AO295" t="str">
            <v>N</v>
          </cell>
          <cell r="BA295">
            <v>18.376999999999999</v>
          </cell>
          <cell r="BF295">
            <v>0</v>
          </cell>
          <cell r="BG295">
            <v>0</v>
          </cell>
        </row>
        <row r="296">
          <cell r="D296" t="str">
            <v>CERO</v>
          </cell>
          <cell r="E296" t="str">
            <v>No</v>
          </cell>
          <cell r="P296">
            <v>42851</v>
          </cell>
          <cell r="Z296">
            <v>716.5</v>
          </cell>
          <cell r="AO296" t="str">
            <v>N</v>
          </cell>
          <cell r="BA296">
            <v>28.66</v>
          </cell>
          <cell r="BF296">
            <v>0</v>
          </cell>
          <cell r="BG296">
            <v>0</v>
          </cell>
        </row>
        <row r="297">
          <cell r="D297" t="str">
            <v>CERO</v>
          </cell>
          <cell r="E297" t="str">
            <v>No</v>
          </cell>
          <cell r="P297">
            <v>42829</v>
          </cell>
          <cell r="Z297">
            <v>239.65</v>
          </cell>
          <cell r="AO297" t="str">
            <v>N</v>
          </cell>
          <cell r="BA297">
            <v>9.5860000000000003</v>
          </cell>
          <cell r="BF297">
            <v>0</v>
          </cell>
          <cell r="BG297">
            <v>0</v>
          </cell>
        </row>
        <row r="298">
          <cell r="D298" t="str">
            <v>CERO</v>
          </cell>
          <cell r="E298" t="str">
            <v>No</v>
          </cell>
          <cell r="P298">
            <v>42830</v>
          </cell>
          <cell r="Z298">
            <v>958.6</v>
          </cell>
          <cell r="AO298" t="str">
            <v>N</v>
          </cell>
          <cell r="BA298">
            <v>38.344000000000001</v>
          </cell>
          <cell r="BF298">
            <v>0</v>
          </cell>
          <cell r="BG298">
            <v>0</v>
          </cell>
        </row>
        <row r="299">
          <cell r="D299" t="str">
            <v>CERO</v>
          </cell>
          <cell r="E299" t="str">
            <v>No</v>
          </cell>
          <cell r="P299">
            <v>42845</v>
          </cell>
          <cell r="Z299">
            <v>838.77499999999998</v>
          </cell>
          <cell r="AO299" t="str">
            <v>N</v>
          </cell>
          <cell r="BA299">
            <v>33.551000000000002</v>
          </cell>
          <cell r="BF299">
            <v>0</v>
          </cell>
          <cell r="BG299">
            <v>0</v>
          </cell>
        </row>
        <row r="300">
          <cell r="D300" t="str">
            <v>CERO</v>
          </cell>
          <cell r="E300" t="str">
            <v>No</v>
          </cell>
          <cell r="P300">
            <v>42828</v>
          </cell>
          <cell r="Z300">
            <v>1025.05</v>
          </cell>
          <cell r="AO300" t="str">
            <v>N</v>
          </cell>
          <cell r="BA300">
            <v>41.002000000000002</v>
          </cell>
          <cell r="BF300">
            <v>0</v>
          </cell>
          <cell r="BG300">
            <v>0</v>
          </cell>
        </row>
        <row r="301">
          <cell r="D301" t="str">
            <v>CERO</v>
          </cell>
          <cell r="E301" t="str">
            <v>No</v>
          </cell>
          <cell r="P301">
            <v>42832</v>
          </cell>
          <cell r="Z301">
            <v>1531.425</v>
          </cell>
          <cell r="AO301" t="str">
            <v>N</v>
          </cell>
          <cell r="BA301">
            <v>61.256999999999998</v>
          </cell>
          <cell r="BF301">
            <v>0</v>
          </cell>
          <cell r="BG301">
            <v>0</v>
          </cell>
        </row>
        <row r="302">
          <cell r="D302" t="str">
            <v>CERO</v>
          </cell>
          <cell r="E302" t="str">
            <v>No</v>
          </cell>
          <cell r="P302">
            <v>42829</v>
          </cell>
          <cell r="Z302">
            <v>1198.25</v>
          </cell>
          <cell r="AO302" t="str">
            <v>N</v>
          </cell>
          <cell r="BA302">
            <v>47.93</v>
          </cell>
          <cell r="BF302">
            <v>0</v>
          </cell>
          <cell r="BG302">
            <v>0</v>
          </cell>
        </row>
        <row r="303">
          <cell r="D303" t="str">
            <v>CERO</v>
          </cell>
          <cell r="E303" t="str">
            <v>No</v>
          </cell>
          <cell r="P303">
            <v>42831</v>
          </cell>
          <cell r="Z303">
            <v>1531.425</v>
          </cell>
          <cell r="AO303" t="str">
            <v>N</v>
          </cell>
          <cell r="BA303">
            <v>61.256999999999998</v>
          </cell>
          <cell r="BF303">
            <v>0</v>
          </cell>
          <cell r="BG303">
            <v>0</v>
          </cell>
        </row>
        <row r="304">
          <cell r="D304" t="str">
            <v>CERO</v>
          </cell>
          <cell r="E304" t="str">
            <v>Yes</v>
          </cell>
          <cell r="P304">
            <v>42845</v>
          </cell>
          <cell r="Z304">
            <v>1236.96</v>
          </cell>
          <cell r="AO304" t="str">
            <v>N</v>
          </cell>
          <cell r="BA304">
            <v>51.54</v>
          </cell>
          <cell r="BF304">
            <v>0</v>
          </cell>
          <cell r="BG304">
            <v>0</v>
          </cell>
        </row>
        <row r="305">
          <cell r="D305" t="str">
            <v>CERO</v>
          </cell>
          <cell r="E305" t="str">
            <v>No</v>
          </cell>
          <cell r="P305">
            <v>42832</v>
          </cell>
          <cell r="Z305">
            <v>609.79999999999995</v>
          </cell>
          <cell r="AO305" t="str">
            <v>N</v>
          </cell>
          <cell r="BA305">
            <v>24.391999999999999</v>
          </cell>
          <cell r="BF305">
            <v>0</v>
          </cell>
          <cell r="BG305">
            <v>0</v>
          </cell>
        </row>
        <row r="306">
          <cell r="D306" t="str">
            <v>CERO</v>
          </cell>
          <cell r="E306" t="str">
            <v>No</v>
          </cell>
          <cell r="P306">
            <v>42849</v>
          </cell>
          <cell r="Z306">
            <v>595.35</v>
          </cell>
          <cell r="AO306" t="str">
            <v>N</v>
          </cell>
          <cell r="BA306">
            <v>23.814</v>
          </cell>
          <cell r="BF306">
            <v>0</v>
          </cell>
          <cell r="BG306">
            <v>0</v>
          </cell>
        </row>
        <row r="307">
          <cell r="D307" t="str">
            <v>CERO</v>
          </cell>
          <cell r="E307" t="str">
            <v>No</v>
          </cell>
          <cell r="P307">
            <v>42846</v>
          </cell>
          <cell r="Z307">
            <v>487.85</v>
          </cell>
          <cell r="AO307" t="str">
            <v>N</v>
          </cell>
          <cell r="BA307">
            <v>19.513999999999999</v>
          </cell>
          <cell r="BF307">
            <v>0</v>
          </cell>
          <cell r="BG307">
            <v>0</v>
          </cell>
        </row>
        <row r="308">
          <cell r="D308" t="str">
            <v>CERO</v>
          </cell>
          <cell r="E308" t="str">
            <v>No</v>
          </cell>
          <cell r="P308">
            <v>42843</v>
          </cell>
          <cell r="Z308">
            <v>796.1</v>
          </cell>
          <cell r="AO308" t="str">
            <v>N</v>
          </cell>
          <cell r="BA308">
            <v>31.844000000000001</v>
          </cell>
          <cell r="BF308">
            <v>0</v>
          </cell>
          <cell r="BG308">
            <v>0</v>
          </cell>
        </row>
        <row r="309">
          <cell r="D309" t="str">
            <v>CERO</v>
          </cell>
          <cell r="E309" t="str">
            <v>No</v>
          </cell>
          <cell r="P309">
            <v>42849</v>
          </cell>
          <cell r="Z309">
            <v>1198.25</v>
          </cell>
          <cell r="AO309" t="str">
            <v>N</v>
          </cell>
          <cell r="BA309">
            <v>47.93</v>
          </cell>
          <cell r="BF309">
            <v>0</v>
          </cell>
          <cell r="BG309">
            <v>0</v>
          </cell>
        </row>
        <row r="310">
          <cell r="D310" t="str">
            <v>CERO</v>
          </cell>
          <cell r="E310" t="str">
            <v>No</v>
          </cell>
          <cell r="P310">
            <v>42849</v>
          </cell>
          <cell r="Z310">
            <v>1198.25</v>
          </cell>
          <cell r="AO310" t="str">
            <v>N</v>
          </cell>
          <cell r="BA310">
            <v>47.93</v>
          </cell>
          <cell r="BF310">
            <v>0</v>
          </cell>
          <cell r="BG310">
            <v>0</v>
          </cell>
        </row>
        <row r="311">
          <cell r="D311" t="str">
            <v>CERO</v>
          </cell>
          <cell r="E311" t="str">
            <v>No</v>
          </cell>
          <cell r="P311">
            <v>42849</v>
          </cell>
          <cell r="Z311">
            <v>1950.825</v>
          </cell>
          <cell r="AO311" t="str">
            <v>N</v>
          </cell>
          <cell r="BA311">
            <v>78.033000000000001</v>
          </cell>
          <cell r="BF311">
            <v>0</v>
          </cell>
          <cell r="BG311">
            <v>0</v>
          </cell>
        </row>
        <row r="312">
          <cell r="D312" t="str">
            <v>CERO</v>
          </cell>
          <cell r="E312" t="str">
            <v>No</v>
          </cell>
          <cell r="P312">
            <v>42853</v>
          </cell>
          <cell r="Z312">
            <v>661.5</v>
          </cell>
          <cell r="AO312" t="str">
            <v>N</v>
          </cell>
          <cell r="BA312">
            <v>26.46</v>
          </cell>
          <cell r="BF312">
            <v>0</v>
          </cell>
          <cell r="BG312">
            <v>0</v>
          </cell>
        </row>
        <row r="313">
          <cell r="D313" t="str">
            <v>CERO</v>
          </cell>
          <cell r="E313" t="str">
            <v>No</v>
          </cell>
          <cell r="P313">
            <v>42851</v>
          </cell>
          <cell r="Z313">
            <v>384.07499999999999</v>
          </cell>
          <cell r="AO313" t="str">
            <v>N</v>
          </cell>
          <cell r="BA313">
            <v>15.363</v>
          </cell>
          <cell r="BF313">
            <v>0</v>
          </cell>
          <cell r="BG313">
            <v>0</v>
          </cell>
        </row>
        <row r="314">
          <cell r="D314" t="str">
            <v>CERO</v>
          </cell>
          <cell r="E314" t="str">
            <v>No</v>
          </cell>
          <cell r="P314">
            <v>42828</v>
          </cell>
          <cell r="Z314">
            <v>718.95</v>
          </cell>
          <cell r="AO314" t="str">
            <v>N</v>
          </cell>
          <cell r="BA314">
            <v>28.757999999999999</v>
          </cell>
          <cell r="BF314">
            <v>0</v>
          </cell>
          <cell r="BG314">
            <v>0</v>
          </cell>
        </row>
        <row r="315">
          <cell r="D315" t="str">
            <v>CERO</v>
          </cell>
          <cell r="E315" t="str">
            <v>No</v>
          </cell>
          <cell r="P315">
            <v>42833</v>
          </cell>
          <cell r="Z315">
            <v>1198.25</v>
          </cell>
          <cell r="AO315" t="str">
            <v>N</v>
          </cell>
          <cell r="BA315">
            <v>47.93</v>
          </cell>
          <cell r="BF315">
            <v>0</v>
          </cell>
          <cell r="BG315">
            <v>0</v>
          </cell>
        </row>
        <row r="316">
          <cell r="D316" t="str">
            <v>CERO</v>
          </cell>
          <cell r="E316" t="str">
            <v>No</v>
          </cell>
          <cell r="P316">
            <v>42829</v>
          </cell>
          <cell r="Z316">
            <v>487.85</v>
          </cell>
          <cell r="AO316" t="str">
            <v>N</v>
          </cell>
          <cell r="BA316">
            <v>19.513999999999999</v>
          </cell>
          <cell r="BF316">
            <v>0</v>
          </cell>
          <cell r="BG316">
            <v>0</v>
          </cell>
        </row>
        <row r="317">
          <cell r="D317" t="str">
            <v>CERO</v>
          </cell>
          <cell r="E317" t="str">
            <v>No</v>
          </cell>
          <cell r="P317">
            <v>42832</v>
          </cell>
          <cell r="Z317">
            <v>452.375</v>
          </cell>
          <cell r="AO317" t="str">
            <v>N</v>
          </cell>
          <cell r="BA317">
            <v>18.094999999999999</v>
          </cell>
          <cell r="BF317">
            <v>0</v>
          </cell>
          <cell r="BG317">
            <v>0</v>
          </cell>
        </row>
        <row r="318">
          <cell r="D318" t="str">
            <v>CERO</v>
          </cell>
          <cell r="E318" t="str">
            <v>No</v>
          </cell>
          <cell r="P318">
            <v>42832</v>
          </cell>
          <cell r="Z318">
            <v>312.45</v>
          </cell>
          <cell r="AO318" t="str">
            <v>N</v>
          </cell>
          <cell r="BA318">
            <v>12.497999999999999</v>
          </cell>
          <cell r="BF318">
            <v>0</v>
          </cell>
          <cell r="BG318">
            <v>0</v>
          </cell>
        </row>
        <row r="319">
          <cell r="D319" t="str">
            <v>CERO</v>
          </cell>
          <cell r="E319" t="str">
            <v>No</v>
          </cell>
          <cell r="P319">
            <v>42843</v>
          </cell>
          <cell r="Z319">
            <v>661.5</v>
          </cell>
          <cell r="AO319" t="str">
            <v>N</v>
          </cell>
          <cell r="BA319">
            <v>26.46</v>
          </cell>
          <cell r="BF319">
            <v>0</v>
          </cell>
          <cell r="BG319">
            <v>0</v>
          </cell>
        </row>
        <row r="320">
          <cell r="D320" t="str">
            <v>CERO</v>
          </cell>
          <cell r="E320" t="str">
            <v>No</v>
          </cell>
          <cell r="P320">
            <v>42844</v>
          </cell>
          <cell r="Z320">
            <v>1198.25</v>
          </cell>
          <cell r="AO320" t="str">
            <v>N</v>
          </cell>
          <cell r="BA320">
            <v>47.93</v>
          </cell>
          <cell r="BF320">
            <v>0</v>
          </cell>
          <cell r="BG320">
            <v>0</v>
          </cell>
        </row>
        <row r="321">
          <cell r="D321" t="str">
            <v>CERO</v>
          </cell>
          <cell r="E321" t="str">
            <v>No</v>
          </cell>
          <cell r="P321">
            <v>42830</v>
          </cell>
          <cell r="Z321">
            <v>1198.25</v>
          </cell>
          <cell r="AO321" t="str">
            <v>N</v>
          </cell>
          <cell r="BA321">
            <v>47.93</v>
          </cell>
          <cell r="BF321">
            <v>0</v>
          </cell>
          <cell r="BG321">
            <v>0</v>
          </cell>
        </row>
        <row r="322">
          <cell r="D322" t="str">
            <v>CERO</v>
          </cell>
          <cell r="E322" t="str">
            <v>No</v>
          </cell>
          <cell r="P322">
            <v>42836</v>
          </cell>
          <cell r="Z322">
            <v>922.55</v>
          </cell>
          <cell r="AO322" t="str">
            <v>N</v>
          </cell>
          <cell r="BA322">
            <v>36.902000000000001</v>
          </cell>
          <cell r="BF322">
            <v>0</v>
          </cell>
          <cell r="BG322">
            <v>0</v>
          </cell>
        </row>
        <row r="323">
          <cell r="D323" t="str">
            <v>CERO</v>
          </cell>
          <cell r="E323" t="str">
            <v>No</v>
          </cell>
          <cell r="P323">
            <v>42843</v>
          </cell>
          <cell r="Z323">
            <v>318.45</v>
          </cell>
          <cell r="AO323" t="str">
            <v>N</v>
          </cell>
          <cell r="BA323">
            <v>12.738</v>
          </cell>
          <cell r="BF323">
            <v>0</v>
          </cell>
          <cell r="BG323">
            <v>0</v>
          </cell>
        </row>
        <row r="324">
          <cell r="D324" t="str">
            <v>CERO</v>
          </cell>
          <cell r="E324" t="str">
            <v>No</v>
          </cell>
          <cell r="P324">
            <v>42844</v>
          </cell>
          <cell r="Z324">
            <v>426.85</v>
          </cell>
          <cell r="AO324" t="str">
            <v>N</v>
          </cell>
          <cell r="BA324">
            <v>17.074000000000002</v>
          </cell>
          <cell r="BF324">
            <v>0</v>
          </cell>
          <cell r="BG324">
            <v>0</v>
          </cell>
        </row>
        <row r="325">
          <cell r="D325" t="str">
            <v>CERO</v>
          </cell>
          <cell r="E325" t="str">
            <v>No</v>
          </cell>
          <cell r="P325">
            <v>42845</v>
          </cell>
          <cell r="Z325">
            <v>612.57500000000005</v>
          </cell>
          <cell r="AO325" t="str">
            <v>N</v>
          </cell>
          <cell r="BA325">
            <v>24.503</v>
          </cell>
          <cell r="BF325">
            <v>0</v>
          </cell>
          <cell r="BG325">
            <v>0</v>
          </cell>
        </row>
        <row r="326">
          <cell r="D326" t="str">
            <v>CERO</v>
          </cell>
          <cell r="E326" t="str">
            <v>No</v>
          </cell>
          <cell r="P326">
            <v>42844</v>
          </cell>
          <cell r="Z326">
            <v>609.79999999999995</v>
          </cell>
          <cell r="AO326" t="str">
            <v>N</v>
          </cell>
          <cell r="BA326">
            <v>24.391999999999999</v>
          </cell>
          <cell r="BF326">
            <v>0</v>
          </cell>
          <cell r="BG326">
            <v>0</v>
          </cell>
        </row>
        <row r="327">
          <cell r="D327" t="str">
            <v>CERO</v>
          </cell>
          <cell r="E327" t="str">
            <v>No</v>
          </cell>
          <cell r="P327">
            <v>42849</v>
          </cell>
          <cell r="Z327">
            <v>1198.25</v>
          </cell>
          <cell r="AO327" t="str">
            <v>N</v>
          </cell>
          <cell r="BA327">
            <v>47.93</v>
          </cell>
          <cell r="BF327">
            <v>0</v>
          </cell>
          <cell r="BG327">
            <v>0</v>
          </cell>
        </row>
        <row r="328">
          <cell r="D328" t="str">
            <v>CERO</v>
          </cell>
          <cell r="E328" t="str">
            <v>No</v>
          </cell>
          <cell r="P328">
            <v>42853</v>
          </cell>
          <cell r="Z328">
            <v>609.79999999999995</v>
          </cell>
          <cell r="AO328" t="str">
            <v>N</v>
          </cell>
          <cell r="BA328">
            <v>24.391999999999999</v>
          </cell>
          <cell r="BF328">
            <v>0</v>
          </cell>
          <cell r="BG328">
            <v>0</v>
          </cell>
        </row>
        <row r="329">
          <cell r="D329" t="str">
            <v>CERO</v>
          </cell>
          <cell r="E329" t="str">
            <v>No</v>
          </cell>
          <cell r="P329">
            <v>42851</v>
          </cell>
          <cell r="Z329">
            <v>550.67499999999995</v>
          </cell>
          <cell r="AO329" t="str">
            <v>N</v>
          </cell>
          <cell r="BA329">
            <v>22.027000000000001</v>
          </cell>
          <cell r="BF329">
            <v>0</v>
          </cell>
          <cell r="BG329">
            <v>0</v>
          </cell>
        </row>
        <row r="330">
          <cell r="D330" t="str">
            <v>CERO</v>
          </cell>
          <cell r="E330" t="str">
            <v>Yes</v>
          </cell>
          <cell r="P330">
            <v>42828</v>
          </cell>
          <cell r="Z330">
            <v>996.35</v>
          </cell>
          <cell r="AO330" t="str">
            <v>N</v>
          </cell>
          <cell r="BA330">
            <v>39.853999999999999</v>
          </cell>
          <cell r="BF330">
            <v>0</v>
          </cell>
          <cell r="BG330">
            <v>0</v>
          </cell>
        </row>
        <row r="331">
          <cell r="D331" t="str">
            <v>CERO</v>
          </cell>
          <cell r="E331" t="str">
            <v>Yes</v>
          </cell>
          <cell r="P331">
            <v>42843</v>
          </cell>
          <cell r="Z331">
            <v>565.29999999999995</v>
          </cell>
          <cell r="AO331" t="str">
            <v>N</v>
          </cell>
          <cell r="BA331">
            <v>22.611999999999998</v>
          </cell>
          <cell r="BF331">
            <v>0</v>
          </cell>
          <cell r="BG331">
            <v>0</v>
          </cell>
        </row>
        <row r="332">
          <cell r="D332" t="str">
            <v>CERO</v>
          </cell>
          <cell r="E332" t="str">
            <v>No</v>
          </cell>
          <cell r="P332">
            <v>42835</v>
          </cell>
          <cell r="Z332">
            <v>1478.1</v>
          </cell>
          <cell r="AO332" t="str">
            <v>N</v>
          </cell>
          <cell r="BA332">
            <v>59.124000000000002</v>
          </cell>
          <cell r="BF332">
            <v>0</v>
          </cell>
          <cell r="BG332">
            <v>0</v>
          </cell>
        </row>
        <row r="333">
          <cell r="D333" t="str">
            <v>CERO</v>
          </cell>
          <cell r="E333" t="str">
            <v>Yes</v>
          </cell>
          <cell r="P333">
            <v>42828</v>
          </cell>
          <cell r="Z333">
            <v>1198.25</v>
          </cell>
          <cell r="AO333" t="str">
            <v>N</v>
          </cell>
          <cell r="BA333">
            <v>47.93</v>
          </cell>
          <cell r="BF333">
            <v>0</v>
          </cell>
          <cell r="BG333">
            <v>0</v>
          </cell>
        </row>
        <row r="334">
          <cell r="D334" t="str">
            <v>CERO</v>
          </cell>
          <cell r="E334" t="str">
            <v>Yes</v>
          </cell>
          <cell r="P334">
            <v>42829</v>
          </cell>
          <cell r="Z334">
            <v>922.55</v>
          </cell>
          <cell r="AO334" t="str">
            <v>N</v>
          </cell>
          <cell r="BA334">
            <v>36.902000000000001</v>
          </cell>
          <cell r="BF334">
            <v>0</v>
          </cell>
          <cell r="BG334">
            <v>0</v>
          </cell>
        </row>
        <row r="335">
          <cell r="D335" t="str">
            <v>CERO</v>
          </cell>
          <cell r="E335" t="str">
            <v>Yes</v>
          </cell>
          <cell r="P335">
            <v>42852</v>
          </cell>
          <cell r="Z335">
            <v>1821.15</v>
          </cell>
          <cell r="AO335" t="str">
            <v>N</v>
          </cell>
          <cell r="BA335">
            <v>72.846000000000004</v>
          </cell>
          <cell r="BF335">
            <v>0</v>
          </cell>
          <cell r="BG335">
            <v>0</v>
          </cell>
        </row>
        <row r="336">
          <cell r="D336" t="str">
            <v>CERO</v>
          </cell>
          <cell r="E336" t="str">
            <v>Yes</v>
          </cell>
          <cell r="P336">
            <v>42829</v>
          </cell>
          <cell r="Z336">
            <v>840.42499999999995</v>
          </cell>
          <cell r="AO336" t="str">
            <v>N</v>
          </cell>
          <cell r="BA336">
            <v>33.616999999999997</v>
          </cell>
          <cell r="BF336">
            <v>0</v>
          </cell>
          <cell r="BG336">
            <v>0</v>
          </cell>
        </row>
        <row r="337">
          <cell r="D337" t="str">
            <v>CERO</v>
          </cell>
          <cell r="E337" t="str">
            <v>Yes</v>
          </cell>
          <cell r="P337">
            <v>42845</v>
          </cell>
          <cell r="Z337">
            <v>1898.3</v>
          </cell>
          <cell r="AO337" t="str">
            <v>N</v>
          </cell>
          <cell r="BA337">
            <v>75.932000000000002</v>
          </cell>
          <cell r="BF337">
            <v>0</v>
          </cell>
          <cell r="BG337">
            <v>0</v>
          </cell>
        </row>
        <row r="338">
          <cell r="D338" t="str">
            <v>CERO</v>
          </cell>
          <cell r="E338" t="str">
            <v>No</v>
          </cell>
          <cell r="P338">
            <v>42829</v>
          </cell>
          <cell r="Z338">
            <v>851.9</v>
          </cell>
          <cell r="AO338" t="str">
            <v>N</v>
          </cell>
          <cell r="BA338">
            <v>34.076000000000001</v>
          </cell>
          <cell r="BF338">
            <v>0</v>
          </cell>
          <cell r="BG338">
            <v>0</v>
          </cell>
        </row>
        <row r="339">
          <cell r="D339" t="str">
            <v>CERO</v>
          </cell>
          <cell r="E339" t="str">
            <v>No</v>
          </cell>
          <cell r="P339">
            <v>42832</v>
          </cell>
          <cell r="Z339">
            <v>1298.3499999999999</v>
          </cell>
          <cell r="AO339" t="str">
            <v>N</v>
          </cell>
          <cell r="BA339">
            <v>51.933999999999997</v>
          </cell>
          <cell r="BF339">
            <v>0</v>
          </cell>
          <cell r="BG339">
            <v>0</v>
          </cell>
        </row>
        <row r="340">
          <cell r="D340" t="str">
            <v>CERO</v>
          </cell>
          <cell r="E340" t="str">
            <v>Yes</v>
          </cell>
          <cell r="P340">
            <v>42828</v>
          </cell>
          <cell r="Z340">
            <v>1025.05</v>
          </cell>
          <cell r="AO340" t="str">
            <v>N</v>
          </cell>
          <cell r="BA340">
            <v>41.002000000000002</v>
          </cell>
          <cell r="BF340">
            <v>0</v>
          </cell>
          <cell r="BG340">
            <v>0</v>
          </cell>
        </row>
        <row r="341">
          <cell r="D341" t="str">
            <v>CERO</v>
          </cell>
          <cell r="E341" t="str">
            <v>Yes</v>
          </cell>
          <cell r="P341">
            <v>42829</v>
          </cell>
          <cell r="Z341">
            <v>910.97500000000002</v>
          </cell>
          <cell r="AO341" t="str">
            <v>N</v>
          </cell>
          <cell r="BA341">
            <v>36.439</v>
          </cell>
          <cell r="BF341">
            <v>0</v>
          </cell>
          <cell r="BG341">
            <v>0</v>
          </cell>
        </row>
        <row r="342">
          <cell r="D342" t="str">
            <v>CERO</v>
          </cell>
          <cell r="E342" t="str">
            <v>Yes</v>
          </cell>
          <cell r="P342">
            <v>42830</v>
          </cell>
          <cell r="Z342">
            <v>657.875</v>
          </cell>
          <cell r="AO342" t="str">
            <v>N</v>
          </cell>
          <cell r="BA342">
            <v>26.315000000000001</v>
          </cell>
          <cell r="BF342">
            <v>0</v>
          </cell>
          <cell r="BG342">
            <v>0</v>
          </cell>
        </row>
        <row r="343">
          <cell r="D343" t="str">
            <v>CERO</v>
          </cell>
          <cell r="E343" t="str">
            <v>Yes</v>
          </cell>
          <cell r="P343">
            <v>42828</v>
          </cell>
          <cell r="Z343">
            <v>1078.425</v>
          </cell>
          <cell r="AO343" t="str">
            <v>N</v>
          </cell>
          <cell r="BA343">
            <v>43.137</v>
          </cell>
          <cell r="BF343">
            <v>0</v>
          </cell>
          <cell r="BG343">
            <v>0</v>
          </cell>
        </row>
        <row r="344">
          <cell r="D344" t="str">
            <v>CERO</v>
          </cell>
          <cell r="E344" t="str">
            <v>Yes</v>
          </cell>
          <cell r="P344">
            <v>42852</v>
          </cell>
          <cell r="Z344">
            <v>565.07500000000005</v>
          </cell>
          <cell r="AO344" t="str">
            <v>N</v>
          </cell>
          <cell r="BA344">
            <v>22.603000000000002</v>
          </cell>
          <cell r="BF344">
            <v>0</v>
          </cell>
          <cell r="BG344">
            <v>0</v>
          </cell>
        </row>
        <row r="345">
          <cell r="D345" t="str">
            <v>CERO</v>
          </cell>
          <cell r="E345" t="str">
            <v>Yes</v>
          </cell>
          <cell r="P345">
            <v>42829</v>
          </cell>
          <cell r="Z345">
            <v>996.35</v>
          </cell>
          <cell r="AO345" t="str">
            <v>N</v>
          </cell>
          <cell r="BA345">
            <v>39.853999999999999</v>
          </cell>
          <cell r="BF345">
            <v>0</v>
          </cell>
          <cell r="BG345">
            <v>0</v>
          </cell>
        </row>
        <row r="346">
          <cell r="D346" t="str">
            <v>CERO</v>
          </cell>
          <cell r="E346" t="str">
            <v>Yes</v>
          </cell>
          <cell r="P346">
            <v>42829</v>
          </cell>
          <cell r="Z346">
            <v>1078.425</v>
          </cell>
          <cell r="AO346" t="str">
            <v>N</v>
          </cell>
          <cell r="BA346">
            <v>43.137</v>
          </cell>
          <cell r="BF346">
            <v>0</v>
          </cell>
          <cell r="BG346">
            <v>0</v>
          </cell>
        </row>
        <row r="347">
          <cell r="D347" t="str">
            <v>CERO</v>
          </cell>
          <cell r="E347" t="str">
            <v>Yes</v>
          </cell>
          <cell r="P347">
            <v>42829</v>
          </cell>
          <cell r="Z347">
            <v>1291.7750000000001</v>
          </cell>
          <cell r="AO347" t="str">
            <v>N</v>
          </cell>
          <cell r="BA347">
            <v>51.670999999999999</v>
          </cell>
          <cell r="BF347">
            <v>0</v>
          </cell>
          <cell r="BG347">
            <v>0</v>
          </cell>
        </row>
        <row r="348">
          <cell r="D348" t="str">
            <v>CERO</v>
          </cell>
          <cell r="E348" t="str">
            <v>No</v>
          </cell>
          <cell r="P348">
            <v>42830</v>
          </cell>
          <cell r="Z348">
            <v>1387</v>
          </cell>
          <cell r="AO348" t="str">
            <v>N</v>
          </cell>
          <cell r="BA348">
            <v>55.48</v>
          </cell>
          <cell r="BF348">
            <v>0</v>
          </cell>
          <cell r="BG348">
            <v>0</v>
          </cell>
        </row>
        <row r="349">
          <cell r="D349" t="str">
            <v>CERO</v>
          </cell>
          <cell r="E349" t="str">
            <v>Yes</v>
          </cell>
          <cell r="P349">
            <v>42830</v>
          </cell>
          <cell r="Z349">
            <v>661.5</v>
          </cell>
          <cell r="AO349" t="str">
            <v>N</v>
          </cell>
          <cell r="BA349">
            <v>26.46</v>
          </cell>
          <cell r="BF349">
            <v>0</v>
          </cell>
          <cell r="BG349">
            <v>0</v>
          </cell>
        </row>
        <row r="350">
          <cell r="D350" t="str">
            <v>CERO</v>
          </cell>
          <cell r="E350" t="str">
            <v>Yes</v>
          </cell>
          <cell r="P350">
            <v>42828</v>
          </cell>
          <cell r="Z350">
            <v>219.95</v>
          </cell>
          <cell r="AO350" t="str">
            <v>N</v>
          </cell>
          <cell r="BA350">
            <v>8.798</v>
          </cell>
          <cell r="BF350">
            <v>0</v>
          </cell>
          <cell r="BG350">
            <v>0</v>
          </cell>
        </row>
        <row r="351">
          <cell r="D351" t="str">
            <v>CERO</v>
          </cell>
          <cell r="E351" t="str">
            <v>No</v>
          </cell>
          <cell r="P351">
            <v>42859</v>
          </cell>
          <cell r="Z351">
            <v>265.32799999999997</v>
          </cell>
          <cell r="AO351" t="str">
            <v>N</v>
          </cell>
          <cell r="BA351">
            <v>11.536</v>
          </cell>
          <cell r="BF351">
            <v>0</v>
          </cell>
          <cell r="BG351">
            <v>0</v>
          </cell>
        </row>
        <row r="352">
          <cell r="D352" t="str">
            <v>CERO</v>
          </cell>
          <cell r="E352" t="str">
            <v>Yes</v>
          </cell>
          <cell r="P352">
            <v>42843</v>
          </cell>
          <cell r="Z352">
            <v>544.90800000000002</v>
          </cell>
          <cell r="AO352" t="str">
            <v>N</v>
          </cell>
          <cell r="BA352">
            <v>19.460999999999999</v>
          </cell>
          <cell r="BF352">
            <v>0</v>
          </cell>
          <cell r="BG352">
            <v>0</v>
          </cell>
        </row>
        <row r="353">
          <cell r="D353" t="str">
            <v>HHCRO</v>
          </cell>
          <cell r="E353" t="str">
            <v>N/A</v>
          </cell>
          <cell r="P353">
            <v>42851</v>
          </cell>
          <cell r="Z353">
            <v>939.52</v>
          </cell>
          <cell r="AO353" t="str">
            <v>N</v>
          </cell>
          <cell r="BA353">
            <v>5872</v>
          </cell>
          <cell r="BF353">
            <v>0</v>
          </cell>
          <cell r="BG353">
            <v>0</v>
          </cell>
        </row>
        <row r="354">
          <cell r="D354" t="str">
            <v>HHCRO</v>
          </cell>
          <cell r="E354" t="str">
            <v>N/A</v>
          </cell>
          <cell r="P354">
            <v>42850</v>
          </cell>
          <cell r="Z354">
            <v>6318.88</v>
          </cell>
          <cell r="AO354" t="str">
            <v>N</v>
          </cell>
          <cell r="BA354">
            <v>39493</v>
          </cell>
          <cell r="BF354">
            <v>0</v>
          </cell>
          <cell r="BG354">
            <v>0</v>
          </cell>
        </row>
        <row r="355">
          <cell r="D355" t="str">
            <v>HHCRO</v>
          </cell>
          <cell r="E355" t="str">
            <v>N/A</v>
          </cell>
          <cell r="P355">
            <v>42850</v>
          </cell>
          <cell r="Z355">
            <v>869.6</v>
          </cell>
          <cell r="AO355" t="str">
            <v>N</v>
          </cell>
          <cell r="BA355">
            <v>5435</v>
          </cell>
          <cell r="BF355">
            <v>0</v>
          </cell>
          <cell r="BG355">
            <v>0</v>
          </cell>
        </row>
        <row r="356">
          <cell r="D356" t="str">
            <v>CERO</v>
          </cell>
          <cell r="E356" t="str">
            <v>No</v>
          </cell>
          <cell r="P356">
            <v>42866</v>
          </cell>
          <cell r="Z356">
            <v>365.17500000000001</v>
          </cell>
          <cell r="AO356" t="str">
            <v>N</v>
          </cell>
          <cell r="BA356">
            <v>13.525</v>
          </cell>
          <cell r="BF356">
            <v>0</v>
          </cell>
          <cell r="BG356">
            <v>0</v>
          </cell>
        </row>
        <row r="357">
          <cell r="D357" t="str">
            <v>HHCRO</v>
          </cell>
          <cell r="E357" t="str">
            <v>N/A</v>
          </cell>
          <cell r="P357">
            <v>42859</v>
          </cell>
          <cell r="Z357">
            <v>2147.04</v>
          </cell>
          <cell r="AO357" t="str">
            <v>N</v>
          </cell>
          <cell r="BA357">
            <v>13419</v>
          </cell>
          <cell r="BF357">
            <v>0</v>
          </cell>
          <cell r="BG357">
            <v>0</v>
          </cell>
        </row>
        <row r="358">
          <cell r="D358" t="str">
            <v>HHCRO</v>
          </cell>
          <cell r="E358" t="str">
            <v>N/A</v>
          </cell>
          <cell r="P358">
            <v>42857</v>
          </cell>
          <cell r="Z358">
            <v>9931.84</v>
          </cell>
          <cell r="AO358" t="str">
            <v>N</v>
          </cell>
          <cell r="BA358">
            <v>62074</v>
          </cell>
          <cell r="BF358">
            <v>0</v>
          </cell>
          <cell r="BG358">
            <v>0</v>
          </cell>
        </row>
        <row r="359">
          <cell r="D359" t="str">
            <v>HHCRO</v>
          </cell>
          <cell r="E359" t="str">
            <v>N/A</v>
          </cell>
          <cell r="P359">
            <v>42860</v>
          </cell>
          <cell r="Z359">
            <v>4412.96</v>
          </cell>
          <cell r="AO359" t="str">
            <v>N</v>
          </cell>
          <cell r="BA359">
            <v>27581</v>
          </cell>
          <cell r="BF359">
            <v>0</v>
          </cell>
          <cell r="BG359">
            <v>0</v>
          </cell>
        </row>
        <row r="360">
          <cell r="D360" t="str">
            <v>HHCRO</v>
          </cell>
          <cell r="E360" t="str">
            <v>N/A</v>
          </cell>
          <cell r="P360">
            <v>42860</v>
          </cell>
          <cell r="Z360">
            <v>569.76</v>
          </cell>
          <cell r="AO360" t="str">
            <v>N</v>
          </cell>
          <cell r="BA360">
            <v>3561</v>
          </cell>
          <cell r="BF360">
            <v>0</v>
          </cell>
          <cell r="BG360">
            <v>0</v>
          </cell>
        </row>
        <row r="361">
          <cell r="D361" t="str">
            <v>HHCRO</v>
          </cell>
          <cell r="E361" t="str">
            <v>N/A</v>
          </cell>
          <cell r="P361">
            <v>42858</v>
          </cell>
          <cell r="Z361">
            <v>6272</v>
          </cell>
          <cell r="AO361" t="str">
            <v>N</v>
          </cell>
          <cell r="BA361">
            <v>39200</v>
          </cell>
          <cell r="BF361">
            <v>0</v>
          </cell>
          <cell r="BG361">
            <v>0</v>
          </cell>
        </row>
        <row r="362">
          <cell r="D362" t="str">
            <v>HHCRO</v>
          </cell>
          <cell r="E362" t="str">
            <v>N/A</v>
          </cell>
          <cell r="P362">
            <v>42860</v>
          </cell>
          <cell r="Z362">
            <v>8726.8799999999992</v>
          </cell>
          <cell r="AO362" t="str">
            <v>N</v>
          </cell>
          <cell r="BA362">
            <v>54543</v>
          </cell>
          <cell r="BF362">
            <v>0</v>
          </cell>
          <cell r="BG362">
            <v>0</v>
          </cell>
        </row>
        <row r="363">
          <cell r="D363" t="str">
            <v>HHCRO</v>
          </cell>
          <cell r="E363" t="str">
            <v>N/A</v>
          </cell>
          <cell r="P363">
            <v>42859</v>
          </cell>
          <cell r="Z363">
            <v>5849.76</v>
          </cell>
          <cell r="AO363" t="str">
            <v>N</v>
          </cell>
          <cell r="BA363">
            <v>36561</v>
          </cell>
          <cell r="BF363">
            <v>0</v>
          </cell>
          <cell r="BG363">
            <v>0</v>
          </cell>
        </row>
        <row r="364">
          <cell r="D364" t="str">
            <v>CERO</v>
          </cell>
          <cell r="E364" t="str">
            <v>Yes</v>
          </cell>
          <cell r="P364">
            <v>42853</v>
          </cell>
          <cell r="Z364">
            <v>324.60000000000002</v>
          </cell>
          <cell r="AO364" t="str">
            <v>N</v>
          </cell>
          <cell r="BA364">
            <v>13.525</v>
          </cell>
          <cell r="BF364">
            <v>0</v>
          </cell>
          <cell r="BG364">
            <v>0</v>
          </cell>
        </row>
        <row r="365">
          <cell r="D365" t="str">
            <v>HHCRO</v>
          </cell>
          <cell r="E365" t="str">
            <v>N/A</v>
          </cell>
          <cell r="P365">
            <v>42865</v>
          </cell>
          <cell r="Z365">
            <v>8726.8799999999992</v>
          </cell>
          <cell r="AO365" t="str">
            <v>N</v>
          </cell>
          <cell r="BA365">
            <v>54543</v>
          </cell>
          <cell r="BF365">
            <v>0</v>
          </cell>
          <cell r="BG365">
            <v>0</v>
          </cell>
        </row>
        <row r="366">
          <cell r="D366" t="str">
            <v>HHCRO</v>
          </cell>
          <cell r="E366" t="str">
            <v>N/A</v>
          </cell>
          <cell r="P366">
            <v>42860</v>
          </cell>
          <cell r="Z366">
            <v>1548.26</v>
          </cell>
          <cell r="AO366" t="str">
            <v>N</v>
          </cell>
          <cell r="BA366">
            <v>11059</v>
          </cell>
          <cell r="BF366">
            <v>0</v>
          </cell>
          <cell r="BG366">
            <v>0</v>
          </cell>
        </row>
        <row r="367">
          <cell r="D367" t="str">
            <v>HHCRO</v>
          </cell>
          <cell r="E367" t="str">
            <v>N/A</v>
          </cell>
          <cell r="P367">
            <v>42859</v>
          </cell>
          <cell r="Z367">
            <v>3504.4349999999999</v>
          </cell>
          <cell r="AO367" t="str">
            <v>N</v>
          </cell>
          <cell r="BA367">
            <v>21239</v>
          </cell>
          <cell r="BF367">
            <v>0</v>
          </cell>
          <cell r="BG367">
            <v>0</v>
          </cell>
        </row>
        <row r="368">
          <cell r="D368" t="str">
            <v>HHCRO</v>
          </cell>
          <cell r="E368" t="str">
            <v>N/A</v>
          </cell>
          <cell r="P368">
            <v>42858</v>
          </cell>
          <cell r="Z368">
            <v>4536.6750000000002</v>
          </cell>
          <cell r="AO368" t="str">
            <v>N</v>
          </cell>
          <cell r="BA368">
            <v>27495</v>
          </cell>
          <cell r="BF368">
            <v>0</v>
          </cell>
          <cell r="BG368">
            <v>0</v>
          </cell>
        </row>
        <row r="369">
          <cell r="D369" t="str">
            <v>HHCRO</v>
          </cell>
          <cell r="E369" t="str">
            <v>N/A</v>
          </cell>
          <cell r="P369">
            <v>42858</v>
          </cell>
          <cell r="Z369">
            <v>4536.6750000000002</v>
          </cell>
          <cell r="AO369" t="str">
            <v>N</v>
          </cell>
          <cell r="BA369">
            <v>27495</v>
          </cell>
          <cell r="BF369">
            <v>0</v>
          </cell>
          <cell r="BG369">
            <v>0</v>
          </cell>
        </row>
        <row r="370">
          <cell r="D370" t="str">
            <v>HHCRO</v>
          </cell>
          <cell r="E370" t="str">
            <v>N/A</v>
          </cell>
          <cell r="P370">
            <v>42857</v>
          </cell>
          <cell r="Z370">
            <v>4364.58</v>
          </cell>
          <cell r="AO370" t="str">
            <v>N</v>
          </cell>
          <cell r="BA370">
            <v>26452</v>
          </cell>
          <cell r="BF370">
            <v>0</v>
          </cell>
          <cell r="BG370">
            <v>0</v>
          </cell>
        </row>
        <row r="371">
          <cell r="D371" t="str">
            <v>HHCRO</v>
          </cell>
          <cell r="E371" t="str">
            <v>N/A</v>
          </cell>
          <cell r="P371">
            <v>42863</v>
          </cell>
          <cell r="Z371">
            <v>5928.12</v>
          </cell>
          <cell r="AO371" t="str">
            <v>N</v>
          </cell>
          <cell r="BA371">
            <v>35928</v>
          </cell>
          <cell r="BF371">
            <v>0</v>
          </cell>
          <cell r="BG371">
            <v>0</v>
          </cell>
        </row>
        <row r="372">
          <cell r="D372" t="str">
            <v>HHCRO</v>
          </cell>
          <cell r="E372" t="str">
            <v>N/A</v>
          </cell>
          <cell r="P372">
            <v>42859</v>
          </cell>
          <cell r="Z372">
            <v>7580</v>
          </cell>
          <cell r="AO372" t="str">
            <v>N</v>
          </cell>
          <cell r="BA372">
            <v>47375</v>
          </cell>
          <cell r="BF372">
            <v>0</v>
          </cell>
          <cell r="BG372">
            <v>0</v>
          </cell>
        </row>
        <row r="373">
          <cell r="D373" t="str">
            <v>CERO</v>
          </cell>
          <cell r="E373" t="str">
            <v>Yes</v>
          </cell>
          <cell r="P373">
            <v>42861</v>
          </cell>
          <cell r="Z373">
            <v>412</v>
          </cell>
          <cell r="AO373" t="str">
            <v>N</v>
          </cell>
          <cell r="BA373">
            <v>16.48</v>
          </cell>
          <cell r="BF373">
            <v>0</v>
          </cell>
          <cell r="BG373">
            <v>0</v>
          </cell>
        </row>
        <row r="374">
          <cell r="D374" t="str">
            <v>CERO</v>
          </cell>
          <cell r="E374" t="str">
            <v>No</v>
          </cell>
          <cell r="P374">
            <v>42862</v>
          </cell>
          <cell r="Z374">
            <v>1159.6500000000001</v>
          </cell>
          <cell r="AO374" t="str">
            <v>N</v>
          </cell>
          <cell r="BA374">
            <v>46.386000000000003</v>
          </cell>
          <cell r="BF374">
            <v>0</v>
          </cell>
          <cell r="BG374">
            <v>0</v>
          </cell>
        </row>
        <row r="375">
          <cell r="D375" t="str">
            <v>CERO</v>
          </cell>
          <cell r="E375" t="str">
            <v>No</v>
          </cell>
          <cell r="P375">
            <v>42867</v>
          </cell>
          <cell r="Z375">
            <v>603.29</v>
          </cell>
          <cell r="AO375" t="str">
            <v>N</v>
          </cell>
          <cell r="BA375">
            <v>26.23</v>
          </cell>
          <cell r="BF375">
            <v>0</v>
          </cell>
          <cell r="BG375">
            <v>0</v>
          </cell>
        </row>
        <row r="376">
          <cell r="D376" t="str">
            <v>CERO</v>
          </cell>
          <cell r="E376" t="str">
            <v>Yes</v>
          </cell>
          <cell r="P376">
            <v>42852</v>
          </cell>
          <cell r="Z376">
            <v>784.99199999999996</v>
          </cell>
          <cell r="AO376" t="str">
            <v>N</v>
          </cell>
          <cell r="BA376">
            <v>32.707999999999998</v>
          </cell>
          <cell r="BF376">
            <v>0</v>
          </cell>
          <cell r="BG376">
            <v>0</v>
          </cell>
        </row>
        <row r="377">
          <cell r="D377" t="str">
            <v>CERO</v>
          </cell>
          <cell r="E377" t="str">
            <v>Yes</v>
          </cell>
          <cell r="P377">
            <v>42843</v>
          </cell>
          <cell r="Z377">
            <v>1412.9760000000001</v>
          </cell>
          <cell r="AO377" t="str">
            <v>N</v>
          </cell>
          <cell r="BA377">
            <v>58.874000000000002</v>
          </cell>
          <cell r="BF377">
            <v>0</v>
          </cell>
          <cell r="BG377">
            <v>0</v>
          </cell>
        </row>
        <row r="378">
          <cell r="D378" t="str">
            <v>CERO</v>
          </cell>
          <cell r="E378" t="str">
            <v>No</v>
          </cell>
          <cell r="P378">
            <v>42849</v>
          </cell>
          <cell r="Z378">
            <v>622.92499999999995</v>
          </cell>
          <cell r="AO378" t="str">
            <v>N</v>
          </cell>
          <cell r="BA378">
            <v>24.917000000000002</v>
          </cell>
          <cell r="BF378">
            <v>0</v>
          </cell>
          <cell r="BG378">
            <v>0</v>
          </cell>
        </row>
        <row r="379">
          <cell r="D379" t="str">
            <v>HHCRO</v>
          </cell>
          <cell r="E379" t="str">
            <v>N/A</v>
          </cell>
          <cell r="P379">
            <v>42865</v>
          </cell>
          <cell r="Z379">
            <v>4178.88</v>
          </cell>
          <cell r="AO379" t="str">
            <v>N</v>
          </cell>
          <cell r="BA379">
            <v>26118</v>
          </cell>
          <cell r="BF379">
            <v>0</v>
          </cell>
          <cell r="BG379">
            <v>0</v>
          </cell>
        </row>
        <row r="380">
          <cell r="D380" t="str">
            <v>CERO</v>
          </cell>
          <cell r="E380" t="str">
            <v>Yes</v>
          </cell>
          <cell r="P380">
            <v>42857</v>
          </cell>
          <cell r="Z380">
            <v>765</v>
          </cell>
          <cell r="AO380" t="str">
            <v>N</v>
          </cell>
          <cell r="BA380">
            <v>31.875</v>
          </cell>
          <cell r="BF380">
            <v>0</v>
          </cell>
          <cell r="BG380">
            <v>0</v>
          </cell>
        </row>
        <row r="381">
          <cell r="D381" t="str">
            <v>HHCRO</v>
          </cell>
          <cell r="E381" t="str">
            <v>N/A</v>
          </cell>
          <cell r="P381">
            <v>42858</v>
          </cell>
          <cell r="Z381">
            <v>1482.4</v>
          </cell>
          <cell r="AO381" t="str">
            <v>N</v>
          </cell>
          <cell r="BA381">
            <v>14824</v>
          </cell>
          <cell r="BF381">
            <v>0</v>
          </cell>
          <cell r="BG381">
            <v>0</v>
          </cell>
        </row>
        <row r="382">
          <cell r="D382" t="str">
            <v>CERO</v>
          </cell>
          <cell r="E382" t="str">
            <v>Yes</v>
          </cell>
          <cell r="P382">
            <v>42850</v>
          </cell>
          <cell r="Z382">
            <v>1420.15</v>
          </cell>
          <cell r="AO382" t="str">
            <v>N</v>
          </cell>
          <cell r="BA382">
            <v>56.805999999999997</v>
          </cell>
          <cell r="BF382">
            <v>0</v>
          </cell>
          <cell r="BG382">
            <v>0</v>
          </cell>
        </row>
        <row r="383">
          <cell r="D383" t="str">
            <v>CERO</v>
          </cell>
          <cell r="E383" t="str">
            <v>No</v>
          </cell>
          <cell r="P383">
            <v>42863</v>
          </cell>
          <cell r="Z383">
            <v>1014.783</v>
          </cell>
          <cell r="AO383" t="str">
            <v>N</v>
          </cell>
          <cell r="BA383">
            <v>44.121000000000002</v>
          </cell>
          <cell r="BF383">
            <v>0</v>
          </cell>
          <cell r="BG383">
            <v>0</v>
          </cell>
        </row>
        <row r="384">
          <cell r="D384" t="str">
            <v>CERO</v>
          </cell>
          <cell r="E384" t="str">
            <v>Yes</v>
          </cell>
          <cell r="P384">
            <v>42867</v>
          </cell>
          <cell r="Z384">
            <v>1014.783</v>
          </cell>
          <cell r="AO384" t="str">
            <v>N</v>
          </cell>
          <cell r="BA384">
            <v>44.121000000000002</v>
          </cell>
          <cell r="BF384">
            <v>0</v>
          </cell>
          <cell r="BG384">
            <v>0</v>
          </cell>
        </row>
        <row r="385">
          <cell r="D385" t="str">
            <v>CERO</v>
          </cell>
          <cell r="E385" t="str">
            <v>No</v>
          </cell>
          <cell r="P385">
            <v>42867</v>
          </cell>
          <cell r="Z385">
            <v>246.34399999999999</v>
          </cell>
          <cell r="AO385" t="str">
            <v>N</v>
          </cell>
          <cell r="BA385">
            <v>8.798</v>
          </cell>
          <cell r="BF385">
            <v>0</v>
          </cell>
          <cell r="BG385">
            <v>0</v>
          </cell>
        </row>
        <row r="386">
          <cell r="D386" t="str">
            <v>HHCRO</v>
          </cell>
          <cell r="E386" t="str">
            <v>N/A</v>
          </cell>
          <cell r="P386">
            <v>42866</v>
          </cell>
          <cell r="Z386">
            <v>1030.26</v>
          </cell>
          <cell r="AO386" t="str">
            <v>N</v>
          </cell>
          <cell r="BA386">
            <v>6244</v>
          </cell>
          <cell r="BF386">
            <v>0</v>
          </cell>
          <cell r="BG386">
            <v>0</v>
          </cell>
        </row>
        <row r="387">
          <cell r="D387" t="str">
            <v>CERO</v>
          </cell>
          <cell r="E387" t="str">
            <v>No</v>
          </cell>
          <cell r="P387">
            <v>42866</v>
          </cell>
          <cell r="Z387">
            <v>1004.276</v>
          </cell>
          <cell r="AO387" t="str">
            <v>N</v>
          </cell>
          <cell r="BA387">
            <v>35.866999999999997</v>
          </cell>
          <cell r="BF387">
            <v>0</v>
          </cell>
          <cell r="BG387">
            <v>0</v>
          </cell>
        </row>
        <row r="388">
          <cell r="D388" t="str">
            <v>CERO</v>
          </cell>
          <cell r="E388" t="str">
            <v>No</v>
          </cell>
          <cell r="P388">
            <v>42866</v>
          </cell>
          <cell r="Z388">
            <v>1113.2639999999999</v>
          </cell>
          <cell r="AO388" t="str">
            <v>N</v>
          </cell>
          <cell r="BA388">
            <v>46.386000000000003</v>
          </cell>
          <cell r="BF388">
            <v>0</v>
          </cell>
          <cell r="BG388">
            <v>0</v>
          </cell>
        </row>
        <row r="389">
          <cell r="D389" t="str">
            <v>CERO</v>
          </cell>
          <cell r="E389" t="str">
            <v>No</v>
          </cell>
          <cell r="P389">
            <v>42858</v>
          </cell>
          <cell r="Z389">
            <v>984.048</v>
          </cell>
          <cell r="AO389" t="str">
            <v>N</v>
          </cell>
          <cell r="BA389">
            <v>41.002000000000002</v>
          </cell>
          <cell r="BF389">
            <v>0</v>
          </cell>
          <cell r="BG389">
            <v>0</v>
          </cell>
        </row>
        <row r="390">
          <cell r="D390" t="str">
            <v>HHCRO</v>
          </cell>
          <cell r="E390" t="str">
            <v>N/A</v>
          </cell>
          <cell r="P390">
            <v>42874</v>
          </cell>
          <cell r="Z390">
            <v>1933.14</v>
          </cell>
          <cell r="AO390" t="str">
            <v>N</v>
          </cell>
          <cell r="BA390">
            <v>11716</v>
          </cell>
          <cell r="BF390">
            <v>0</v>
          </cell>
          <cell r="BG390">
            <v>0</v>
          </cell>
        </row>
        <row r="391">
          <cell r="D391" t="str">
            <v>CERO</v>
          </cell>
          <cell r="E391" t="str">
            <v>Yes</v>
          </cell>
          <cell r="P391">
            <v>42858</v>
          </cell>
          <cell r="Z391">
            <v>573.09100000000001</v>
          </cell>
          <cell r="AO391" t="str">
            <v>N</v>
          </cell>
          <cell r="BA391">
            <v>24.917000000000002</v>
          </cell>
          <cell r="BF391">
            <v>0</v>
          </cell>
          <cell r="BG391">
            <v>0</v>
          </cell>
        </row>
        <row r="392">
          <cell r="D392" t="str">
            <v>CERO</v>
          </cell>
          <cell r="E392" t="str">
            <v>No</v>
          </cell>
          <cell r="P392">
            <v>42857</v>
          </cell>
          <cell r="Z392">
            <v>1520.43</v>
          </cell>
          <cell r="AO392" t="str">
            <v>N</v>
          </cell>
          <cell r="BA392">
            <v>51.54</v>
          </cell>
          <cell r="BF392">
            <v>0</v>
          </cell>
          <cell r="BG392">
            <v>0</v>
          </cell>
        </row>
        <row r="393">
          <cell r="D393" t="str">
            <v>CERO</v>
          </cell>
          <cell r="E393" t="str">
            <v>No</v>
          </cell>
          <cell r="P393">
            <v>42862</v>
          </cell>
          <cell r="Z393">
            <v>1288.5</v>
          </cell>
          <cell r="AO393" t="str">
            <v>N</v>
          </cell>
          <cell r="BA393">
            <v>51.54</v>
          </cell>
          <cell r="BF393">
            <v>0</v>
          </cell>
          <cell r="BG393">
            <v>0</v>
          </cell>
        </row>
        <row r="394">
          <cell r="D394" t="str">
            <v>CERO</v>
          </cell>
          <cell r="E394" t="str">
            <v>No</v>
          </cell>
          <cell r="P394">
            <v>42865</v>
          </cell>
          <cell r="Z394">
            <v>1014.783</v>
          </cell>
          <cell r="AO394" t="str">
            <v>N</v>
          </cell>
          <cell r="BA394">
            <v>44.121000000000002</v>
          </cell>
          <cell r="BF394">
            <v>0</v>
          </cell>
          <cell r="BG394">
            <v>0</v>
          </cell>
        </row>
        <row r="395">
          <cell r="D395" t="str">
            <v>CERO</v>
          </cell>
          <cell r="E395" t="str">
            <v>No</v>
          </cell>
          <cell r="P395">
            <v>42865</v>
          </cell>
          <cell r="Z395">
            <v>603.29</v>
          </cell>
          <cell r="AO395" t="str">
            <v>N</v>
          </cell>
          <cell r="BA395">
            <v>26.23</v>
          </cell>
          <cell r="BF395">
            <v>0</v>
          </cell>
          <cell r="BG395">
            <v>0</v>
          </cell>
        </row>
        <row r="396">
          <cell r="D396" t="str">
            <v>CERO</v>
          </cell>
          <cell r="E396" t="str">
            <v>No</v>
          </cell>
          <cell r="P396">
            <v>42857</v>
          </cell>
          <cell r="Z396">
            <v>603.29</v>
          </cell>
          <cell r="AO396" t="str">
            <v>N</v>
          </cell>
          <cell r="BA396">
            <v>26.23</v>
          </cell>
          <cell r="BF396">
            <v>0</v>
          </cell>
          <cell r="BG396">
            <v>0</v>
          </cell>
        </row>
        <row r="397">
          <cell r="D397" t="str">
            <v>CERO</v>
          </cell>
          <cell r="E397" t="str">
            <v>No</v>
          </cell>
          <cell r="P397">
            <v>42870</v>
          </cell>
          <cell r="Z397">
            <v>710.35500000000002</v>
          </cell>
          <cell r="AO397" t="str">
            <v>N</v>
          </cell>
          <cell r="BA397">
            <v>30.885000000000002</v>
          </cell>
          <cell r="BF397">
            <v>0</v>
          </cell>
          <cell r="BG397">
            <v>0</v>
          </cell>
        </row>
        <row r="398">
          <cell r="D398" t="str">
            <v>CERO</v>
          </cell>
          <cell r="E398" t="str">
            <v>No</v>
          </cell>
          <cell r="P398">
            <v>42857</v>
          </cell>
          <cell r="Z398">
            <v>603.29</v>
          </cell>
          <cell r="AO398" t="str">
            <v>N</v>
          </cell>
          <cell r="BA398">
            <v>26.23</v>
          </cell>
          <cell r="BF398">
            <v>0</v>
          </cell>
          <cell r="BG398">
            <v>0</v>
          </cell>
        </row>
        <row r="399">
          <cell r="D399" t="str">
            <v>CERO</v>
          </cell>
          <cell r="E399" t="str">
            <v>Yes</v>
          </cell>
          <cell r="P399">
            <v>42872</v>
          </cell>
          <cell r="Z399">
            <v>311.07499999999999</v>
          </cell>
          <cell r="AO399" t="str">
            <v>N</v>
          </cell>
          <cell r="BA399">
            <v>13.525</v>
          </cell>
          <cell r="BF399">
            <v>0</v>
          </cell>
          <cell r="BG399">
            <v>0</v>
          </cell>
        </row>
        <row r="400">
          <cell r="D400" t="str">
            <v>CERO</v>
          </cell>
          <cell r="E400" t="str">
            <v>No</v>
          </cell>
          <cell r="P400">
            <v>42870</v>
          </cell>
          <cell r="Z400">
            <v>603.29</v>
          </cell>
          <cell r="AO400" t="str">
            <v>N</v>
          </cell>
          <cell r="BA400">
            <v>26.23</v>
          </cell>
          <cell r="BF400">
            <v>0</v>
          </cell>
          <cell r="BG400">
            <v>0</v>
          </cell>
        </row>
        <row r="401">
          <cell r="D401" t="str">
            <v>CERO</v>
          </cell>
          <cell r="E401" t="str">
            <v>No</v>
          </cell>
          <cell r="P401">
            <v>42867</v>
          </cell>
          <cell r="Z401">
            <v>1288.5</v>
          </cell>
          <cell r="AO401" t="str">
            <v>N</v>
          </cell>
          <cell r="BA401">
            <v>51.54</v>
          </cell>
          <cell r="BF401">
            <v>0</v>
          </cell>
          <cell r="BG401">
            <v>0</v>
          </cell>
        </row>
        <row r="402">
          <cell r="D402" t="str">
            <v>CERO</v>
          </cell>
          <cell r="E402" t="str">
            <v>No</v>
          </cell>
          <cell r="P402">
            <v>42867</v>
          </cell>
          <cell r="Z402">
            <v>776.4</v>
          </cell>
          <cell r="AO402" t="str">
            <v>N</v>
          </cell>
          <cell r="BA402">
            <v>31.056000000000001</v>
          </cell>
          <cell r="BF402">
            <v>0</v>
          </cell>
          <cell r="BG402">
            <v>0</v>
          </cell>
        </row>
        <row r="403">
          <cell r="D403" t="str">
            <v>CERO</v>
          </cell>
          <cell r="E403" t="str">
            <v>No</v>
          </cell>
          <cell r="P403">
            <v>42867</v>
          </cell>
          <cell r="Z403">
            <v>776.4</v>
          </cell>
          <cell r="AO403" t="str">
            <v>N</v>
          </cell>
          <cell r="BA403">
            <v>31.056000000000001</v>
          </cell>
          <cell r="BF403">
            <v>0</v>
          </cell>
          <cell r="BG403">
            <v>0</v>
          </cell>
        </row>
        <row r="404">
          <cell r="D404" t="str">
            <v>CERO</v>
          </cell>
          <cell r="E404" t="str">
            <v>No</v>
          </cell>
          <cell r="P404">
            <v>42858</v>
          </cell>
          <cell r="Z404">
            <v>655.75</v>
          </cell>
          <cell r="AO404" t="str">
            <v>N</v>
          </cell>
          <cell r="BA404">
            <v>26.23</v>
          </cell>
          <cell r="BF404">
            <v>0</v>
          </cell>
          <cell r="BG404">
            <v>0</v>
          </cell>
        </row>
        <row r="405">
          <cell r="D405" t="str">
            <v>CERO</v>
          </cell>
          <cell r="E405" t="str">
            <v>Yes</v>
          </cell>
          <cell r="P405">
            <v>42864</v>
          </cell>
          <cell r="Z405">
            <v>324.60000000000002</v>
          </cell>
          <cell r="AO405" t="str">
            <v>N</v>
          </cell>
          <cell r="BA405">
            <v>13.525</v>
          </cell>
          <cell r="BF405">
            <v>0</v>
          </cell>
          <cell r="BG405">
            <v>0</v>
          </cell>
        </row>
        <row r="406">
          <cell r="D406" t="str">
            <v>CERO</v>
          </cell>
          <cell r="E406" t="str">
            <v>Yes</v>
          </cell>
          <cell r="P406">
            <v>42864</v>
          </cell>
          <cell r="Z406">
            <v>629.52</v>
          </cell>
          <cell r="AO406" t="str">
            <v>N</v>
          </cell>
          <cell r="BA406">
            <v>26.23</v>
          </cell>
          <cell r="BF406">
            <v>0</v>
          </cell>
          <cell r="BG406">
            <v>0</v>
          </cell>
        </row>
        <row r="407">
          <cell r="D407" t="str">
            <v>CERO</v>
          </cell>
          <cell r="E407" t="str">
            <v>No</v>
          </cell>
          <cell r="P407">
            <v>42865</v>
          </cell>
          <cell r="Z407">
            <v>629.52</v>
          </cell>
          <cell r="AO407" t="str">
            <v>N</v>
          </cell>
          <cell r="BA407">
            <v>26.23</v>
          </cell>
          <cell r="BF407">
            <v>0</v>
          </cell>
          <cell r="BG407">
            <v>0</v>
          </cell>
        </row>
        <row r="408">
          <cell r="D408" t="str">
            <v>CERO</v>
          </cell>
          <cell r="E408" t="str">
            <v>Yes</v>
          </cell>
          <cell r="P408">
            <v>42866</v>
          </cell>
          <cell r="Z408">
            <v>847.12800000000004</v>
          </cell>
          <cell r="AO408" t="str">
            <v>N</v>
          </cell>
          <cell r="BA408">
            <v>35.296999999999997</v>
          </cell>
          <cell r="BF408">
            <v>0</v>
          </cell>
          <cell r="BG408">
            <v>0</v>
          </cell>
        </row>
        <row r="409">
          <cell r="D409" t="str">
            <v>CERO</v>
          </cell>
          <cell r="E409" t="str">
            <v>No</v>
          </cell>
          <cell r="P409">
            <v>42863</v>
          </cell>
          <cell r="Z409">
            <v>629.52</v>
          </cell>
          <cell r="AO409" t="str">
            <v>N</v>
          </cell>
          <cell r="BA409">
            <v>26.23</v>
          </cell>
          <cell r="BF409">
            <v>0</v>
          </cell>
          <cell r="BG409">
            <v>0</v>
          </cell>
        </row>
        <row r="410">
          <cell r="D410" t="str">
            <v>CERO</v>
          </cell>
          <cell r="E410" t="str">
            <v>No</v>
          </cell>
          <cell r="P410">
            <v>42864</v>
          </cell>
          <cell r="Z410">
            <v>629.52</v>
          </cell>
          <cell r="AO410" t="str">
            <v>N</v>
          </cell>
          <cell r="BA410">
            <v>26.23</v>
          </cell>
          <cell r="BF410">
            <v>0</v>
          </cell>
          <cell r="BG410">
            <v>0</v>
          </cell>
        </row>
        <row r="411">
          <cell r="D411" t="str">
            <v>CERO</v>
          </cell>
          <cell r="E411" t="str">
            <v>No</v>
          </cell>
          <cell r="P411">
            <v>42867</v>
          </cell>
          <cell r="Z411">
            <v>319.40100000000001</v>
          </cell>
          <cell r="AO411" t="str">
            <v>N</v>
          </cell>
          <cell r="BA411">
            <v>13.887</v>
          </cell>
          <cell r="BF411">
            <v>0</v>
          </cell>
          <cell r="BG411">
            <v>0</v>
          </cell>
        </row>
        <row r="412">
          <cell r="D412" t="str">
            <v>CERO</v>
          </cell>
          <cell r="E412" t="str">
            <v>No</v>
          </cell>
          <cell r="P412">
            <v>42857</v>
          </cell>
          <cell r="Z412">
            <v>1288.5</v>
          </cell>
          <cell r="AO412" t="str">
            <v>N</v>
          </cell>
          <cell r="BA412">
            <v>51.54</v>
          </cell>
          <cell r="BF412">
            <v>0</v>
          </cell>
          <cell r="BG412">
            <v>0</v>
          </cell>
        </row>
        <row r="413">
          <cell r="D413" t="str">
            <v>CERO</v>
          </cell>
          <cell r="E413" t="str">
            <v>No</v>
          </cell>
          <cell r="P413">
            <v>42874</v>
          </cell>
          <cell r="Z413">
            <v>629.52</v>
          </cell>
          <cell r="AO413" t="str">
            <v>N</v>
          </cell>
          <cell r="BA413">
            <v>26.23</v>
          </cell>
          <cell r="BF413">
            <v>0</v>
          </cell>
          <cell r="BG413">
            <v>0</v>
          </cell>
        </row>
        <row r="414">
          <cell r="D414" t="str">
            <v>CERO</v>
          </cell>
          <cell r="E414" t="str">
            <v>Yes</v>
          </cell>
          <cell r="P414">
            <v>42872</v>
          </cell>
          <cell r="Z414">
            <v>629.52</v>
          </cell>
          <cell r="AO414" t="str">
            <v>N</v>
          </cell>
          <cell r="BA414">
            <v>26.23</v>
          </cell>
          <cell r="BF414">
            <v>0</v>
          </cell>
          <cell r="BG414">
            <v>0</v>
          </cell>
        </row>
        <row r="415">
          <cell r="D415" t="str">
            <v>CERO</v>
          </cell>
          <cell r="E415" t="str">
            <v>No</v>
          </cell>
          <cell r="P415">
            <v>42874</v>
          </cell>
          <cell r="Z415">
            <v>1113.2639999999999</v>
          </cell>
          <cell r="AO415" t="str">
            <v>N</v>
          </cell>
          <cell r="BA415">
            <v>46.386000000000003</v>
          </cell>
          <cell r="BF415">
            <v>0</v>
          </cell>
          <cell r="BG415">
            <v>0</v>
          </cell>
        </row>
        <row r="416">
          <cell r="D416" t="str">
            <v>CERO</v>
          </cell>
          <cell r="E416" t="str">
            <v>No</v>
          </cell>
          <cell r="P416">
            <v>42874</v>
          </cell>
          <cell r="Z416">
            <v>1113.2639999999999</v>
          </cell>
          <cell r="AO416" t="str">
            <v>N</v>
          </cell>
          <cell r="BA416">
            <v>46.386000000000003</v>
          </cell>
          <cell r="BF416">
            <v>0</v>
          </cell>
          <cell r="BG416">
            <v>0</v>
          </cell>
        </row>
        <row r="417">
          <cell r="D417" t="str">
            <v>CERO</v>
          </cell>
          <cell r="E417" t="str">
            <v>No</v>
          </cell>
          <cell r="P417">
            <v>42872</v>
          </cell>
          <cell r="Z417">
            <v>503.61599999999999</v>
          </cell>
          <cell r="AO417" t="str">
            <v>N</v>
          </cell>
          <cell r="BA417">
            <v>20.984000000000002</v>
          </cell>
          <cell r="BF417">
            <v>0</v>
          </cell>
          <cell r="BG417">
            <v>0</v>
          </cell>
        </row>
        <row r="418">
          <cell r="D418" t="str">
            <v>CERO</v>
          </cell>
          <cell r="E418" t="str">
            <v>Yes</v>
          </cell>
          <cell r="P418">
            <v>42872</v>
          </cell>
          <cell r="Z418">
            <v>567.28800000000001</v>
          </cell>
          <cell r="AO418" t="str">
            <v>N</v>
          </cell>
          <cell r="BA418">
            <v>23.637</v>
          </cell>
          <cell r="BF418">
            <v>0</v>
          </cell>
          <cell r="BG418">
            <v>0</v>
          </cell>
        </row>
        <row r="419">
          <cell r="D419" t="str">
            <v>CERO</v>
          </cell>
          <cell r="E419" t="str">
            <v>No</v>
          </cell>
          <cell r="P419">
            <v>42872</v>
          </cell>
          <cell r="Z419">
            <v>1236.96</v>
          </cell>
          <cell r="AO419" t="str">
            <v>N</v>
          </cell>
          <cell r="BA419">
            <v>51.54</v>
          </cell>
          <cell r="BF419">
            <v>0</v>
          </cell>
          <cell r="BG419">
            <v>0</v>
          </cell>
        </row>
        <row r="420">
          <cell r="D420" t="str">
            <v>CERO</v>
          </cell>
          <cell r="E420" t="str">
            <v>No</v>
          </cell>
          <cell r="P420">
            <v>42872</v>
          </cell>
          <cell r="Z420">
            <v>566.56799999999998</v>
          </cell>
          <cell r="AO420" t="str">
            <v>N</v>
          </cell>
          <cell r="BA420">
            <v>23.606999999999999</v>
          </cell>
          <cell r="BF420">
            <v>0</v>
          </cell>
          <cell r="BG420">
            <v>0</v>
          </cell>
        </row>
        <row r="421">
          <cell r="D421" t="str">
            <v>CERO</v>
          </cell>
          <cell r="E421" t="str">
            <v>Yes</v>
          </cell>
          <cell r="P421">
            <v>42870</v>
          </cell>
          <cell r="Z421">
            <v>557.83199999999999</v>
          </cell>
          <cell r="AO421" t="str">
            <v>N</v>
          </cell>
          <cell r="BA421">
            <v>23.242999999999999</v>
          </cell>
          <cell r="BF421">
            <v>0</v>
          </cell>
          <cell r="BG421">
            <v>0</v>
          </cell>
        </row>
        <row r="422">
          <cell r="D422" t="str">
            <v>CERO</v>
          </cell>
          <cell r="E422" t="str">
            <v>Yes</v>
          </cell>
          <cell r="P422">
            <v>42873</v>
          </cell>
          <cell r="Z422">
            <v>557.83199999999999</v>
          </cell>
          <cell r="AO422" t="str">
            <v>N</v>
          </cell>
          <cell r="BA422">
            <v>23.242999999999999</v>
          </cell>
          <cell r="BF422">
            <v>0</v>
          </cell>
          <cell r="BG422">
            <v>0</v>
          </cell>
        </row>
        <row r="423">
          <cell r="D423" t="str">
            <v>CERO</v>
          </cell>
          <cell r="E423" t="str">
            <v>Yes</v>
          </cell>
          <cell r="P423">
            <v>42874</v>
          </cell>
          <cell r="Z423">
            <v>1775.175</v>
          </cell>
          <cell r="AO423" t="str">
            <v>N</v>
          </cell>
          <cell r="BA423">
            <v>71.007000000000005</v>
          </cell>
          <cell r="BF423">
            <v>0</v>
          </cell>
          <cell r="BG423">
            <v>0</v>
          </cell>
        </row>
        <row r="424">
          <cell r="D424" t="str">
            <v>CERO</v>
          </cell>
          <cell r="E424" t="str">
            <v>Yes</v>
          </cell>
          <cell r="P424">
            <v>42874</v>
          </cell>
          <cell r="Z424">
            <v>601.57500000000005</v>
          </cell>
          <cell r="AO424" t="str">
            <v>N</v>
          </cell>
          <cell r="BA424">
            <v>24.062999999999999</v>
          </cell>
          <cell r="BF424">
            <v>0</v>
          </cell>
          <cell r="BG424">
            <v>0</v>
          </cell>
        </row>
        <row r="425">
          <cell r="D425" t="str">
            <v>CERO</v>
          </cell>
          <cell r="E425" t="str">
            <v>No</v>
          </cell>
          <cell r="P425">
            <v>42873</v>
          </cell>
          <cell r="Z425">
            <v>1288.5</v>
          </cell>
          <cell r="AO425" t="str">
            <v>N</v>
          </cell>
          <cell r="BA425">
            <v>51.54</v>
          </cell>
          <cell r="BF425">
            <v>0</v>
          </cell>
          <cell r="BG425">
            <v>0</v>
          </cell>
        </row>
        <row r="426">
          <cell r="D426" t="str">
            <v>CERO</v>
          </cell>
          <cell r="E426" t="str">
            <v>No</v>
          </cell>
          <cell r="P426">
            <v>42865</v>
          </cell>
          <cell r="Z426">
            <v>1236.96</v>
          </cell>
          <cell r="AO426" t="str">
            <v>N</v>
          </cell>
          <cell r="BA426">
            <v>51.54</v>
          </cell>
          <cell r="BF426">
            <v>0</v>
          </cell>
          <cell r="BG426">
            <v>0</v>
          </cell>
        </row>
        <row r="427">
          <cell r="D427" t="str">
            <v>CERO</v>
          </cell>
          <cell r="E427" t="str">
            <v>Yes</v>
          </cell>
          <cell r="P427">
            <v>42878</v>
          </cell>
          <cell r="Z427">
            <v>710.75</v>
          </cell>
          <cell r="AO427" t="str">
            <v>N</v>
          </cell>
          <cell r="BA427">
            <v>28.43</v>
          </cell>
          <cell r="BF427">
            <v>0</v>
          </cell>
          <cell r="BG427">
            <v>0</v>
          </cell>
        </row>
        <row r="428">
          <cell r="D428" t="str">
            <v>CERO</v>
          </cell>
          <cell r="E428" t="str">
            <v>Yes</v>
          </cell>
          <cell r="P428">
            <v>42879</v>
          </cell>
          <cell r="Z428">
            <v>4056.75</v>
          </cell>
          <cell r="AO428" t="str">
            <v>N</v>
          </cell>
          <cell r="BA428">
            <v>162.27000000000001</v>
          </cell>
          <cell r="BF428">
            <v>0</v>
          </cell>
          <cell r="BG428">
            <v>0</v>
          </cell>
        </row>
        <row r="429">
          <cell r="D429" t="str">
            <v>CERO</v>
          </cell>
          <cell r="E429" t="str">
            <v>No</v>
          </cell>
          <cell r="P429">
            <v>42877</v>
          </cell>
          <cell r="Z429">
            <v>655.75</v>
          </cell>
          <cell r="AO429" t="str">
            <v>N</v>
          </cell>
          <cell r="BA429">
            <v>26.23</v>
          </cell>
          <cell r="BF429">
            <v>0</v>
          </cell>
          <cell r="BG429">
            <v>0</v>
          </cell>
        </row>
        <row r="430">
          <cell r="D430" t="str">
            <v>CERO</v>
          </cell>
          <cell r="E430" t="str">
            <v>No</v>
          </cell>
          <cell r="P430">
            <v>42880</v>
          </cell>
          <cell r="Z430">
            <v>655.75</v>
          </cell>
          <cell r="AO430" t="str">
            <v>N</v>
          </cell>
          <cell r="BA430">
            <v>26.23</v>
          </cell>
          <cell r="BF430">
            <v>0</v>
          </cell>
          <cell r="BG430">
            <v>0</v>
          </cell>
        </row>
        <row r="431">
          <cell r="D431" t="str">
            <v>CERO</v>
          </cell>
          <cell r="E431" t="str">
            <v>No</v>
          </cell>
          <cell r="P431">
            <v>42880</v>
          </cell>
          <cell r="Z431">
            <v>1428.875</v>
          </cell>
          <cell r="AO431" t="str">
            <v>N</v>
          </cell>
          <cell r="BA431">
            <v>57.155000000000001</v>
          </cell>
          <cell r="BF431">
            <v>0</v>
          </cell>
          <cell r="BG431">
            <v>0</v>
          </cell>
        </row>
        <row r="432">
          <cell r="D432" t="str">
            <v>CERO</v>
          </cell>
          <cell r="E432" t="str">
            <v>Yes</v>
          </cell>
          <cell r="P432">
            <v>42881</v>
          </cell>
          <cell r="Z432">
            <v>590.17499999999995</v>
          </cell>
          <cell r="AO432" t="str">
            <v>N</v>
          </cell>
          <cell r="BA432">
            <v>23.606999999999999</v>
          </cell>
          <cell r="BF432">
            <v>0</v>
          </cell>
          <cell r="BG432">
            <v>0</v>
          </cell>
        </row>
        <row r="433">
          <cell r="D433" t="str">
            <v>CERO</v>
          </cell>
          <cell r="E433" t="str">
            <v>Yes</v>
          </cell>
          <cell r="P433">
            <v>42884</v>
          </cell>
          <cell r="Z433">
            <v>590.92499999999995</v>
          </cell>
          <cell r="AO433" t="str">
            <v>N</v>
          </cell>
          <cell r="BA433">
            <v>23.637</v>
          </cell>
          <cell r="BF433">
            <v>0</v>
          </cell>
          <cell r="BG433">
            <v>0</v>
          </cell>
        </row>
        <row r="434">
          <cell r="D434" t="str">
            <v>CERO</v>
          </cell>
          <cell r="E434" t="str">
            <v>Yes</v>
          </cell>
          <cell r="P434">
            <v>42880</v>
          </cell>
          <cell r="Z434">
            <v>1103.0250000000001</v>
          </cell>
          <cell r="AO434" t="str">
            <v>N</v>
          </cell>
          <cell r="BA434">
            <v>44.121000000000002</v>
          </cell>
          <cell r="BF434">
            <v>0</v>
          </cell>
          <cell r="BG434">
            <v>0</v>
          </cell>
        </row>
        <row r="435">
          <cell r="D435" t="str">
            <v>CERO</v>
          </cell>
          <cell r="E435" t="str">
            <v>Yes</v>
          </cell>
          <cell r="P435">
            <v>42881</v>
          </cell>
          <cell r="Z435">
            <v>1288.5</v>
          </cell>
          <cell r="AO435" t="str">
            <v>N</v>
          </cell>
          <cell r="BA435">
            <v>51.54</v>
          </cell>
          <cell r="BF435">
            <v>0</v>
          </cell>
          <cell r="BG435">
            <v>0</v>
          </cell>
        </row>
        <row r="436">
          <cell r="D436" t="str">
            <v>CERO</v>
          </cell>
          <cell r="E436" t="str">
            <v>Yes</v>
          </cell>
          <cell r="P436">
            <v>42877</v>
          </cell>
          <cell r="Z436">
            <v>1288.5</v>
          </cell>
          <cell r="AO436" t="str">
            <v>N</v>
          </cell>
          <cell r="BA436">
            <v>51.54</v>
          </cell>
          <cell r="BF436">
            <v>0</v>
          </cell>
          <cell r="BG436">
            <v>0</v>
          </cell>
        </row>
        <row r="437">
          <cell r="D437" t="str">
            <v>CERO</v>
          </cell>
          <cell r="E437" t="str">
            <v>Yes</v>
          </cell>
          <cell r="P437">
            <v>42874</v>
          </cell>
          <cell r="Z437">
            <v>1103.0250000000001</v>
          </cell>
          <cell r="AO437" t="str">
            <v>N</v>
          </cell>
          <cell r="BA437">
            <v>44.121000000000002</v>
          </cell>
          <cell r="BF437">
            <v>0</v>
          </cell>
          <cell r="BG437">
            <v>0</v>
          </cell>
        </row>
        <row r="438">
          <cell r="D438" t="str">
            <v>CERO</v>
          </cell>
          <cell r="E438" t="str">
            <v>Yes</v>
          </cell>
          <cell r="P438">
            <v>42884</v>
          </cell>
          <cell r="Z438">
            <v>1646.35</v>
          </cell>
          <cell r="AO438" t="str">
            <v>N</v>
          </cell>
          <cell r="BA438">
            <v>65.853999999999999</v>
          </cell>
          <cell r="BF438">
            <v>0</v>
          </cell>
          <cell r="BG438">
            <v>0</v>
          </cell>
        </row>
        <row r="439">
          <cell r="D439" t="str">
            <v>CERO</v>
          </cell>
          <cell r="E439" t="str">
            <v>No</v>
          </cell>
          <cell r="P439">
            <v>42863</v>
          </cell>
          <cell r="Z439">
            <v>1580.4960000000001</v>
          </cell>
          <cell r="AO439" t="str">
            <v>N</v>
          </cell>
          <cell r="BA439">
            <v>65.853999999999999</v>
          </cell>
          <cell r="BF439">
            <v>0</v>
          </cell>
          <cell r="BG439">
            <v>0</v>
          </cell>
        </row>
        <row r="440">
          <cell r="D440" t="str">
            <v>CERO</v>
          </cell>
          <cell r="E440" t="str">
            <v>No</v>
          </cell>
          <cell r="P440">
            <v>42886</v>
          </cell>
          <cell r="Z440">
            <v>1136.7</v>
          </cell>
          <cell r="AO440" t="str">
            <v>N</v>
          </cell>
          <cell r="BA440">
            <v>45.468000000000004</v>
          </cell>
          <cell r="BF440">
            <v>0</v>
          </cell>
          <cell r="BG440">
            <v>0</v>
          </cell>
        </row>
        <row r="441">
          <cell r="D441" t="str">
            <v>CERO</v>
          </cell>
          <cell r="E441" t="str">
            <v>No</v>
          </cell>
          <cell r="P441">
            <v>42886</v>
          </cell>
          <cell r="Z441">
            <v>1290.1500000000001</v>
          </cell>
          <cell r="AO441" t="str">
            <v>N</v>
          </cell>
          <cell r="BA441">
            <v>51.606000000000002</v>
          </cell>
          <cell r="BF441">
            <v>0</v>
          </cell>
          <cell r="BG441">
            <v>0</v>
          </cell>
        </row>
        <row r="442">
          <cell r="D442" t="str">
            <v>CERO</v>
          </cell>
          <cell r="E442" t="str">
            <v>No</v>
          </cell>
          <cell r="P442">
            <v>42886</v>
          </cell>
          <cell r="Z442">
            <v>1290.1500000000001</v>
          </cell>
          <cell r="AO442" t="str">
            <v>N</v>
          </cell>
          <cell r="BA442">
            <v>51.606000000000002</v>
          </cell>
          <cell r="BF442">
            <v>0</v>
          </cell>
          <cell r="BG442">
            <v>0</v>
          </cell>
        </row>
        <row r="443">
          <cell r="D443" t="str">
            <v>CERO</v>
          </cell>
          <cell r="E443" t="str">
            <v>No</v>
          </cell>
          <cell r="P443">
            <v>42886</v>
          </cell>
          <cell r="Z443">
            <v>1290.1500000000001</v>
          </cell>
          <cell r="AO443" t="str">
            <v>N</v>
          </cell>
          <cell r="BA443">
            <v>51.606000000000002</v>
          </cell>
          <cell r="BF443">
            <v>0</v>
          </cell>
          <cell r="BG443">
            <v>0</v>
          </cell>
        </row>
        <row r="444">
          <cell r="D444" t="str">
            <v>CERO</v>
          </cell>
          <cell r="E444" t="str">
            <v>No</v>
          </cell>
          <cell r="P444">
            <v>42886</v>
          </cell>
          <cell r="Z444">
            <v>1290.1500000000001</v>
          </cell>
          <cell r="AO444" t="str">
            <v>N</v>
          </cell>
          <cell r="BA444">
            <v>51.606000000000002</v>
          </cell>
          <cell r="BF444">
            <v>0</v>
          </cell>
          <cell r="BG444">
            <v>0</v>
          </cell>
        </row>
        <row r="445">
          <cell r="D445" t="str">
            <v>CERO</v>
          </cell>
          <cell r="E445" t="str">
            <v>Yes</v>
          </cell>
          <cell r="P445">
            <v>42877</v>
          </cell>
          <cell r="Z445">
            <v>902.77499999999998</v>
          </cell>
          <cell r="AO445" t="str">
            <v>N</v>
          </cell>
          <cell r="BA445">
            <v>36.110999999999997</v>
          </cell>
          <cell r="BF445">
            <v>0</v>
          </cell>
          <cell r="BG445">
            <v>0</v>
          </cell>
        </row>
        <row r="446">
          <cell r="D446" t="str">
            <v>CERO</v>
          </cell>
          <cell r="E446" t="str">
            <v>No</v>
          </cell>
          <cell r="P446">
            <v>42886</v>
          </cell>
          <cell r="Z446">
            <v>1103.0250000000001</v>
          </cell>
          <cell r="AO446" t="str">
            <v>N</v>
          </cell>
          <cell r="BA446">
            <v>44.121000000000002</v>
          </cell>
          <cell r="BF446">
            <v>0</v>
          </cell>
          <cell r="BG446">
            <v>0</v>
          </cell>
        </row>
        <row r="447">
          <cell r="D447" t="str">
            <v>CERO</v>
          </cell>
          <cell r="E447" t="str">
            <v>Yes</v>
          </cell>
          <cell r="P447">
            <v>42877</v>
          </cell>
          <cell r="Z447">
            <v>655.75</v>
          </cell>
          <cell r="AO447" t="str">
            <v>N</v>
          </cell>
          <cell r="BA447">
            <v>26.23</v>
          </cell>
          <cell r="BF447">
            <v>0</v>
          </cell>
          <cell r="BG447">
            <v>0</v>
          </cell>
        </row>
        <row r="448">
          <cell r="D448" t="str">
            <v>CERO</v>
          </cell>
          <cell r="E448" t="str">
            <v>No</v>
          </cell>
          <cell r="P448">
            <v>42886</v>
          </cell>
          <cell r="Z448">
            <v>1288.5</v>
          </cell>
          <cell r="AO448" t="str">
            <v>N</v>
          </cell>
          <cell r="BA448">
            <v>51.54</v>
          </cell>
          <cell r="BF448">
            <v>0</v>
          </cell>
          <cell r="BG448">
            <v>0</v>
          </cell>
        </row>
        <row r="449">
          <cell r="D449" t="str">
            <v>CERO</v>
          </cell>
          <cell r="E449" t="str">
            <v>No</v>
          </cell>
          <cell r="P449">
            <v>42886</v>
          </cell>
          <cell r="Z449">
            <v>1288.5</v>
          </cell>
          <cell r="AO449" t="str">
            <v>N</v>
          </cell>
          <cell r="BA449">
            <v>51.54</v>
          </cell>
          <cell r="BF449">
            <v>0</v>
          </cell>
          <cell r="BG449">
            <v>0</v>
          </cell>
        </row>
        <row r="450">
          <cell r="D450" t="str">
            <v>CERO</v>
          </cell>
          <cell r="E450" t="str">
            <v>No</v>
          </cell>
          <cell r="P450">
            <v>42886</v>
          </cell>
          <cell r="Z450">
            <v>1288.5</v>
          </cell>
          <cell r="AO450" t="str">
            <v>N</v>
          </cell>
          <cell r="BA450">
            <v>51.54</v>
          </cell>
          <cell r="BF450">
            <v>0</v>
          </cell>
          <cell r="BG450">
            <v>0</v>
          </cell>
        </row>
        <row r="451">
          <cell r="D451" t="str">
            <v>CERO</v>
          </cell>
          <cell r="E451" t="str">
            <v>No</v>
          </cell>
          <cell r="P451">
            <v>42886</v>
          </cell>
          <cell r="Z451">
            <v>1288.5</v>
          </cell>
          <cell r="AO451" t="str">
            <v>N</v>
          </cell>
          <cell r="BA451">
            <v>51.54</v>
          </cell>
          <cell r="BF451">
            <v>0</v>
          </cell>
          <cell r="BG451">
            <v>0</v>
          </cell>
        </row>
        <row r="452">
          <cell r="D452" t="str">
            <v>CERO</v>
          </cell>
          <cell r="E452" t="str">
            <v>No</v>
          </cell>
          <cell r="P452">
            <v>42886</v>
          </cell>
          <cell r="Z452">
            <v>1103.0250000000001</v>
          </cell>
          <cell r="AO452" t="str">
            <v>N</v>
          </cell>
          <cell r="BA452">
            <v>44.121000000000002</v>
          </cell>
          <cell r="BF452">
            <v>0</v>
          </cell>
          <cell r="BG452">
            <v>0</v>
          </cell>
        </row>
        <row r="453">
          <cell r="D453" t="str">
            <v>CERO</v>
          </cell>
          <cell r="E453" t="str">
            <v>No</v>
          </cell>
          <cell r="P453">
            <v>42886</v>
          </cell>
          <cell r="Z453">
            <v>1069.375</v>
          </cell>
          <cell r="AO453" t="str">
            <v>N</v>
          </cell>
          <cell r="BA453">
            <v>42.774999999999999</v>
          </cell>
          <cell r="BF453">
            <v>0</v>
          </cell>
          <cell r="BG453">
            <v>0</v>
          </cell>
        </row>
        <row r="454">
          <cell r="D454" t="str">
            <v>CERO</v>
          </cell>
          <cell r="E454" t="str">
            <v>No</v>
          </cell>
          <cell r="P454">
            <v>42877</v>
          </cell>
          <cell r="Z454">
            <v>1392.8215</v>
          </cell>
          <cell r="AO454" t="str">
            <v>N</v>
          </cell>
          <cell r="BA454">
            <v>59.268999999999998</v>
          </cell>
          <cell r="BF454">
            <v>0</v>
          </cell>
          <cell r="BG454">
            <v>0</v>
          </cell>
        </row>
        <row r="455">
          <cell r="D455" t="str">
            <v>CERO</v>
          </cell>
          <cell r="E455" t="str">
            <v>No</v>
          </cell>
          <cell r="P455">
            <v>42877</v>
          </cell>
          <cell r="Z455">
            <v>1238.0505000000001</v>
          </cell>
          <cell r="AO455" t="str">
            <v>N</v>
          </cell>
          <cell r="BA455">
            <v>52.683</v>
          </cell>
          <cell r="BF455">
            <v>0</v>
          </cell>
          <cell r="BG455">
            <v>0</v>
          </cell>
        </row>
        <row r="456">
          <cell r="D456" t="str">
            <v>CERO</v>
          </cell>
          <cell r="E456" t="str">
            <v>No</v>
          </cell>
          <cell r="P456">
            <v>42872</v>
          </cell>
          <cell r="Z456">
            <v>668.10500000000002</v>
          </cell>
          <cell r="AO456" t="str">
            <v>N</v>
          </cell>
          <cell r="BA456">
            <v>28.43</v>
          </cell>
          <cell r="BF456">
            <v>0</v>
          </cell>
          <cell r="BG456">
            <v>0</v>
          </cell>
        </row>
        <row r="457">
          <cell r="D457" t="str">
            <v>CERO</v>
          </cell>
          <cell r="E457" t="str">
            <v>No</v>
          </cell>
          <cell r="P457">
            <v>42879</v>
          </cell>
          <cell r="Z457">
            <v>1547.569</v>
          </cell>
          <cell r="AO457" t="str">
            <v>N</v>
          </cell>
          <cell r="BA457">
            <v>65.853999999999999</v>
          </cell>
          <cell r="BF457">
            <v>0</v>
          </cell>
          <cell r="BG457">
            <v>0</v>
          </cell>
        </row>
        <row r="458">
          <cell r="D458" t="str">
            <v>CERO</v>
          </cell>
          <cell r="E458" t="str">
            <v>No</v>
          </cell>
          <cell r="P458">
            <v>42866</v>
          </cell>
          <cell r="Z458">
            <v>585.54949999999997</v>
          </cell>
          <cell r="AO458" t="str">
            <v>N</v>
          </cell>
          <cell r="BA458">
            <v>24.917000000000002</v>
          </cell>
          <cell r="BF458">
            <v>0</v>
          </cell>
          <cell r="BG458">
            <v>0</v>
          </cell>
        </row>
        <row r="459">
          <cell r="D459" t="str">
            <v>CERO</v>
          </cell>
          <cell r="E459" t="str">
            <v>No</v>
          </cell>
          <cell r="P459">
            <v>42873</v>
          </cell>
          <cell r="Z459">
            <v>555.46950000000004</v>
          </cell>
          <cell r="AO459" t="str">
            <v>N</v>
          </cell>
          <cell r="BA459">
            <v>23.637</v>
          </cell>
          <cell r="BF459">
            <v>0</v>
          </cell>
          <cell r="BG459">
            <v>0</v>
          </cell>
        </row>
        <row r="460">
          <cell r="D460" t="str">
            <v>CERO</v>
          </cell>
          <cell r="E460" t="str">
            <v>No</v>
          </cell>
          <cell r="P460">
            <v>42877</v>
          </cell>
          <cell r="Z460">
            <v>616.40499999999997</v>
          </cell>
          <cell r="AO460" t="str">
            <v>N</v>
          </cell>
          <cell r="BA460">
            <v>26.23</v>
          </cell>
          <cell r="BF460">
            <v>0</v>
          </cell>
          <cell r="BG460">
            <v>0</v>
          </cell>
        </row>
        <row r="461">
          <cell r="D461" t="str">
            <v>CERO</v>
          </cell>
          <cell r="E461" t="str">
            <v>No</v>
          </cell>
          <cell r="P461">
            <v>42870</v>
          </cell>
          <cell r="Z461">
            <v>284.65550000000002</v>
          </cell>
          <cell r="AO461" t="str">
            <v>N</v>
          </cell>
          <cell r="BA461">
            <v>12.113</v>
          </cell>
          <cell r="BF461">
            <v>0</v>
          </cell>
          <cell r="BG461">
            <v>0</v>
          </cell>
        </row>
        <row r="462">
          <cell r="D462" t="str">
            <v>CERO</v>
          </cell>
          <cell r="E462" t="str">
            <v>No</v>
          </cell>
          <cell r="P462">
            <v>42879</v>
          </cell>
          <cell r="Z462">
            <v>958.16549999999995</v>
          </cell>
          <cell r="AO462" t="str">
            <v>N</v>
          </cell>
          <cell r="BA462">
            <v>40.773000000000003</v>
          </cell>
          <cell r="BF462">
            <v>0</v>
          </cell>
          <cell r="BG462">
            <v>0</v>
          </cell>
        </row>
        <row r="463">
          <cell r="D463" t="str">
            <v>CERO</v>
          </cell>
          <cell r="E463" t="str">
            <v>No</v>
          </cell>
          <cell r="P463">
            <v>42886</v>
          </cell>
          <cell r="Z463">
            <v>616.40499999999997</v>
          </cell>
          <cell r="AO463" t="str">
            <v>N</v>
          </cell>
          <cell r="BA463">
            <v>26.23</v>
          </cell>
          <cell r="BF463">
            <v>0</v>
          </cell>
          <cell r="BG463">
            <v>0</v>
          </cell>
        </row>
        <row r="464">
          <cell r="D464" t="str">
            <v>CERO</v>
          </cell>
          <cell r="E464" t="str">
            <v>No</v>
          </cell>
          <cell r="P464">
            <v>42885</v>
          </cell>
          <cell r="Z464">
            <v>1211.19</v>
          </cell>
          <cell r="AO464" t="str">
            <v>N</v>
          </cell>
          <cell r="BA464">
            <v>51.54</v>
          </cell>
          <cell r="BF464">
            <v>0</v>
          </cell>
          <cell r="BG464">
            <v>0</v>
          </cell>
        </row>
        <row r="465">
          <cell r="D465" t="str">
            <v>CERO</v>
          </cell>
          <cell r="E465" t="str">
            <v>No</v>
          </cell>
          <cell r="P465">
            <v>42857</v>
          </cell>
          <cell r="Z465">
            <v>1036.8434999999999</v>
          </cell>
          <cell r="AO465" t="str">
            <v>N</v>
          </cell>
          <cell r="BA465">
            <v>44.121000000000002</v>
          </cell>
          <cell r="BF465">
            <v>0</v>
          </cell>
          <cell r="BG465">
            <v>0</v>
          </cell>
        </row>
        <row r="466">
          <cell r="D466" t="str">
            <v>CERO</v>
          </cell>
          <cell r="E466" t="str">
            <v>No</v>
          </cell>
          <cell r="P466">
            <v>42885</v>
          </cell>
          <cell r="Z466">
            <v>1211.19</v>
          </cell>
          <cell r="AO466" t="str">
            <v>N</v>
          </cell>
          <cell r="BA466">
            <v>51.54</v>
          </cell>
          <cell r="BF466">
            <v>0</v>
          </cell>
          <cell r="BG466">
            <v>0</v>
          </cell>
        </row>
        <row r="467">
          <cell r="D467" t="str">
            <v>CERO</v>
          </cell>
          <cell r="E467" t="str">
            <v>No</v>
          </cell>
          <cell r="P467">
            <v>42885</v>
          </cell>
          <cell r="Z467">
            <v>1211.19</v>
          </cell>
          <cell r="AO467" t="str">
            <v>N</v>
          </cell>
          <cell r="BA467">
            <v>51.54</v>
          </cell>
          <cell r="BF467">
            <v>0</v>
          </cell>
          <cell r="BG467">
            <v>0</v>
          </cell>
        </row>
        <row r="468">
          <cell r="D468" t="str">
            <v>CERO</v>
          </cell>
          <cell r="E468" t="str">
            <v>No</v>
          </cell>
          <cell r="P468">
            <v>42885</v>
          </cell>
          <cell r="Z468">
            <v>1211.19</v>
          </cell>
          <cell r="AO468" t="str">
            <v>N</v>
          </cell>
          <cell r="BA468">
            <v>51.54</v>
          </cell>
          <cell r="BF468">
            <v>0</v>
          </cell>
          <cell r="BG468">
            <v>0</v>
          </cell>
        </row>
        <row r="469">
          <cell r="D469" t="str">
            <v>CERO</v>
          </cell>
          <cell r="E469" t="str">
            <v>No</v>
          </cell>
          <cell r="P469">
            <v>42880</v>
          </cell>
          <cell r="Z469">
            <v>616.40499999999997</v>
          </cell>
          <cell r="AO469" t="str">
            <v>N</v>
          </cell>
          <cell r="BA469">
            <v>26.23</v>
          </cell>
          <cell r="BF469">
            <v>0</v>
          </cell>
          <cell r="BG469">
            <v>0</v>
          </cell>
        </row>
        <row r="470">
          <cell r="D470" t="str">
            <v>CERO</v>
          </cell>
          <cell r="E470" t="str">
            <v>No</v>
          </cell>
          <cell r="P470">
            <v>42880</v>
          </cell>
          <cell r="Z470">
            <v>555.46950000000004</v>
          </cell>
          <cell r="AO470" t="str">
            <v>N</v>
          </cell>
          <cell r="BA470">
            <v>23.637</v>
          </cell>
          <cell r="BF470">
            <v>0</v>
          </cell>
          <cell r="BG470">
            <v>0</v>
          </cell>
        </row>
        <row r="471">
          <cell r="D471" t="str">
            <v>CERO</v>
          </cell>
          <cell r="E471" t="str">
            <v>No</v>
          </cell>
          <cell r="P471">
            <v>42874</v>
          </cell>
          <cell r="Z471">
            <v>668.10500000000002</v>
          </cell>
          <cell r="AO471" t="str">
            <v>N</v>
          </cell>
          <cell r="BA471">
            <v>28.43</v>
          </cell>
          <cell r="BF471">
            <v>0</v>
          </cell>
          <cell r="BG471">
            <v>0</v>
          </cell>
        </row>
        <row r="472">
          <cell r="D472" t="str">
            <v>CERO</v>
          </cell>
          <cell r="E472" t="str">
            <v>No</v>
          </cell>
          <cell r="P472">
            <v>42880</v>
          </cell>
          <cell r="Z472">
            <v>1036.8434999999999</v>
          </cell>
          <cell r="AO472" t="str">
            <v>N</v>
          </cell>
          <cell r="BA472">
            <v>44.121000000000002</v>
          </cell>
          <cell r="BF472">
            <v>0</v>
          </cell>
          <cell r="BG472">
            <v>0</v>
          </cell>
        </row>
        <row r="473">
          <cell r="D473" t="str">
            <v>CERO</v>
          </cell>
          <cell r="E473" t="str">
            <v>No</v>
          </cell>
          <cell r="P473">
            <v>42878</v>
          </cell>
          <cell r="Z473">
            <v>585.54949999999997</v>
          </cell>
          <cell r="AO473" t="str">
            <v>N</v>
          </cell>
          <cell r="BA473">
            <v>24.917000000000002</v>
          </cell>
          <cell r="BF473">
            <v>0</v>
          </cell>
          <cell r="BG473">
            <v>0</v>
          </cell>
        </row>
        <row r="474">
          <cell r="D474" t="str">
            <v>CERO</v>
          </cell>
          <cell r="E474" t="str">
            <v>No</v>
          </cell>
          <cell r="P474">
            <v>42868</v>
          </cell>
          <cell r="Z474">
            <v>585.54949999999997</v>
          </cell>
          <cell r="AO474" t="str">
            <v>N</v>
          </cell>
          <cell r="BA474">
            <v>24.917000000000002</v>
          </cell>
          <cell r="BF474">
            <v>0</v>
          </cell>
          <cell r="BG474">
            <v>0</v>
          </cell>
        </row>
        <row r="475">
          <cell r="D475" t="str">
            <v>CERO</v>
          </cell>
          <cell r="E475" t="str">
            <v>No</v>
          </cell>
          <cell r="P475">
            <v>42871</v>
          </cell>
          <cell r="Z475">
            <v>585.54949999999997</v>
          </cell>
          <cell r="AO475" t="str">
            <v>N</v>
          </cell>
          <cell r="BA475">
            <v>24.917000000000002</v>
          </cell>
          <cell r="BF475">
            <v>0</v>
          </cell>
          <cell r="BG475">
            <v>0</v>
          </cell>
        </row>
        <row r="476">
          <cell r="D476" t="str">
            <v>CERO</v>
          </cell>
          <cell r="E476" t="str">
            <v>No</v>
          </cell>
          <cell r="P476">
            <v>42868</v>
          </cell>
          <cell r="Z476">
            <v>526.98749999999995</v>
          </cell>
          <cell r="AO476" t="str">
            <v>N</v>
          </cell>
          <cell r="BA476">
            <v>22.425000000000001</v>
          </cell>
          <cell r="BF476">
            <v>0</v>
          </cell>
          <cell r="BG476">
            <v>0</v>
          </cell>
        </row>
        <row r="477">
          <cell r="D477" t="str">
            <v>CERO</v>
          </cell>
          <cell r="E477" t="str">
            <v>No</v>
          </cell>
          <cell r="P477">
            <v>42870</v>
          </cell>
          <cell r="Z477">
            <v>1036.8434999999999</v>
          </cell>
          <cell r="AO477" t="str">
            <v>N</v>
          </cell>
          <cell r="BA477">
            <v>44.121000000000002</v>
          </cell>
          <cell r="BF477">
            <v>0</v>
          </cell>
          <cell r="BG477">
            <v>0</v>
          </cell>
        </row>
        <row r="478">
          <cell r="D478" t="str">
            <v>CERO</v>
          </cell>
          <cell r="E478" t="str">
            <v>No</v>
          </cell>
          <cell r="P478">
            <v>42868</v>
          </cell>
          <cell r="Z478">
            <v>585.54949999999997</v>
          </cell>
          <cell r="AO478" t="str">
            <v>N</v>
          </cell>
          <cell r="BA478">
            <v>24.917000000000002</v>
          </cell>
          <cell r="BF478">
            <v>0</v>
          </cell>
          <cell r="BG478">
            <v>0</v>
          </cell>
        </row>
        <row r="479">
          <cell r="D479" t="str">
            <v>CERO</v>
          </cell>
          <cell r="E479" t="str">
            <v>No</v>
          </cell>
          <cell r="P479">
            <v>42886</v>
          </cell>
          <cell r="Z479">
            <v>585.54949999999997</v>
          </cell>
          <cell r="AO479" t="str">
            <v>N</v>
          </cell>
          <cell r="BA479">
            <v>24.917000000000002</v>
          </cell>
          <cell r="BF479">
            <v>0</v>
          </cell>
          <cell r="BG479">
            <v>0</v>
          </cell>
        </row>
        <row r="480">
          <cell r="D480" t="str">
            <v>CERO</v>
          </cell>
          <cell r="E480" t="str">
            <v>No</v>
          </cell>
          <cell r="P480">
            <v>42871</v>
          </cell>
          <cell r="Z480">
            <v>585.54949999999997</v>
          </cell>
          <cell r="AO480" t="str">
            <v>N</v>
          </cell>
          <cell r="BA480">
            <v>24.917000000000002</v>
          </cell>
          <cell r="BF480">
            <v>0</v>
          </cell>
          <cell r="BG480">
            <v>0</v>
          </cell>
        </row>
        <row r="481">
          <cell r="D481" t="str">
            <v>CERO</v>
          </cell>
          <cell r="E481" t="str">
            <v>No</v>
          </cell>
          <cell r="P481">
            <v>42870</v>
          </cell>
          <cell r="Z481">
            <v>585.54949999999997</v>
          </cell>
          <cell r="AO481" t="str">
            <v>N</v>
          </cell>
          <cell r="BA481">
            <v>24.917000000000002</v>
          </cell>
          <cell r="BF481">
            <v>0</v>
          </cell>
          <cell r="BG481">
            <v>0</v>
          </cell>
        </row>
        <row r="482">
          <cell r="D482" t="str">
            <v>CERO</v>
          </cell>
          <cell r="E482" t="str">
            <v>No</v>
          </cell>
          <cell r="P482">
            <v>42870</v>
          </cell>
          <cell r="Z482">
            <v>284.65550000000002</v>
          </cell>
          <cell r="AO482" t="str">
            <v>N</v>
          </cell>
          <cell r="BA482">
            <v>12.113</v>
          </cell>
          <cell r="BF482">
            <v>0</v>
          </cell>
          <cell r="BG482">
            <v>0</v>
          </cell>
        </row>
        <row r="483">
          <cell r="D483" t="str">
            <v>CERO</v>
          </cell>
          <cell r="E483" t="str">
            <v>No</v>
          </cell>
          <cell r="P483">
            <v>42878</v>
          </cell>
          <cell r="Z483">
            <v>585.54949999999997</v>
          </cell>
          <cell r="AO483" t="str">
            <v>N</v>
          </cell>
          <cell r="BA483">
            <v>24.917000000000002</v>
          </cell>
          <cell r="BF483">
            <v>0</v>
          </cell>
          <cell r="BG483">
            <v>0</v>
          </cell>
        </row>
        <row r="484">
          <cell r="D484" t="str">
            <v>CERO</v>
          </cell>
          <cell r="E484" t="str">
            <v>No</v>
          </cell>
          <cell r="P484">
            <v>42872</v>
          </cell>
          <cell r="Z484">
            <v>668.10500000000002</v>
          </cell>
          <cell r="AO484" t="str">
            <v>N</v>
          </cell>
          <cell r="BA484">
            <v>28.43</v>
          </cell>
          <cell r="BF484">
            <v>0</v>
          </cell>
          <cell r="BG484">
            <v>0</v>
          </cell>
        </row>
        <row r="485">
          <cell r="D485" t="str">
            <v>CERO</v>
          </cell>
          <cell r="E485" t="str">
            <v>No</v>
          </cell>
          <cell r="P485">
            <v>42873</v>
          </cell>
          <cell r="Z485">
            <v>585.54949999999997</v>
          </cell>
          <cell r="AO485" t="str">
            <v>N</v>
          </cell>
          <cell r="BA485">
            <v>24.917000000000002</v>
          </cell>
          <cell r="BF485">
            <v>0</v>
          </cell>
          <cell r="BG485">
            <v>0</v>
          </cell>
        </row>
        <row r="486">
          <cell r="D486" t="str">
            <v>CERO</v>
          </cell>
          <cell r="E486" t="str">
            <v>No</v>
          </cell>
          <cell r="P486">
            <v>42871</v>
          </cell>
          <cell r="Z486">
            <v>668.10500000000002</v>
          </cell>
          <cell r="AO486" t="str">
            <v>N</v>
          </cell>
          <cell r="BA486">
            <v>28.43</v>
          </cell>
          <cell r="BF486">
            <v>0</v>
          </cell>
          <cell r="BG486">
            <v>0</v>
          </cell>
        </row>
        <row r="487">
          <cell r="D487" t="str">
            <v>CERO</v>
          </cell>
          <cell r="E487" t="str">
            <v>No</v>
          </cell>
          <cell r="P487">
            <v>42872</v>
          </cell>
          <cell r="Z487">
            <v>585.54949999999997</v>
          </cell>
          <cell r="AO487" t="str">
            <v>N</v>
          </cell>
          <cell r="BA487">
            <v>24.917000000000002</v>
          </cell>
          <cell r="BF487">
            <v>0</v>
          </cell>
          <cell r="BG487">
            <v>0</v>
          </cell>
        </row>
        <row r="488">
          <cell r="D488" t="str">
            <v>CERO</v>
          </cell>
          <cell r="E488" t="str">
            <v>No</v>
          </cell>
          <cell r="P488">
            <v>42872</v>
          </cell>
          <cell r="Z488">
            <v>326.34449999999998</v>
          </cell>
          <cell r="AO488" t="str">
            <v>N</v>
          </cell>
          <cell r="BA488">
            <v>13.887</v>
          </cell>
          <cell r="BF488">
            <v>0</v>
          </cell>
          <cell r="BG488">
            <v>0</v>
          </cell>
        </row>
        <row r="489">
          <cell r="D489" t="str">
            <v>CERO</v>
          </cell>
          <cell r="E489" t="str">
            <v>No</v>
          </cell>
          <cell r="P489">
            <v>42880</v>
          </cell>
          <cell r="Z489">
            <v>326.34449999999998</v>
          </cell>
          <cell r="AO489" t="str">
            <v>N</v>
          </cell>
          <cell r="BA489">
            <v>13.887</v>
          </cell>
          <cell r="BF489">
            <v>0</v>
          </cell>
          <cell r="BG489">
            <v>0</v>
          </cell>
        </row>
        <row r="490">
          <cell r="D490" t="str">
            <v>CERO</v>
          </cell>
          <cell r="E490" t="str">
            <v>No</v>
          </cell>
          <cell r="P490">
            <v>42872</v>
          </cell>
          <cell r="Z490">
            <v>326.34449999999998</v>
          </cell>
          <cell r="AO490" t="str">
            <v>N</v>
          </cell>
          <cell r="BA490">
            <v>13.887</v>
          </cell>
          <cell r="BF490">
            <v>0</v>
          </cell>
          <cell r="BG490">
            <v>0</v>
          </cell>
        </row>
        <row r="491">
          <cell r="D491" t="str">
            <v>CERO</v>
          </cell>
          <cell r="E491" t="str">
            <v>No</v>
          </cell>
          <cell r="P491">
            <v>42872</v>
          </cell>
          <cell r="Z491">
            <v>326.34449999999998</v>
          </cell>
          <cell r="AO491" t="str">
            <v>N</v>
          </cell>
          <cell r="BA491">
            <v>13.887</v>
          </cell>
          <cell r="BF491">
            <v>0</v>
          </cell>
          <cell r="BG491">
            <v>0</v>
          </cell>
        </row>
        <row r="492">
          <cell r="D492" t="str">
            <v>CERO</v>
          </cell>
          <cell r="E492" t="str">
            <v>No</v>
          </cell>
          <cell r="P492">
            <v>42873</v>
          </cell>
          <cell r="Z492">
            <v>585.54949999999997</v>
          </cell>
          <cell r="AO492" t="str">
            <v>N</v>
          </cell>
          <cell r="BA492">
            <v>24.917000000000002</v>
          </cell>
          <cell r="BF492">
            <v>0</v>
          </cell>
          <cell r="BG492">
            <v>0</v>
          </cell>
        </row>
        <row r="493">
          <cell r="D493" t="str">
            <v>CERO</v>
          </cell>
          <cell r="E493" t="str">
            <v>No</v>
          </cell>
          <cell r="P493">
            <v>42877</v>
          </cell>
          <cell r="Z493">
            <v>1971.8615</v>
          </cell>
          <cell r="AO493" t="str">
            <v>N</v>
          </cell>
          <cell r="BA493">
            <v>83.909000000000006</v>
          </cell>
          <cell r="BF493">
            <v>0</v>
          </cell>
          <cell r="BG493">
            <v>0</v>
          </cell>
        </row>
        <row r="494">
          <cell r="D494" t="str">
            <v>CERO</v>
          </cell>
          <cell r="E494" t="str">
            <v>No</v>
          </cell>
          <cell r="P494">
            <v>42880</v>
          </cell>
          <cell r="Z494">
            <v>668.10500000000002</v>
          </cell>
          <cell r="AO494" t="str">
            <v>N</v>
          </cell>
          <cell r="BA494">
            <v>28.43</v>
          </cell>
          <cell r="BF494">
            <v>0</v>
          </cell>
          <cell r="BG494">
            <v>0</v>
          </cell>
        </row>
        <row r="495">
          <cell r="D495" t="str">
            <v>CERO</v>
          </cell>
          <cell r="E495" t="str">
            <v>No</v>
          </cell>
          <cell r="P495">
            <v>42886</v>
          </cell>
          <cell r="Z495">
            <v>592.54999999999995</v>
          </cell>
          <cell r="AO495" t="str">
            <v>N</v>
          </cell>
          <cell r="BA495">
            <v>23.702000000000002</v>
          </cell>
          <cell r="BF495">
            <v>0</v>
          </cell>
          <cell r="BG495">
            <v>0</v>
          </cell>
        </row>
        <row r="496">
          <cell r="D496" t="str">
            <v>CERO</v>
          </cell>
          <cell r="E496" t="str">
            <v>No</v>
          </cell>
          <cell r="P496">
            <v>42892</v>
          </cell>
          <cell r="Z496">
            <v>776.4</v>
          </cell>
          <cell r="AO496" t="str">
            <v>N</v>
          </cell>
          <cell r="BA496">
            <v>31.056000000000001</v>
          </cell>
          <cell r="BF496">
            <v>0</v>
          </cell>
          <cell r="BG496">
            <v>0</v>
          </cell>
        </row>
        <row r="497">
          <cell r="D497" t="str">
            <v>CERO</v>
          </cell>
          <cell r="E497" t="str">
            <v>Yes</v>
          </cell>
          <cell r="P497">
            <v>42892</v>
          </cell>
          <cell r="Z497">
            <v>1389.05</v>
          </cell>
          <cell r="AO497" t="str">
            <v>N</v>
          </cell>
          <cell r="BA497">
            <v>55.561999999999998</v>
          </cell>
          <cell r="BF497">
            <v>0</v>
          </cell>
          <cell r="BG497">
            <v>0</v>
          </cell>
        </row>
        <row r="498">
          <cell r="D498" t="str">
            <v>CERO</v>
          </cell>
          <cell r="E498" t="str">
            <v>No</v>
          </cell>
          <cell r="P498">
            <v>42901</v>
          </cell>
          <cell r="Z498">
            <v>1133.8800000000001</v>
          </cell>
          <cell r="AO498" t="str">
            <v>N</v>
          </cell>
          <cell r="BA498">
            <v>51.54</v>
          </cell>
          <cell r="BF498">
            <v>0</v>
          </cell>
          <cell r="BG498">
            <v>0</v>
          </cell>
        </row>
        <row r="499">
          <cell r="D499" t="str">
            <v>CERO</v>
          </cell>
          <cell r="E499" t="str">
            <v>Yes</v>
          </cell>
          <cell r="P499">
            <v>42900</v>
          </cell>
          <cell r="Z499">
            <v>1580.4960000000001</v>
          </cell>
          <cell r="AO499" t="str">
            <v>N</v>
          </cell>
          <cell r="BA499">
            <v>65.853999999999999</v>
          </cell>
          <cell r="BF499">
            <v>0</v>
          </cell>
          <cell r="BG499">
            <v>0</v>
          </cell>
        </row>
        <row r="500">
          <cell r="D500" t="str">
            <v>CERO</v>
          </cell>
          <cell r="E500" t="str">
            <v>No</v>
          </cell>
          <cell r="P500">
            <v>42899</v>
          </cell>
          <cell r="Z500">
            <v>1288.5</v>
          </cell>
          <cell r="AO500" t="str">
            <v>N</v>
          </cell>
          <cell r="BA500">
            <v>51.54</v>
          </cell>
          <cell r="BF500">
            <v>0</v>
          </cell>
          <cell r="BG500">
            <v>0</v>
          </cell>
        </row>
        <row r="501">
          <cell r="D501" t="str">
            <v>CERO</v>
          </cell>
          <cell r="E501" t="str">
            <v>No</v>
          </cell>
          <cell r="P501">
            <v>42905</v>
          </cell>
          <cell r="Z501">
            <v>1133.8800000000001</v>
          </cell>
          <cell r="AO501" t="str">
            <v>N</v>
          </cell>
          <cell r="BA501">
            <v>51.54</v>
          </cell>
          <cell r="BF501">
            <v>0</v>
          </cell>
          <cell r="BG501">
            <v>0</v>
          </cell>
        </row>
        <row r="502">
          <cell r="D502" t="str">
            <v>CERO</v>
          </cell>
          <cell r="E502" t="str">
            <v>No</v>
          </cell>
          <cell r="P502">
            <v>42908</v>
          </cell>
          <cell r="Z502">
            <v>1435.7860000000001</v>
          </cell>
          <cell r="AO502" t="str">
            <v>N</v>
          </cell>
          <cell r="BA502">
            <v>65.263000000000005</v>
          </cell>
          <cell r="BF502">
            <v>0</v>
          </cell>
          <cell r="BG502">
            <v>0</v>
          </cell>
        </row>
        <row r="503">
          <cell r="D503" t="str">
            <v>CERO</v>
          </cell>
          <cell r="E503" t="str">
            <v>Yes</v>
          </cell>
          <cell r="P503">
            <v>42903</v>
          </cell>
          <cell r="Z503">
            <v>1236.96</v>
          </cell>
          <cell r="AO503" t="str">
            <v>N</v>
          </cell>
          <cell r="BA503">
            <v>51.54</v>
          </cell>
          <cell r="BF503">
            <v>0</v>
          </cell>
          <cell r="BG503">
            <v>0</v>
          </cell>
        </row>
        <row r="504">
          <cell r="D504" t="str">
            <v>CERO</v>
          </cell>
          <cell r="E504" t="str">
            <v>No</v>
          </cell>
          <cell r="P504">
            <v>42862</v>
          </cell>
          <cell r="Z504">
            <v>1971.8615</v>
          </cell>
          <cell r="AO504" t="str">
            <v>N</v>
          </cell>
          <cell r="BA504">
            <v>83.909000000000006</v>
          </cell>
          <cell r="BF504">
            <v>0</v>
          </cell>
          <cell r="BG504">
            <v>0</v>
          </cell>
        </row>
        <row r="505">
          <cell r="D505" t="str">
            <v>CERO</v>
          </cell>
          <cell r="E505" t="str">
            <v>No</v>
          </cell>
          <cell r="P505">
            <v>42859</v>
          </cell>
          <cell r="Z505">
            <v>780.86699999999996</v>
          </cell>
          <cell r="AO505" t="str">
            <v>N</v>
          </cell>
          <cell r="BA505">
            <v>28.920999999999999</v>
          </cell>
          <cell r="BF505">
            <v>0</v>
          </cell>
          <cell r="BG505">
            <v>0</v>
          </cell>
        </row>
        <row r="506">
          <cell r="D506" t="str">
            <v>CERO</v>
          </cell>
          <cell r="E506" t="str">
            <v>No</v>
          </cell>
          <cell r="P506">
            <v>42877</v>
          </cell>
          <cell r="Z506">
            <v>504.91899999999998</v>
          </cell>
          <cell r="AO506" t="str">
            <v>N</v>
          </cell>
          <cell r="BA506">
            <v>21.952999999999999</v>
          </cell>
          <cell r="BF506">
            <v>0</v>
          </cell>
          <cell r="BG506">
            <v>0</v>
          </cell>
        </row>
        <row r="507">
          <cell r="D507" t="str">
            <v>CERO</v>
          </cell>
          <cell r="E507" t="str">
            <v>Yes</v>
          </cell>
          <cell r="P507">
            <v>42880</v>
          </cell>
          <cell r="Z507">
            <v>653.89</v>
          </cell>
          <cell r="AO507" t="str">
            <v>N</v>
          </cell>
          <cell r="BA507">
            <v>28.43</v>
          </cell>
          <cell r="BF507">
            <v>0</v>
          </cell>
          <cell r="BG507">
            <v>0</v>
          </cell>
        </row>
        <row r="508">
          <cell r="D508" t="str">
            <v>CERO</v>
          </cell>
          <cell r="E508" t="str">
            <v>No</v>
          </cell>
          <cell r="P508">
            <v>42863</v>
          </cell>
          <cell r="Z508">
            <v>1198.25</v>
          </cell>
          <cell r="AO508" t="str">
            <v>N</v>
          </cell>
          <cell r="BA508">
            <v>47.93</v>
          </cell>
          <cell r="BF508">
            <v>0</v>
          </cell>
          <cell r="BG508">
            <v>0</v>
          </cell>
        </row>
        <row r="509">
          <cell r="D509" t="str">
            <v>CERO</v>
          </cell>
          <cell r="E509" t="str">
            <v>No</v>
          </cell>
          <cell r="P509">
            <v>42863</v>
          </cell>
          <cell r="Z509">
            <v>579.4</v>
          </cell>
          <cell r="AO509" t="str">
            <v>N</v>
          </cell>
          <cell r="BA509">
            <v>23.175999999999998</v>
          </cell>
          <cell r="BF509">
            <v>0</v>
          </cell>
          <cell r="BG509">
            <v>0</v>
          </cell>
        </row>
        <row r="510">
          <cell r="D510" t="str">
            <v>CERO</v>
          </cell>
          <cell r="E510" t="str">
            <v>No</v>
          </cell>
          <cell r="P510">
            <v>42862</v>
          </cell>
          <cell r="Z510">
            <v>1531.425</v>
          </cell>
          <cell r="AO510" t="str">
            <v>N</v>
          </cell>
          <cell r="BA510">
            <v>61.256999999999998</v>
          </cell>
          <cell r="BF510">
            <v>0</v>
          </cell>
          <cell r="BG510">
            <v>0</v>
          </cell>
        </row>
        <row r="511">
          <cell r="D511" t="str">
            <v>CERO</v>
          </cell>
          <cell r="E511" t="str">
            <v>No</v>
          </cell>
          <cell r="P511">
            <v>42862</v>
          </cell>
          <cell r="Z511">
            <v>1378.2750000000001</v>
          </cell>
          <cell r="AO511" t="str">
            <v>N</v>
          </cell>
          <cell r="BA511">
            <v>55.131</v>
          </cell>
          <cell r="BF511">
            <v>0</v>
          </cell>
          <cell r="BG511">
            <v>0</v>
          </cell>
        </row>
        <row r="512">
          <cell r="D512" t="str">
            <v>CERO</v>
          </cell>
          <cell r="E512" t="str">
            <v>No</v>
          </cell>
          <cell r="P512">
            <v>42862</v>
          </cell>
          <cell r="Z512">
            <v>1531.425</v>
          </cell>
          <cell r="AO512" t="str">
            <v>N</v>
          </cell>
          <cell r="BA512">
            <v>61.256999999999998</v>
          </cell>
          <cell r="BF512">
            <v>0</v>
          </cell>
          <cell r="BG512">
            <v>0</v>
          </cell>
        </row>
        <row r="513">
          <cell r="D513" t="str">
            <v>CERO</v>
          </cell>
          <cell r="E513" t="str">
            <v>No</v>
          </cell>
          <cell r="P513">
            <v>42858</v>
          </cell>
          <cell r="Z513">
            <v>561.01599999999996</v>
          </cell>
          <cell r="AO513" t="str">
            <v>N</v>
          </cell>
          <cell r="BA513">
            <v>24.391999999999999</v>
          </cell>
          <cell r="BF513">
            <v>0</v>
          </cell>
          <cell r="BG513">
            <v>0</v>
          </cell>
        </row>
        <row r="514">
          <cell r="D514" t="str">
            <v>CERO</v>
          </cell>
          <cell r="E514" t="str">
            <v>No</v>
          </cell>
          <cell r="P514">
            <v>42859</v>
          </cell>
          <cell r="Z514">
            <v>1102.3900000000001</v>
          </cell>
          <cell r="AO514" t="str">
            <v>N</v>
          </cell>
          <cell r="BA514">
            <v>47.93</v>
          </cell>
          <cell r="BF514">
            <v>0</v>
          </cell>
          <cell r="BG514">
            <v>0</v>
          </cell>
        </row>
        <row r="515">
          <cell r="D515" t="str">
            <v>CERO</v>
          </cell>
          <cell r="E515" t="str">
            <v>Yes</v>
          </cell>
          <cell r="P515">
            <v>42858</v>
          </cell>
          <cell r="Z515">
            <v>608.58000000000004</v>
          </cell>
          <cell r="AO515" t="str">
            <v>N</v>
          </cell>
          <cell r="BA515">
            <v>26.46</v>
          </cell>
          <cell r="BF515">
            <v>0</v>
          </cell>
          <cell r="BG515">
            <v>0</v>
          </cell>
        </row>
        <row r="516">
          <cell r="D516" t="str">
            <v>CERO</v>
          </cell>
          <cell r="E516" t="str">
            <v>No</v>
          </cell>
          <cell r="P516">
            <v>42867</v>
          </cell>
          <cell r="Z516">
            <v>661.5</v>
          </cell>
          <cell r="AO516" t="str">
            <v>N</v>
          </cell>
          <cell r="BA516">
            <v>26.46</v>
          </cell>
          <cell r="BF516">
            <v>0</v>
          </cell>
          <cell r="BG516">
            <v>0</v>
          </cell>
        </row>
        <row r="517">
          <cell r="D517" t="str">
            <v>CERO</v>
          </cell>
          <cell r="E517" t="str">
            <v>Yes</v>
          </cell>
          <cell r="P517">
            <v>42863</v>
          </cell>
          <cell r="Z517">
            <v>1150.32</v>
          </cell>
          <cell r="AO517" t="str">
            <v>N</v>
          </cell>
          <cell r="BA517">
            <v>47.93</v>
          </cell>
          <cell r="BF517">
            <v>0</v>
          </cell>
          <cell r="BG517">
            <v>0</v>
          </cell>
        </row>
        <row r="518">
          <cell r="D518" t="str">
            <v>CERO</v>
          </cell>
          <cell r="E518" t="str">
            <v>No</v>
          </cell>
          <cell r="P518">
            <v>42857</v>
          </cell>
          <cell r="Z518">
            <v>609.79999999999995</v>
          </cell>
          <cell r="AO518" t="str">
            <v>N</v>
          </cell>
          <cell r="BA518">
            <v>24.391999999999999</v>
          </cell>
          <cell r="BF518">
            <v>0</v>
          </cell>
          <cell r="BG518">
            <v>0</v>
          </cell>
        </row>
        <row r="519">
          <cell r="D519" t="str">
            <v>CERO</v>
          </cell>
          <cell r="E519" t="str">
            <v>No</v>
          </cell>
          <cell r="P519">
            <v>42870</v>
          </cell>
          <cell r="Z519">
            <v>585.40800000000002</v>
          </cell>
          <cell r="AO519" t="str">
            <v>N</v>
          </cell>
          <cell r="BA519">
            <v>24.391999999999999</v>
          </cell>
          <cell r="BF519">
            <v>0</v>
          </cell>
          <cell r="BG519">
            <v>0</v>
          </cell>
        </row>
        <row r="520">
          <cell r="D520" t="str">
            <v>CERO</v>
          </cell>
          <cell r="E520" t="str">
            <v>Yes</v>
          </cell>
          <cell r="P520">
            <v>42871</v>
          </cell>
          <cell r="Z520">
            <v>1025.05</v>
          </cell>
          <cell r="AO520" t="str">
            <v>N</v>
          </cell>
          <cell r="BA520">
            <v>41.002000000000002</v>
          </cell>
          <cell r="BF520">
            <v>0</v>
          </cell>
          <cell r="BG520">
            <v>0</v>
          </cell>
        </row>
        <row r="521">
          <cell r="D521" t="str">
            <v>CERO</v>
          </cell>
          <cell r="E521" t="str">
            <v>No</v>
          </cell>
          <cell r="P521">
            <v>42871</v>
          </cell>
          <cell r="Z521">
            <v>609.79999999999995</v>
          </cell>
          <cell r="AO521" t="str">
            <v>N</v>
          </cell>
          <cell r="BA521">
            <v>24.391999999999999</v>
          </cell>
          <cell r="BF521">
            <v>0</v>
          </cell>
          <cell r="BG521">
            <v>0</v>
          </cell>
        </row>
        <row r="522">
          <cell r="D522" t="str">
            <v>CERO</v>
          </cell>
          <cell r="E522" t="str">
            <v>No</v>
          </cell>
          <cell r="P522">
            <v>42863</v>
          </cell>
          <cell r="Z522">
            <v>723.02499999999998</v>
          </cell>
          <cell r="AO522" t="str">
            <v>N</v>
          </cell>
          <cell r="BA522">
            <v>28.920999999999999</v>
          </cell>
          <cell r="BF522">
            <v>0</v>
          </cell>
          <cell r="BG522">
            <v>0</v>
          </cell>
        </row>
        <row r="523">
          <cell r="D523" t="str">
            <v>CERO</v>
          </cell>
          <cell r="E523" t="str">
            <v>No</v>
          </cell>
          <cell r="P523">
            <v>42874</v>
          </cell>
          <cell r="Z523">
            <v>528.64800000000002</v>
          </cell>
          <cell r="AO523" t="str">
            <v>N</v>
          </cell>
          <cell r="BA523">
            <v>22.027000000000001</v>
          </cell>
          <cell r="BF523">
            <v>0</v>
          </cell>
          <cell r="BG523">
            <v>0</v>
          </cell>
        </row>
        <row r="524">
          <cell r="D524" t="str">
            <v>CERO</v>
          </cell>
          <cell r="E524" t="str">
            <v>No</v>
          </cell>
          <cell r="P524">
            <v>42870</v>
          </cell>
          <cell r="Z524">
            <v>585.40800000000002</v>
          </cell>
          <cell r="AO524" t="str">
            <v>N</v>
          </cell>
          <cell r="BA524">
            <v>24.391999999999999</v>
          </cell>
          <cell r="BF524">
            <v>0</v>
          </cell>
          <cell r="BG524">
            <v>0</v>
          </cell>
        </row>
        <row r="525">
          <cell r="D525" t="str">
            <v>CERO</v>
          </cell>
          <cell r="E525" t="str">
            <v>No</v>
          </cell>
          <cell r="P525">
            <v>42858</v>
          </cell>
          <cell r="Z525">
            <v>658.58399999999995</v>
          </cell>
          <cell r="AO525" t="str">
            <v>N</v>
          </cell>
          <cell r="BA525">
            <v>24.391999999999999</v>
          </cell>
          <cell r="BF525">
            <v>0</v>
          </cell>
          <cell r="BG525">
            <v>0</v>
          </cell>
        </row>
        <row r="526">
          <cell r="D526" t="str">
            <v>CERO</v>
          </cell>
          <cell r="E526" t="str">
            <v>Yes</v>
          </cell>
          <cell r="P526">
            <v>42867</v>
          </cell>
          <cell r="Z526">
            <v>741.45100000000002</v>
          </cell>
          <cell r="AO526" t="str">
            <v>N</v>
          </cell>
          <cell r="BA526">
            <v>32.237000000000002</v>
          </cell>
          <cell r="BF526">
            <v>0</v>
          </cell>
          <cell r="BG526">
            <v>0</v>
          </cell>
        </row>
        <row r="527">
          <cell r="D527" t="str">
            <v>CERO</v>
          </cell>
          <cell r="E527" t="str">
            <v>No</v>
          </cell>
          <cell r="P527">
            <v>42873</v>
          </cell>
          <cell r="Z527">
            <v>1035.288</v>
          </cell>
          <cell r="AO527" t="str">
            <v>N</v>
          </cell>
          <cell r="BA527">
            <v>43.137</v>
          </cell>
          <cell r="BF527">
            <v>0</v>
          </cell>
          <cell r="BG527">
            <v>0</v>
          </cell>
        </row>
        <row r="528">
          <cell r="D528" t="str">
            <v>CERO</v>
          </cell>
          <cell r="E528" t="str">
            <v>No</v>
          </cell>
          <cell r="P528">
            <v>42871</v>
          </cell>
          <cell r="Z528">
            <v>958.6</v>
          </cell>
          <cell r="AO528" t="str">
            <v>N</v>
          </cell>
          <cell r="BA528">
            <v>38.344000000000001</v>
          </cell>
          <cell r="BF528">
            <v>0</v>
          </cell>
          <cell r="BG528">
            <v>0</v>
          </cell>
        </row>
        <row r="529">
          <cell r="D529" t="str">
            <v>CERO</v>
          </cell>
          <cell r="E529" t="str">
            <v>Yes</v>
          </cell>
          <cell r="P529">
            <v>42871</v>
          </cell>
          <cell r="Z529">
            <v>1198.25</v>
          </cell>
          <cell r="AO529" t="str">
            <v>N</v>
          </cell>
          <cell r="BA529">
            <v>47.93</v>
          </cell>
          <cell r="BF529">
            <v>0</v>
          </cell>
          <cell r="BG529">
            <v>0</v>
          </cell>
        </row>
        <row r="530">
          <cell r="D530" t="str">
            <v>CERO</v>
          </cell>
          <cell r="E530" t="str">
            <v>No</v>
          </cell>
          <cell r="P530">
            <v>42871</v>
          </cell>
          <cell r="Z530">
            <v>579.4</v>
          </cell>
          <cell r="AO530" t="str">
            <v>N</v>
          </cell>
          <cell r="BA530">
            <v>23.175999999999998</v>
          </cell>
          <cell r="BF530">
            <v>0</v>
          </cell>
          <cell r="BG530">
            <v>0</v>
          </cell>
        </row>
        <row r="531">
          <cell r="D531" t="str">
            <v>CERO</v>
          </cell>
          <cell r="E531" t="str">
            <v>No</v>
          </cell>
          <cell r="P531">
            <v>42872</v>
          </cell>
          <cell r="Z531">
            <v>609.79999999999995</v>
          </cell>
          <cell r="AO531" t="str">
            <v>N</v>
          </cell>
          <cell r="BA531">
            <v>24.391999999999999</v>
          </cell>
          <cell r="BF531">
            <v>0</v>
          </cell>
          <cell r="BG531">
            <v>0</v>
          </cell>
        </row>
        <row r="532">
          <cell r="D532" t="str">
            <v>CERO</v>
          </cell>
          <cell r="E532" t="str">
            <v>No</v>
          </cell>
          <cell r="P532">
            <v>42873</v>
          </cell>
          <cell r="Z532">
            <v>723.02499999999998</v>
          </cell>
          <cell r="AO532" t="str">
            <v>N</v>
          </cell>
          <cell r="BA532">
            <v>28.920999999999999</v>
          </cell>
          <cell r="BF532">
            <v>0</v>
          </cell>
          <cell r="BG532">
            <v>0</v>
          </cell>
        </row>
        <row r="533">
          <cell r="D533" t="str">
            <v>CERO</v>
          </cell>
          <cell r="E533" t="str">
            <v>No</v>
          </cell>
          <cell r="P533">
            <v>42872</v>
          </cell>
          <cell r="Z533">
            <v>1198.25</v>
          </cell>
          <cell r="AO533" t="str">
            <v>N</v>
          </cell>
          <cell r="BA533">
            <v>47.93</v>
          </cell>
          <cell r="BF533">
            <v>0</v>
          </cell>
          <cell r="BG533">
            <v>0</v>
          </cell>
        </row>
        <row r="534">
          <cell r="D534" t="str">
            <v>CERO</v>
          </cell>
          <cell r="E534" t="str">
            <v>No</v>
          </cell>
          <cell r="P534">
            <v>42873</v>
          </cell>
          <cell r="Z534">
            <v>1186.75</v>
          </cell>
          <cell r="AO534" t="str">
            <v>N</v>
          </cell>
          <cell r="BA534">
            <v>47.47</v>
          </cell>
          <cell r="BF534">
            <v>0</v>
          </cell>
          <cell r="BG534">
            <v>0</v>
          </cell>
        </row>
        <row r="535">
          <cell r="D535" t="str">
            <v>CERO</v>
          </cell>
          <cell r="E535" t="str">
            <v>No</v>
          </cell>
          <cell r="P535">
            <v>42873</v>
          </cell>
          <cell r="Z535">
            <v>1186.75</v>
          </cell>
          <cell r="AO535" t="str">
            <v>N</v>
          </cell>
          <cell r="BA535">
            <v>47.47</v>
          </cell>
          <cell r="BF535">
            <v>0</v>
          </cell>
          <cell r="BG535">
            <v>0</v>
          </cell>
        </row>
        <row r="536">
          <cell r="D536" t="str">
            <v>CERO</v>
          </cell>
          <cell r="E536" t="str">
            <v>No</v>
          </cell>
          <cell r="P536">
            <v>42873</v>
          </cell>
          <cell r="Z536">
            <v>1186.75</v>
          </cell>
          <cell r="AO536" t="str">
            <v>N</v>
          </cell>
          <cell r="BA536">
            <v>47.47</v>
          </cell>
          <cell r="BF536">
            <v>0</v>
          </cell>
          <cell r="BG536">
            <v>0</v>
          </cell>
        </row>
        <row r="537">
          <cell r="D537" t="str">
            <v>CERO</v>
          </cell>
          <cell r="E537" t="str">
            <v>No</v>
          </cell>
          <cell r="P537">
            <v>42872</v>
          </cell>
          <cell r="Z537">
            <v>561.01599999999996</v>
          </cell>
          <cell r="AO537" t="str">
            <v>N</v>
          </cell>
          <cell r="BA537">
            <v>24.391999999999999</v>
          </cell>
          <cell r="BF537">
            <v>0</v>
          </cell>
          <cell r="BG537">
            <v>0</v>
          </cell>
        </row>
        <row r="538">
          <cell r="D538" t="str">
            <v>CERO</v>
          </cell>
          <cell r="E538" t="str">
            <v>Yes</v>
          </cell>
          <cell r="P538">
            <v>42874</v>
          </cell>
          <cell r="Z538">
            <v>1025.05</v>
          </cell>
          <cell r="AO538" t="str">
            <v>N</v>
          </cell>
          <cell r="BA538">
            <v>41.002000000000002</v>
          </cell>
          <cell r="BF538">
            <v>0</v>
          </cell>
          <cell r="BG538">
            <v>0</v>
          </cell>
        </row>
        <row r="539">
          <cell r="D539" t="str">
            <v>CERO</v>
          </cell>
          <cell r="E539" t="str">
            <v>Yes</v>
          </cell>
          <cell r="P539">
            <v>42874</v>
          </cell>
          <cell r="Z539">
            <v>661.5</v>
          </cell>
          <cell r="AO539" t="str">
            <v>N</v>
          </cell>
          <cell r="BA539">
            <v>26.46</v>
          </cell>
          <cell r="BF539">
            <v>0</v>
          </cell>
          <cell r="BG539">
            <v>0</v>
          </cell>
        </row>
        <row r="540">
          <cell r="D540" t="str">
            <v>CERO</v>
          </cell>
          <cell r="E540" t="str">
            <v>No</v>
          </cell>
          <cell r="P540">
            <v>42873</v>
          </cell>
          <cell r="Z540">
            <v>1078.425</v>
          </cell>
          <cell r="AO540" t="str">
            <v>N</v>
          </cell>
          <cell r="BA540">
            <v>43.137</v>
          </cell>
          <cell r="BF540">
            <v>0</v>
          </cell>
          <cell r="BG540">
            <v>0</v>
          </cell>
        </row>
        <row r="541">
          <cell r="D541" t="str">
            <v>CERO</v>
          </cell>
          <cell r="E541" t="str">
            <v>No</v>
          </cell>
          <cell r="P541">
            <v>42860</v>
          </cell>
          <cell r="Z541">
            <v>609.79999999999995</v>
          </cell>
          <cell r="AO541" t="str">
            <v>N</v>
          </cell>
          <cell r="BA541">
            <v>24.391999999999999</v>
          </cell>
          <cell r="BF541">
            <v>0</v>
          </cell>
          <cell r="BG541">
            <v>0</v>
          </cell>
        </row>
        <row r="542">
          <cell r="D542" t="str">
            <v>CERO</v>
          </cell>
          <cell r="E542" t="str">
            <v>Yes</v>
          </cell>
          <cell r="P542">
            <v>42873</v>
          </cell>
          <cell r="Z542">
            <v>641.77499999999998</v>
          </cell>
          <cell r="AO542" t="str">
            <v>N</v>
          </cell>
          <cell r="BA542">
            <v>25.670999999999999</v>
          </cell>
          <cell r="BF542">
            <v>0</v>
          </cell>
          <cell r="BG542">
            <v>0</v>
          </cell>
        </row>
        <row r="543">
          <cell r="D543" t="str">
            <v>CERO</v>
          </cell>
          <cell r="E543" t="str">
            <v>No</v>
          </cell>
          <cell r="P543">
            <v>42873</v>
          </cell>
          <cell r="Z543">
            <v>548.82500000000005</v>
          </cell>
          <cell r="AO543" t="str">
            <v>N</v>
          </cell>
          <cell r="BA543">
            <v>21.952999999999999</v>
          </cell>
          <cell r="BF543">
            <v>0</v>
          </cell>
          <cell r="BG543">
            <v>0</v>
          </cell>
        </row>
        <row r="544">
          <cell r="D544" t="str">
            <v>CERO</v>
          </cell>
          <cell r="E544" t="str">
            <v>No</v>
          </cell>
          <cell r="P544">
            <v>42870</v>
          </cell>
          <cell r="Z544">
            <v>456.06700000000001</v>
          </cell>
          <cell r="AO544" t="str">
            <v>N</v>
          </cell>
          <cell r="BA544">
            <v>19.829000000000001</v>
          </cell>
          <cell r="BF544">
            <v>0</v>
          </cell>
          <cell r="BG544">
            <v>0</v>
          </cell>
        </row>
        <row r="545">
          <cell r="D545" t="str">
            <v>CERO</v>
          </cell>
          <cell r="E545" t="str">
            <v>Yes</v>
          </cell>
          <cell r="P545">
            <v>42873</v>
          </cell>
          <cell r="Z545">
            <v>1198.25</v>
          </cell>
          <cell r="AO545" t="str">
            <v>N</v>
          </cell>
          <cell r="BA545">
            <v>47.93</v>
          </cell>
          <cell r="BF545">
            <v>0</v>
          </cell>
          <cell r="BG545">
            <v>0</v>
          </cell>
        </row>
        <row r="546">
          <cell r="D546" t="str">
            <v>CERO</v>
          </cell>
          <cell r="E546" t="str">
            <v>No</v>
          </cell>
          <cell r="P546">
            <v>42873</v>
          </cell>
          <cell r="Z546">
            <v>1198.25</v>
          </cell>
          <cell r="AO546" t="str">
            <v>N</v>
          </cell>
          <cell r="BA546">
            <v>47.93</v>
          </cell>
          <cell r="BF546">
            <v>0</v>
          </cell>
          <cell r="BG546">
            <v>0</v>
          </cell>
        </row>
        <row r="547">
          <cell r="D547" t="str">
            <v>CERO</v>
          </cell>
          <cell r="E547" t="str">
            <v>No</v>
          </cell>
          <cell r="P547">
            <v>42873</v>
          </cell>
          <cell r="Z547">
            <v>1198.25</v>
          </cell>
          <cell r="AO547" t="str">
            <v>N</v>
          </cell>
          <cell r="BA547">
            <v>47.93</v>
          </cell>
          <cell r="BF547">
            <v>0</v>
          </cell>
          <cell r="BG547">
            <v>0</v>
          </cell>
        </row>
        <row r="548">
          <cell r="D548" t="str">
            <v>CERO</v>
          </cell>
          <cell r="E548" t="str">
            <v>No</v>
          </cell>
          <cell r="P548">
            <v>42873</v>
          </cell>
          <cell r="Z548">
            <v>609.79999999999995</v>
          </cell>
          <cell r="AO548" t="str">
            <v>N</v>
          </cell>
          <cell r="BA548">
            <v>24.391999999999999</v>
          </cell>
          <cell r="BF548">
            <v>0</v>
          </cell>
          <cell r="BG548">
            <v>0</v>
          </cell>
        </row>
        <row r="549">
          <cell r="D549" t="str">
            <v>CERO</v>
          </cell>
          <cell r="E549" t="str">
            <v>No</v>
          </cell>
          <cell r="P549">
            <v>42858</v>
          </cell>
          <cell r="Z549">
            <v>754.44600000000003</v>
          </cell>
          <cell r="AO549" t="str">
            <v>N</v>
          </cell>
          <cell r="BA549">
            <v>32.802</v>
          </cell>
          <cell r="BF549">
            <v>0</v>
          </cell>
          <cell r="BG549">
            <v>0</v>
          </cell>
        </row>
        <row r="550">
          <cell r="D550" t="str">
            <v>CERO</v>
          </cell>
          <cell r="E550" t="str">
            <v>No</v>
          </cell>
          <cell r="P550">
            <v>42860</v>
          </cell>
          <cell r="Z550">
            <v>1102.3900000000001</v>
          </cell>
          <cell r="AO550" t="str">
            <v>N</v>
          </cell>
          <cell r="BA550">
            <v>47.93</v>
          </cell>
          <cell r="BF550">
            <v>0</v>
          </cell>
          <cell r="BG550">
            <v>0</v>
          </cell>
        </row>
        <row r="551">
          <cell r="D551" t="str">
            <v>CERO</v>
          </cell>
          <cell r="E551" t="str">
            <v>No</v>
          </cell>
          <cell r="P551">
            <v>42857</v>
          </cell>
          <cell r="Z551">
            <v>1408.9110000000001</v>
          </cell>
          <cell r="AO551" t="str">
            <v>N</v>
          </cell>
          <cell r="BA551">
            <v>61.256999999999998</v>
          </cell>
          <cell r="BF551">
            <v>0</v>
          </cell>
          <cell r="BG551">
            <v>0</v>
          </cell>
        </row>
        <row r="552">
          <cell r="D552" t="str">
            <v>CERO</v>
          </cell>
          <cell r="E552" t="str">
            <v>No</v>
          </cell>
          <cell r="P552">
            <v>42870</v>
          </cell>
          <cell r="Z552">
            <v>277.495</v>
          </cell>
          <cell r="AO552" t="str">
            <v>N</v>
          </cell>
          <cell r="BA552">
            <v>12.065</v>
          </cell>
          <cell r="BF552">
            <v>0</v>
          </cell>
          <cell r="BG552">
            <v>0</v>
          </cell>
        </row>
        <row r="553">
          <cell r="D553" t="str">
            <v>CERO</v>
          </cell>
          <cell r="E553" t="str">
            <v>No</v>
          </cell>
          <cell r="P553">
            <v>42879</v>
          </cell>
          <cell r="Z553">
            <v>504.91899999999998</v>
          </cell>
          <cell r="AO553" t="str">
            <v>N</v>
          </cell>
          <cell r="BA553">
            <v>21.952999999999999</v>
          </cell>
          <cell r="BF553">
            <v>0</v>
          </cell>
          <cell r="BG553">
            <v>0</v>
          </cell>
        </row>
        <row r="554">
          <cell r="D554" t="str">
            <v>CERO</v>
          </cell>
          <cell r="E554" t="str">
            <v>No</v>
          </cell>
          <cell r="P554">
            <v>42879</v>
          </cell>
          <cell r="Z554">
            <v>731.32799999999997</v>
          </cell>
          <cell r="AO554" t="str">
            <v>N</v>
          </cell>
          <cell r="BA554">
            <v>30.472000000000001</v>
          </cell>
          <cell r="BF554">
            <v>0</v>
          </cell>
          <cell r="BG554">
            <v>0</v>
          </cell>
        </row>
        <row r="555">
          <cell r="D555" t="str">
            <v>CERO</v>
          </cell>
          <cell r="E555" t="str">
            <v>Yes</v>
          </cell>
          <cell r="P555">
            <v>42879</v>
          </cell>
          <cell r="Z555">
            <v>528.64800000000002</v>
          </cell>
          <cell r="AO555" t="str">
            <v>N</v>
          </cell>
          <cell r="BA555">
            <v>22.027000000000001</v>
          </cell>
          <cell r="BF555">
            <v>0</v>
          </cell>
          <cell r="BG555">
            <v>0</v>
          </cell>
        </row>
        <row r="556">
          <cell r="D556" t="str">
            <v>CERO</v>
          </cell>
          <cell r="E556" t="str">
            <v>No</v>
          </cell>
          <cell r="P556">
            <v>42878</v>
          </cell>
          <cell r="Z556">
            <v>585.40800000000002</v>
          </cell>
          <cell r="AO556" t="str">
            <v>N</v>
          </cell>
          <cell r="BA556">
            <v>24.391999999999999</v>
          </cell>
          <cell r="BF556">
            <v>0</v>
          </cell>
          <cell r="BG556">
            <v>0</v>
          </cell>
        </row>
        <row r="557">
          <cell r="D557" t="str">
            <v>CERO</v>
          </cell>
          <cell r="E557" t="str">
            <v>No</v>
          </cell>
          <cell r="P557">
            <v>42881</v>
          </cell>
          <cell r="Z557">
            <v>984.048</v>
          </cell>
          <cell r="AO557" t="str">
            <v>N</v>
          </cell>
          <cell r="BA557">
            <v>41.002000000000002</v>
          </cell>
          <cell r="BF557">
            <v>0</v>
          </cell>
          <cell r="BG557">
            <v>0</v>
          </cell>
        </row>
        <row r="558">
          <cell r="D558" t="str">
            <v>CERO</v>
          </cell>
          <cell r="E558" t="str">
            <v>No</v>
          </cell>
          <cell r="P558">
            <v>42878</v>
          </cell>
          <cell r="Z558">
            <v>508.03199999999998</v>
          </cell>
          <cell r="AO558" t="str">
            <v>N</v>
          </cell>
          <cell r="BA558">
            <v>21.167999999999999</v>
          </cell>
          <cell r="BF558">
            <v>0</v>
          </cell>
          <cell r="BG558">
            <v>0</v>
          </cell>
        </row>
        <row r="559">
          <cell r="D559" t="str">
            <v>CERO</v>
          </cell>
          <cell r="E559" t="str">
            <v>Yes</v>
          </cell>
          <cell r="P559">
            <v>42880</v>
          </cell>
          <cell r="Z559">
            <v>468.33600000000001</v>
          </cell>
          <cell r="AO559" t="str">
            <v>N</v>
          </cell>
          <cell r="BA559">
            <v>19.513999999999999</v>
          </cell>
          <cell r="BF559">
            <v>0</v>
          </cell>
          <cell r="BG559">
            <v>0</v>
          </cell>
        </row>
        <row r="560">
          <cell r="D560" t="str">
            <v>CERO</v>
          </cell>
          <cell r="E560" t="str">
            <v>No</v>
          </cell>
          <cell r="P560">
            <v>42881</v>
          </cell>
          <cell r="Z560">
            <v>528.64800000000002</v>
          </cell>
          <cell r="AO560" t="str">
            <v>N</v>
          </cell>
          <cell r="BA560">
            <v>22.027000000000001</v>
          </cell>
          <cell r="BF560">
            <v>0</v>
          </cell>
          <cell r="BG560">
            <v>0</v>
          </cell>
        </row>
        <row r="561">
          <cell r="D561" t="str">
            <v>CERO</v>
          </cell>
          <cell r="E561" t="str">
            <v>Yes</v>
          </cell>
          <cell r="P561">
            <v>42885</v>
          </cell>
          <cell r="Z561">
            <v>1229.971</v>
          </cell>
          <cell r="AO561" t="str">
            <v>N</v>
          </cell>
          <cell r="BA561">
            <v>53.476999999999997</v>
          </cell>
          <cell r="BF561">
            <v>0</v>
          </cell>
          <cell r="BG561">
            <v>0</v>
          </cell>
        </row>
        <row r="562">
          <cell r="D562" t="str">
            <v>CERO</v>
          </cell>
          <cell r="E562" t="str">
            <v>No</v>
          </cell>
          <cell r="P562">
            <v>42858</v>
          </cell>
          <cell r="Z562">
            <v>1294.1099999999999</v>
          </cell>
          <cell r="AO562" t="str">
            <v>N</v>
          </cell>
          <cell r="BA562">
            <v>47.93</v>
          </cell>
          <cell r="BF562">
            <v>0</v>
          </cell>
          <cell r="BG562">
            <v>0</v>
          </cell>
        </row>
        <row r="563">
          <cell r="D563" t="str">
            <v>CERO</v>
          </cell>
          <cell r="E563" t="str">
            <v>No</v>
          </cell>
          <cell r="P563">
            <v>42860</v>
          </cell>
          <cell r="Z563">
            <v>1124.7929999999999</v>
          </cell>
          <cell r="AO563" t="str">
            <v>N</v>
          </cell>
          <cell r="BA563">
            <v>41.658999999999999</v>
          </cell>
          <cell r="BF563">
            <v>0</v>
          </cell>
          <cell r="BG563">
            <v>0</v>
          </cell>
        </row>
        <row r="564">
          <cell r="D564" t="str">
            <v>CERO</v>
          </cell>
          <cell r="E564" t="str">
            <v>No</v>
          </cell>
          <cell r="P564">
            <v>42878</v>
          </cell>
          <cell r="Z564">
            <v>548.82500000000005</v>
          </cell>
          <cell r="AO564" t="str">
            <v>N</v>
          </cell>
          <cell r="BA564">
            <v>21.952999999999999</v>
          </cell>
          <cell r="BF564">
            <v>0</v>
          </cell>
          <cell r="BG564">
            <v>0</v>
          </cell>
        </row>
        <row r="565">
          <cell r="D565" t="str">
            <v>CERO</v>
          </cell>
          <cell r="E565" t="str">
            <v>No</v>
          </cell>
          <cell r="P565">
            <v>42878</v>
          </cell>
          <cell r="Z565">
            <v>1025.05</v>
          </cell>
          <cell r="AO565" t="str">
            <v>N</v>
          </cell>
          <cell r="BA565">
            <v>41.002000000000002</v>
          </cell>
          <cell r="BF565">
            <v>0</v>
          </cell>
          <cell r="BG565">
            <v>0</v>
          </cell>
        </row>
        <row r="566">
          <cell r="D566" t="str">
            <v>CERO</v>
          </cell>
          <cell r="E566" t="str">
            <v>Yes</v>
          </cell>
          <cell r="P566">
            <v>42878</v>
          </cell>
          <cell r="Z566">
            <v>661.5</v>
          </cell>
          <cell r="AO566" t="str">
            <v>N</v>
          </cell>
          <cell r="BA566">
            <v>26.46</v>
          </cell>
          <cell r="BF566">
            <v>0</v>
          </cell>
          <cell r="BG566">
            <v>0</v>
          </cell>
        </row>
        <row r="567">
          <cell r="D567" t="str">
            <v>CERO</v>
          </cell>
          <cell r="E567" t="str">
            <v>No</v>
          </cell>
          <cell r="P567">
            <v>42879</v>
          </cell>
          <cell r="Z567">
            <v>463.05</v>
          </cell>
          <cell r="AO567" t="str">
            <v>N</v>
          </cell>
          <cell r="BA567">
            <v>18.521999999999998</v>
          </cell>
          <cell r="BF567">
            <v>0</v>
          </cell>
          <cell r="BG567">
            <v>0</v>
          </cell>
        </row>
        <row r="568">
          <cell r="D568" t="str">
            <v>CERO</v>
          </cell>
          <cell r="E568" t="str">
            <v>No</v>
          </cell>
          <cell r="P568">
            <v>42879</v>
          </cell>
          <cell r="Z568">
            <v>609.79999999999995</v>
          </cell>
          <cell r="AO568" t="str">
            <v>N</v>
          </cell>
          <cell r="BA568">
            <v>24.391999999999999</v>
          </cell>
          <cell r="BF568">
            <v>0</v>
          </cell>
          <cell r="BG568">
            <v>0</v>
          </cell>
        </row>
        <row r="569">
          <cell r="D569" t="str">
            <v>CERO</v>
          </cell>
          <cell r="E569" t="str">
            <v>No</v>
          </cell>
          <cell r="P569">
            <v>42879</v>
          </cell>
          <cell r="Z569">
            <v>548.82500000000005</v>
          </cell>
          <cell r="AO569" t="str">
            <v>N</v>
          </cell>
          <cell r="BA569">
            <v>21.952999999999999</v>
          </cell>
          <cell r="BF569">
            <v>0</v>
          </cell>
          <cell r="BG569">
            <v>0</v>
          </cell>
        </row>
        <row r="570">
          <cell r="D570" t="str">
            <v>CERO</v>
          </cell>
          <cell r="E570" t="str">
            <v>No</v>
          </cell>
          <cell r="P570">
            <v>42879</v>
          </cell>
          <cell r="Z570">
            <v>1025.05</v>
          </cell>
          <cell r="AO570" t="str">
            <v>N</v>
          </cell>
          <cell r="BA570">
            <v>41.002000000000002</v>
          </cell>
          <cell r="BF570">
            <v>0</v>
          </cell>
          <cell r="BG570">
            <v>0</v>
          </cell>
        </row>
        <row r="571">
          <cell r="D571" t="str">
            <v>CERO</v>
          </cell>
          <cell r="E571" t="str">
            <v>No</v>
          </cell>
          <cell r="P571">
            <v>42879</v>
          </cell>
          <cell r="Z571">
            <v>579.4</v>
          </cell>
          <cell r="AO571" t="str">
            <v>N</v>
          </cell>
          <cell r="BA571">
            <v>23.175999999999998</v>
          </cell>
          <cell r="BF571">
            <v>0</v>
          </cell>
          <cell r="BG571">
            <v>0</v>
          </cell>
        </row>
        <row r="572">
          <cell r="D572" t="str">
            <v>CERO</v>
          </cell>
          <cell r="E572" t="str">
            <v>No</v>
          </cell>
          <cell r="P572">
            <v>42877</v>
          </cell>
          <cell r="Z572">
            <v>661.5</v>
          </cell>
          <cell r="AO572" t="str">
            <v>N</v>
          </cell>
          <cell r="BA572">
            <v>26.46</v>
          </cell>
          <cell r="BF572">
            <v>0</v>
          </cell>
          <cell r="BG572">
            <v>0</v>
          </cell>
        </row>
        <row r="573">
          <cell r="D573" t="str">
            <v>CERO</v>
          </cell>
          <cell r="E573" t="str">
            <v>No</v>
          </cell>
          <cell r="P573">
            <v>42877</v>
          </cell>
          <cell r="Z573">
            <v>1025.05</v>
          </cell>
          <cell r="AO573" t="str">
            <v>N</v>
          </cell>
          <cell r="BA573">
            <v>41.002000000000002</v>
          </cell>
          <cell r="BF573">
            <v>0</v>
          </cell>
          <cell r="BG573">
            <v>0</v>
          </cell>
        </row>
        <row r="574">
          <cell r="D574" t="str">
            <v>CERO</v>
          </cell>
          <cell r="E574" t="str">
            <v>No</v>
          </cell>
          <cell r="P574">
            <v>42877</v>
          </cell>
          <cell r="Z574">
            <v>1531.425</v>
          </cell>
          <cell r="AO574" t="str">
            <v>N</v>
          </cell>
          <cell r="BA574">
            <v>61.256999999999998</v>
          </cell>
          <cell r="BF574">
            <v>0</v>
          </cell>
          <cell r="BG574">
            <v>0</v>
          </cell>
        </row>
        <row r="575">
          <cell r="D575" t="str">
            <v>CERO</v>
          </cell>
          <cell r="E575" t="str">
            <v>No</v>
          </cell>
          <cell r="P575">
            <v>42860</v>
          </cell>
          <cell r="Z575">
            <v>1102.3900000000001</v>
          </cell>
          <cell r="AO575" t="str">
            <v>N</v>
          </cell>
          <cell r="BA575">
            <v>47.93</v>
          </cell>
          <cell r="BF575">
            <v>0</v>
          </cell>
          <cell r="BG575">
            <v>0</v>
          </cell>
        </row>
        <row r="576">
          <cell r="D576" t="str">
            <v>CERO</v>
          </cell>
          <cell r="E576" t="str">
            <v>No</v>
          </cell>
          <cell r="P576">
            <v>42881</v>
          </cell>
          <cell r="Z576">
            <v>1387</v>
          </cell>
          <cell r="AO576" t="str">
            <v>N</v>
          </cell>
          <cell r="BA576">
            <v>55.48</v>
          </cell>
          <cell r="BF576">
            <v>0</v>
          </cell>
          <cell r="BG576">
            <v>0</v>
          </cell>
        </row>
        <row r="577">
          <cell r="D577" t="str">
            <v>CERO</v>
          </cell>
          <cell r="E577" t="str">
            <v>No</v>
          </cell>
          <cell r="P577">
            <v>42881</v>
          </cell>
          <cell r="Z577">
            <v>609.79999999999995</v>
          </cell>
          <cell r="AO577" t="str">
            <v>N</v>
          </cell>
          <cell r="BA577">
            <v>24.391999999999999</v>
          </cell>
          <cell r="BF577">
            <v>0</v>
          </cell>
          <cell r="BG577">
            <v>0</v>
          </cell>
        </row>
        <row r="578">
          <cell r="D578" t="str">
            <v>CERO</v>
          </cell>
          <cell r="E578" t="str">
            <v>No</v>
          </cell>
          <cell r="P578">
            <v>42881</v>
          </cell>
          <cell r="Z578">
            <v>1670.95</v>
          </cell>
          <cell r="AO578" t="str">
            <v>N</v>
          </cell>
          <cell r="BA578">
            <v>66.837999999999994</v>
          </cell>
          <cell r="BF578">
            <v>0</v>
          </cell>
          <cell r="BG578">
            <v>0</v>
          </cell>
        </row>
        <row r="579">
          <cell r="D579" t="str">
            <v>CERO</v>
          </cell>
          <cell r="E579" t="str">
            <v>Yes</v>
          </cell>
          <cell r="P579">
            <v>42865</v>
          </cell>
          <cell r="Z579">
            <v>1029.175</v>
          </cell>
          <cell r="AO579" t="str">
            <v>N</v>
          </cell>
          <cell r="BA579">
            <v>41.167000000000002</v>
          </cell>
          <cell r="BF579">
            <v>0</v>
          </cell>
          <cell r="BG579">
            <v>0</v>
          </cell>
        </row>
        <row r="580">
          <cell r="D580" t="str">
            <v>CERO</v>
          </cell>
          <cell r="E580" t="str">
            <v>No</v>
          </cell>
          <cell r="P580">
            <v>42860</v>
          </cell>
          <cell r="Z580">
            <v>838.77499999999998</v>
          </cell>
          <cell r="AO580" t="str">
            <v>N</v>
          </cell>
          <cell r="BA580">
            <v>33.551000000000002</v>
          </cell>
          <cell r="BF580">
            <v>0</v>
          </cell>
          <cell r="BG580">
            <v>0</v>
          </cell>
        </row>
        <row r="581">
          <cell r="D581" t="str">
            <v>CERO</v>
          </cell>
          <cell r="E581" t="str">
            <v>No</v>
          </cell>
          <cell r="P581">
            <v>42870</v>
          </cell>
          <cell r="Z581">
            <v>718.95</v>
          </cell>
          <cell r="AO581" t="str">
            <v>N</v>
          </cell>
          <cell r="BA581">
            <v>28.757999999999999</v>
          </cell>
          <cell r="BF581">
            <v>0</v>
          </cell>
          <cell r="BG581">
            <v>0</v>
          </cell>
        </row>
        <row r="582">
          <cell r="D582" t="str">
            <v>CERO</v>
          </cell>
          <cell r="E582" t="str">
            <v>No</v>
          </cell>
          <cell r="P582">
            <v>42877</v>
          </cell>
          <cell r="Z582">
            <v>658.58399999999995</v>
          </cell>
          <cell r="AO582" t="str">
            <v>N</v>
          </cell>
          <cell r="BA582">
            <v>24.391999999999999</v>
          </cell>
          <cell r="BF582">
            <v>0</v>
          </cell>
          <cell r="BG582">
            <v>0</v>
          </cell>
        </row>
        <row r="583">
          <cell r="D583" t="str">
            <v>CERO</v>
          </cell>
          <cell r="E583" t="str">
            <v>No</v>
          </cell>
          <cell r="P583">
            <v>42879</v>
          </cell>
          <cell r="Z583">
            <v>714.42</v>
          </cell>
          <cell r="AO583" t="str">
            <v>N</v>
          </cell>
          <cell r="BA583">
            <v>26.46</v>
          </cell>
          <cell r="BF583">
            <v>0</v>
          </cell>
          <cell r="BG583">
            <v>0</v>
          </cell>
        </row>
        <row r="584">
          <cell r="D584" t="str">
            <v>CERO</v>
          </cell>
          <cell r="E584" t="str">
            <v>No</v>
          </cell>
          <cell r="P584">
            <v>42860</v>
          </cell>
          <cell r="Z584">
            <v>695.15</v>
          </cell>
          <cell r="AO584" t="str">
            <v>N</v>
          </cell>
          <cell r="BA584">
            <v>27.806000000000001</v>
          </cell>
          <cell r="BF584">
            <v>0</v>
          </cell>
          <cell r="BG584">
            <v>0</v>
          </cell>
        </row>
        <row r="585">
          <cell r="D585" t="str">
            <v>CERO</v>
          </cell>
          <cell r="E585" t="str">
            <v>Yes</v>
          </cell>
          <cell r="P585">
            <v>42871</v>
          </cell>
          <cell r="Z585">
            <v>1525.4459999999999</v>
          </cell>
          <cell r="AO585" t="str">
            <v>N</v>
          </cell>
          <cell r="BA585">
            <v>56.497999999999998</v>
          </cell>
          <cell r="BF585">
            <v>0</v>
          </cell>
          <cell r="BG585">
            <v>0</v>
          </cell>
        </row>
        <row r="586">
          <cell r="D586" t="str">
            <v>CERO</v>
          </cell>
          <cell r="E586" t="str">
            <v>Yes</v>
          </cell>
          <cell r="P586">
            <v>42866</v>
          </cell>
          <cell r="Z586">
            <v>1650.45</v>
          </cell>
          <cell r="AO586" t="str">
            <v>N</v>
          </cell>
          <cell r="BA586">
            <v>66.018000000000001</v>
          </cell>
          <cell r="BF586">
            <v>0</v>
          </cell>
          <cell r="BG586">
            <v>0</v>
          </cell>
        </row>
        <row r="587">
          <cell r="D587" t="str">
            <v>CERO</v>
          </cell>
          <cell r="E587" t="str">
            <v>Yes</v>
          </cell>
          <cell r="P587">
            <v>42870</v>
          </cell>
          <cell r="Z587">
            <v>592.15</v>
          </cell>
          <cell r="AO587" t="str">
            <v>N</v>
          </cell>
          <cell r="BA587">
            <v>23.686</v>
          </cell>
          <cell r="BF587">
            <v>0</v>
          </cell>
          <cell r="BG587">
            <v>0</v>
          </cell>
        </row>
        <row r="588">
          <cell r="D588" t="str">
            <v>CERO</v>
          </cell>
          <cell r="E588" t="str">
            <v>No</v>
          </cell>
          <cell r="P588">
            <v>42860</v>
          </cell>
          <cell r="Z588">
            <v>1821.15</v>
          </cell>
          <cell r="AO588" t="str">
            <v>N</v>
          </cell>
          <cell r="BA588">
            <v>72.846000000000004</v>
          </cell>
          <cell r="BF588">
            <v>0</v>
          </cell>
          <cell r="BG588">
            <v>0</v>
          </cell>
        </row>
        <row r="589">
          <cell r="D589" t="str">
            <v>CERO</v>
          </cell>
          <cell r="E589" t="str">
            <v>No</v>
          </cell>
          <cell r="P589">
            <v>42860</v>
          </cell>
          <cell r="Z589">
            <v>430.07499999999999</v>
          </cell>
          <cell r="AO589" t="str">
            <v>N</v>
          </cell>
          <cell r="BA589">
            <v>17.202999999999999</v>
          </cell>
          <cell r="BF589">
            <v>0</v>
          </cell>
          <cell r="BG589">
            <v>0</v>
          </cell>
        </row>
        <row r="590">
          <cell r="D590" t="str">
            <v>CERO</v>
          </cell>
          <cell r="E590" t="str">
            <v>No</v>
          </cell>
          <cell r="P590">
            <v>42868</v>
          </cell>
          <cell r="Z590">
            <v>282.32499999999999</v>
          </cell>
          <cell r="AO590" t="str">
            <v>N</v>
          </cell>
          <cell r="BA590">
            <v>11.292999999999999</v>
          </cell>
          <cell r="BF590">
            <v>0</v>
          </cell>
          <cell r="BG590">
            <v>0</v>
          </cell>
        </row>
        <row r="591">
          <cell r="D591" t="str">
            <v>CERO</v>
          </cell>
          <cell r="E591" t="str">
            <v>No</v>
          </cell>
          <cell r="P591">
            <v>42866</v>
          </cell>
          <cell r="Z591">
            <v>548.82500000000005</v>
          </cell>
          <cell r="AO591" t="str">
            <v>N</v>
          </cell>
          <cell r="BA591">
            <v>21.952999999999999</v>
          </cell>
          <cell r="BF591">
            <v>0</v>
          </cell>
          <cell r="BG591">
            <v>0</v>
          </cell>
        </row>
        <row r="592">
          <cell r="D592" t="str">
            <v>CERO</v>
          </cell>
          <cell r="E592" t="str">
            <v>No</v>
          </cell>
          <cell r="P592">
            <v>42867</v>
          </cell>
          <cell r="Z592">
            <v>405.57499999999999</v>
          </cell>
          <cell r="AO592" t="str">
            <v>N</v>
          </cell>
          <cell r="BA592">
            <v>16.222999999999999</v>
          </cell>
          <cell r="BF592">
            <v>0</v>
          </cell>
          <cell r="BG592">
            <v>0</v>
          </cell>
        </row>
        <row r="593">
          <cell r="D593" t="str">
            <v>CERO</v>
          </cell>
          <cell r="E593" t="str">
            <v>No</v>
          </cell>
          <cell r="P593">
            <v>42859</v>
          </cell>
          <cell r="Z593">
            <v>723.02499999999998</v>
          </cell>
          <cell r="AO593" t="str">
            <v>N</v>
          </cell>
          <cell r="BA593">
            <v>28.920999999999999</v>
          </cell>
          <cell r="BF593">
            <v>0</v>
          </cell>
          <cell r="BG593">
            <v>0</v>
          </cell>
        </row>
        <row r="594">
          <cell r="D594" t="str">
            <v>CERO</v>
          </cell>
          <cell r="E594" t="str">
            <v>No</v>
          </cell>
          <cell r="P594">
            <v>42871</v>
          </cell>
          <cell r="Z594">
            <v>384.07499999999999</v>
          </cell>
          <cell r="AO594" t="str">
            <v>N</v>
          </cell>
          <cell r="BA594">
            <v>15.363</v>
          </cell>
          <cell r="BF594">
            <v>0</v>
          </cell>
          <cell r="BG594">
            <v>0</v>
          </cell>
        </row>
        <row r="595">
          <cell r="D595" t="str">
            <v>CERO</v>
          </cell>
          <cell r="E595" t="str">
            <v>No</v>
          </cell>
          <cell r="P595">
            <v>42879</v>
          </cell>
          <cell r="Z595">
            <v>304.911</v>
          </cell>
          <cell r="AO595" t="str">
            <v>N</v>
          </cell>
          <cell r="BA595">
            <v>11.292999999999999</v>
          </cell>
          <cell r="BF595">
            <v>0</v>
          </cell>
          <cell r="BG595">
            <v>0</v>
          </cell>
        </row>
        <row r="596">
          <cell r="D596" t="str">
            <v>CERO</v>
          </cell>
          <cell r="E596" t="str">
            <v>No</v>
          </cell>
          <cell r="P596">
            <v>42865</v>
          </cell>
          <cell r="Z596">
            <v>1078.425</v>
          </cell>
          <cell r="AO596" t="str">
            <v>N</v>
          </cell>
          <cell r="BA596">
            <v>43.137</v>
          </cell>
          <cell r="BF596">
            <v>0</v>
          </cell>
          <cell r="BG596">
            <v>0</v>
          </cell>
        </row>
        <row r="597">
          <cell r="D597" t="str">
            <v>CERO</v>
          </cell>
          <cell r="E597" t="str">
            <v>No</v>
          </cell>
          <cell r="P597">
            <v>42870</v>
          </cell>
          <cell r="Z597">
            <v>1078.425</v>
          </cell>
          <cell r="AO597" t="str">
            <v>N</v>
          </cell>
          <cell r="BA597">
            <v>43.137</v>
          </cell>
          <cell r="BF597">
            <v>0</v>
          </cell>
          <cell r="BG597">
            <v>0</v>
          </cell>
        </row>
        <row r="598">
          <cell r="D598" t="str">
            <v>CERO</v>
          </cell>
          <cell r="E598" t="str">
            <v>No</v>
          </cell>
          <cell r="P598">
            <v>42870</v>
          </cell>
          <cell r="Z598">
            <v>958.6</v>
          </cell>
          <cell r="AO598" t="str">
            <v>N</v>
          </cell>
          <cell r="BA598">
            <v>38.344000000000001</v>
          </cell>
          <cell r="BF598">
            <v>0</v>
          </cell>
          <cell r="BG598">
            <v>0</v>
          </cell>
        </row>
        <row r="599">
          <cell r="D599" t="str">
            <v>CERO</v>
          </cell>
          <cell r="E599" t="str">
            <v>No</v>
          </cell>
          <cell r="P599">
            <v>42860</v>
          </cell>
          <cell r="Z599">
            <v>958.6</v>
          </cell>
          <cell r="AO599" t="str">
            <v>N</v>
          </cell>
          <cell r="BA599">
            <v>38.344000000000001</v>
          </cell>
          <cell r="BF599">
            <v>0</v>
          </cell>
          <cell r="BG599">
            <v>0</v>
          </cell>
        </row>
        <row r="600">
          <cell r="D600" t="str">
            <v>CERO</v>
          </cell>
          <cell r="E600" t="str">
            <v>No</v>
          </cell>
          <cell r="P600">
            <v>42861</v>
          </cell>
          <cell r="Z600">
            <v>1198.25</v>
          </cell>
          <cell r="AO600" t="str">
            <v>N</v>
          </cell>
          <cell r="BA600">
            <v>47.93</v>
          </cell>
          <cell r="BF600">
            <v>0</v>
          </cell>
          <cell r="BG600">
            <v>0</v>
          </cell>
        </row>
        <row r="601">
          <cell r="D601" t="str">
            <v>CERO</v>
          </cell>
          <cell r="E601" t="str">
            <v>No</v>
          </cell>
          <cell r="P601">
            <v>42870</v>
          </cell>
          <cell r="Z601">
            <v>1198.25</v>
          </cell>
          <cell r="AO601" t="str">
            <v>N</v>
          </cell>
          <cell r="BA601">
            <v>47.93</v>
          </cell>
          <cell r="BF601">
            <v>0</v>
          </cell>
          <cell r="BG601">
            <v>0</v>
          </cell>
        </row>
        <row r="602">
          <cell r="D602" t="str">
            <v>CERO</v>
          </cell>
          <cell r="E602" t="str">
            <v>No</v>
          </cell>
          <cell r="P602">
            <v>42859</v>
          </cell>
          <cell r="Z602">
            <v>1531.425</v>
          </cell>
          <cell r="AO602" t="str">
            <v>N</v>
          </cell>
          <cell r="BA602">
            <v>61.256999999999998</v>
          </cell>
          <cell r="BF602">
            <v>0</v>
          </cell>
          <cell r="BG602">
            <v>0</v>
          </cell>
        </row>
        <row r="603">
          <cell r="D603" t="str">
            <v>CERO</v>
          </cell>
          <cell r="E603" t="str">
            <v>No</v>
          </cell>
          <cell r="P603">
            <v>42859</v>
          </cell>
          <cell r="Z603">
            <v>1198.25</v>
          </cell>
          <cell r="AO603" t="str">
            <v>N</v>
          </cell>
          <cell r="BA603">
            <v>47.93</v>
          </cell>
          <cell r="BF603">
            <v>0</v>
          </cell>
          <cell r="BG603">
            <v>0</v>
          </cell>
        </row>
        <row r="604">
          <cell r="D604" t="str">
            <v>CERO</v>
          </cell>
          <cell r="E604" t="str">
            <v>No</v>
          </cell>
          <cell r="P604">
            <v>42866</v>
          </cell>
          <cell r="Z604">
            <v>1198.25</v>
          </cell>
          <cell r="AO604" t="str">
            <v>N</v>
          </cell>
          <cell r="BA604">
            <v>47.93</v>
          </cell>
          <cell r="BF604">
            <v>0</v>
          </cell>
          <cell r="BG604">
            <v>0</v>
          </cell>
        </row>
        <row r="605">
          <cell r="D605" t="str">
            <v>CERO</v>
          </cell>
          <cell r="E605" t="str">
            <v>No</v>
          </cell>
          <cell r="P605">
            <v>42866</v>
          </cell>
          <cell r="Z605">
            <v>1198.25</v>
          </cell>
          <cell r="AO605" t="str">
            <v>N</v>
          </cell>
          <cell r="BA605">
            <v>47.93</v>
          </cell>
          <cell r="BF605">
            <v>0</v>
          </cell>
          <cell r="BG605">
            <v>0</v>
          </cell>
        </row>
        <row r="606">
          <cell r="D606" t="str">
            <v>CERO</v>
          </cell>
          <cell r="E606" t="str">
            <v>Yes</v>
          </cell>
          <cell r="P606">
            <v>42863</v>
          </cell>
          <cell r="Z606">
            <v>610.71299999999997</v>
          </cell>
          <cell r="AO606" t="str">
            <v>N</v>
          </cell>
          <cell r="BA606">
            <v>22.619</v>
          </cell>
          <cell r="BF606">
            <v>0</v>
          </cell>
          <cell r="BG606">
            <v>0</v>
          </cell>
        </row>
        <row r="607">
          <cell r="D607" t="str">
            <v>CERO</v>
          </cell>
          <cell r="E607" t="str">
            <v>No</v>
          </cell>
          <cell r="P607">
            <v>42868</v>
          </cell>
          <cell r="Z607">
            <v>1025.05</v>
          </cell>
          <cell r="AO607" t="str">
            <v>N</v>
          </cell>
          <cell r="BA607">
            <v>41.002000000000002</v>
          </cell>
          <cell r="BF607">
            <v>0</v>
          </cell>
          <cell r="BG607">
            <v>0</v>
          </cell>
        </row>
        <row r="608">
          <cell r="D608" t="str">
            <v>CERO</v>
          </cell>
          <cell r="E608" t="str">
            <v>No</v>
          </cell>
          <cell r="P608">
            <v>42864</v>
          </cell>
          <cell r="Z608">
            <v>1025.05</v>
          </cell>
          <cell r="AO608" t="str">
            <v>N</v>
          </cell>
          <cell r="BA608">
            <v>41.002000000000002</v>
          </cell>
          <cell r="BF608">
            <v>0</v>
          </cell>
          <cell r="BG608">
            <v>0</v>
          </cell>
        </row>
        <row r="609">
          <cell r="D609" t="str">
            <v>CERO</v>
          </cell>
          <cell r="E609" t="str">
            <v>No</v>
          </cell>
          <cell r="P609">
            <v>42859</v>
          </cell>
          <cell r="Z609">
            <v>1531.425</v>
          </cell>
          <cell r="AO609" t="str">
            <v>N</v>
          </cell>
          <cell r="BA609">
            <v>61.256999999999998</v>
          </cell>
          <cell r="BF609">
            <v>0</v>
          </cell>
          <cell r="BG609">
            <v>0</v>
          </cell>
        </row>
        <row r="610">
          <cell r="D610" t="str">
            <v>CERO</v>
          </cell>
          <cell r="E610" t="str">
            <v>No</v>
          </cell>
          <cell r="P610">
            <v>42859</v>
          </cell>
          <cell r="Z610">
            <v>1025.05</v>
          </cell>
          <cell r="AO610" t="str">
            <v>N</v>
          </cell>
          <cell r="BA610">
            <v>41.002000000000002</v>
          </cell>
          <cell r="BF610">
            <v>0</v>
          </cell>
          <cell r="BG610">
            <v>0</v>
          </cell>
        </row>
        <row r="611">
          <cell r="D611" t="str">
            <v>CERO</v>
          </cell>
          <cell r="E611" t="str">
            <v>No</v>
          </cell>
          <cell r="P611">
            <v>42863</v>
          </cell>
          <cell r="Z611">
            <v>1198.25</v>
          </cell>
          <cell r="AO611" t="str">
            <v>N</v>
          </cell>
          <cell r="BA611">
            <v>47.93</v>
          </cell>
          <cell r="BF611">
            <v>0</v>
          </cell>
          <cell r="BG611">
            <v>0</v>
          </cell>
        </row>
        <row r="612">
          <cell r="D612" t="str">
            <v>CERO</v>
          </cell>
          <cell r="E612" t="str">
            <v>No</v>
          </cell>
          <cell r="P612">
            <v>42864</v>
          </cell>
          <cell r="Z612">
            <v>595.35</v>
          </cell>
          <cell r="AO612" t="str">
            <v>N</v>
          </cell>
          <cell r="BA612">
            <v>23.814</v>
          </cell>
          <cell r="BF612">
            <v>0</v>
          </cell>
          <cell r="BG612">
            <v>0</v>
          </cell>
        </row>
        <row r="613">
          <cell r="D613" t="str">
            <v>CERO</v>
          </cell>
          <cell r="E613" t="str">
            <v>No</v>
          </cell>
          <cell r="P613">
            <v>42861</v>
          </cell>
          <cell r="Z613">
            <v>1198.25</v>
          </cell>
          <cell r="AO613" t="str">
            <v>N</v>
          </cell>
          <cell r="BA613">
            <v>47.93</v>
          </cell>
          <cell r="BF613">
            <v>0</v>
          </cell>
          <cell r="BG613">
            <v>0</v>
          </cell>
        </row>
        <row r="614">
          <cell r="D614" t="str">
            <v>CERO</v>
          </cell>
          <cell r="E614" t="str">
            <v>No</v>
          </cell>
          <cell r="P614">
            <v>42865</v>
          </cell>
          <cell r="Z614">
            <v>1198.25</v>
          </cell>
          <cell r="AO614" t="str">
            <v>N</v>
          </cell>
          <cell r="BA614">
            <v>47.93</v>
          </cell>
          <cell r="BF614">
            <v>0</v>
          </cell>
          <cell r="BG614">
            <v>0</v>
          </cell>
        </row>
        <row r="615">
          <cell r="D615" t="str">
            <v>CERO</v>
          </cell>
          <cell r="E615" t="str">
            <v>No</v>
          </cell>
          <cell r="P615">
            <v>42868</v>
          </cell>
          <cell r="Z615">
            <v>609.79999999999995</v>
          </cell>
          <cell r="AO615" t="str">
            <v>N</v>
          </cell>
          <cell r="BA615">
            <v>24.391999999999999</v>
          </cell>
          <cell r="BF615">
            <v>0</v>
          </cell>
          <cell r="BG615">
            <v>0</v>
          </cell>
        </row>
        <row r="616">
          <cell r="D616" t="str">
            <v>CERO</v>
          </cell>
          <cell r="E616" t="str">
            <v>No</v>
          </cell>
          <cell r="P616">
            <v>42866</v>
          </cell>
          <cell r="Z616">
            <v>1198.25</v>
          </cell>
          <cell r="AO616" t="str">
            <v>N</v>
          </cell>
          <cell r="BA616">
            <v>47.93</v>
          </cell>
          <cell r="BF616">
            <v>0</v>
          </cell>
          <cell r="BG616">
            <v>0</v>
          </cell>
        </row>
        <row r="617">
          <cell r="D617" t="str">
            <v>CERO</v>
          </cell>
          <cell r="E617" t="str">
            <v>No</v>
          </cell>
          <cell r="P617">
            <v>42867</v>
          </cell>
          <cell r="Z617">
            <v>918.85</v>
          </cell>
          <cell r="AO617" t="str">
            <v>N</v>
          </cell>
          <cell r="BA617">
            <v>36.753999999999998</v>
          </cell>
          <cell r="BF617">
            <v>0</v>
          </cell>
          <cell r="BG617">
            <v>0</v>
          </cell>
        </row>
        <row r="618">
          <cell r="D618" t="str">
            <v>CERO</v>
          </cell>
          <cell r="E618" t="str">
            <v>No</v>
          </cell>
          <cell r="P618">
            <v>42866</v>
          </cell>
          <cell r="Z618">
            <v>1198.25</v>
          </cell>
          <cell r="AO618" t="str">
            <v>N</v>
          </cell>
          <cell r="BA618">
            <v>47.93</v>
          </cell>
          <cell r="BF618">
            <v>0</v>
          </cell>
          <cell r="BG618">
            <v>0</v>
          </cell>
        </row>
        <row r="619">
          <cell r="D619" t="str">
            <v>CERO</v>
          </cell>
          <cell r="E619" t="str">
            <v>No</v>
          </cell>
          <cell r="P619">
            <v>42870</v>
          </cell>
          <cell r="Z619">
            <v>1198.25</v>
          </cell>
          <cell r="AO619" t="str">
            <v>N</v>
          </cell>
          <cell r="BA619">
            <v>47.93</v>
          </cell>
          <cell r="BF619">
            <v>0</v>
          </cell>
          <cell r="BG619">
            <v>0</v>
          </cell>
        </row>
        <row r="620">
          <cell r="D620" t="str">
            <v>CERO</v>
          </cell>
          <cell r="E620" t="str">
            <v>No</v>
          </cell>
          <cell r="P620">
            <v>42863</v>
          </cell>
          <cell r="Z620">
            <v>1078.425</v>
          </cell>
          <cell r="AO620" t="str">
            <v>N</v>
          </cell>
          <cell r="BA620">
            <v>43.137</v>
          </cell>
          <cell r="BF620">
            <v>0</v>
          </cell>
          <cell r="BG620">
            <v>0</v>
          </cell>
        </row>
        <row r="621">
          <cell r="D621" t="str">
            <v>CERO</v>
          </cell>
          <cell r="E621" t="str">
            <v>No</v>
          </cell>
          <cell r="P621">
            <v>42867</v>
          </cell>
          <cell r="Z621">
            <v>1198.25</v>
          </cell>
          <cell r="AO621" t="str">
            <v>N</v>
          </cell>
          <cell r="BA621">
            <v>47.93</v>
          </cell>
          <cell r="BF621">
            <v>0</v>
          </cell>
          <cell r="BG621">
            <v>0</v>
          </cell>
        </row>
        <row r="622">
          <cell r="D622" t="str">
            <v>CERO</v>
          </cell>
          <cell r="E622" t="str">
            <v>No</v>
          </cell>
          <cell r="P622">
            <v>42866</v>
          </cell>
          <cell r="Z622">
            <v>1198.25</v>
          </cell>
          <cell r="AO622" t="str">
            <v>N</v>
          </cell>
          <cell r="BA622">
            <v>47.93</v>
          </cell>
          <cell r="BF622">
            <v>0</v>
          </cell>
          <cell r="BG622">
            <v>0</v>
          </cell>
        </row>
        <row r="623">
          <cell r="D623" t="str">
            <v>CERO</v>
          </cell>
          <cell r="E623" t="str">
            <v>No</v>
          </cell>
          <cell r="P623">
            <v>42867</v>
          </cell>
          <cell r="Z623">
            <v>1198.25</v>
          </cell>
          <cell r="AO623" t="str">
            <v>N</v>
          </cell>
          <cell r="BA623">
            <v>47.93</v>
          </cell>
          <cell r="BF623">
            <v>0</v>
          </cell>
          <cell r="BG623">
            <v>0</v>
          </cell>
        </row>
        <row r="624">
          <cell r="D624" t="str">
            <v>CERO</v>
          </cell>
          <cell r="E624" t="str">
            <v>No</v>
          </cell>
          <cell r="P624">
            <v>42870</v>
          </cell>
          <cell r="Z624">
            <v>1198.25</v>
          </cell>
          <cell r="AO624" t="str">
            <v>N</v>
          </cell>
          <cell r="BA624">
            <v>47.93</v>
          </cell>
          <cell r="BF624">
            <v>0</v>
          </cell>
          <cell r="BG624">
            <v>0</v>
          </cell>
        </row>
        <row r="625">
          <cell r="D625" t="str">
            <v>CERO</v>
          </cell>
          <cell r="E625" t="str">
            <v>No</v>
          </cell>
          <cell r="P625">
            <v>42867</v>
          </cell>
          <cell r="Z625">
            <v>1198.25</v>
          </cell>
          <cell r="AO625" t="str">
            <v>N</v>
          </cell>
          <cell r="BA625">
            <v>47.93</v>
          </cell>
          <cell r="BF625">
            <v>0</v>
          </cell>
          <cell r="BG625">
            <v>0</v>
          </cell>
        </row>
        <row r="626">
          <cell r="D626" t="str">
            <v>CERO</v>
          </cell>
          <cell r="E626" t="str">
            <v>No</v>
          </cell>
          <cell r="P626">
            <v>42864</v>
          </cell>
          <cell r="Z626">
            <v>1198.25</v>
          </cell>
          <cell r="AO626" t="str">
            <v>N</v>
          </cell>
          <cell r="BA626">
            <v>47.93</v>
          </cell>
          <cell r="BF626">
            <v>0</v>
          </cell>
          <cell r="BG626">
            <v>0</v>
          </cell>
        </row>
        <row r="627">
          <cell r="D627" t="str">
            <v>CERO</v>
          </cell>
          <cell r="E627" t="str">
            <v>No</v>
          </cell>
          <cell r="P627">
            <v>42865</v>
          </cell>
          <cell r="Z627">
            <v>1025.05</v>
          </cell>
          <cell r="AO627" t="str">
            <v>N</v>
          </cell>
          <cell r="BA627">
            <v>41.002000000000002</v>
          </cell>
          <cell r="BF627">
            <v>0</v>
          </cell>
          <cell r="BG627">
            <v>0</v>
          </cell>
        </row>
        <row r="628">
          <cell r="D628" t="str">
            <v>CERO</v>
          </cell>
          <cell r="E628" t="str">
            <v>No</v>
          </cell>
          <cell r="P628">
            <v>42864</v>
          </cell>
          <cell r="Z628">
            <v>1078.425</v>
          </cell>
          <cell r="AO628" t="str">
            <v>N</v>
          </cell>
          <cell r="BA628">
            <v>43.137</v>
          </cell>
          <cell r="BF628">
            <v>0</v>
          </cell>
          <cell r="BG628">
            <v>0</v>
          </cell>
        </row>
        <row r="629">
          <cell r="D629" t="str">
            <v>CERO</v>
          </cell>
          <cell r="E629" t="str">
            <v>No</v>
          </cell>
          <cell r="P629">
            <v>42865</v>
          </cell>
          <cell r="Z629">
            <v>1198.25</v>
          </cell>
          <cell r="AO629" t="str">
            <v>N</v>
          </cell>
          <cell r="BA629">
            <v>47.93</v>
          </cell>
          <cell r="BF629">
            <v>0</v>
          </cell>
          <cell r="BG629">
            <v>0</v>
          </cell>
        </row>
        <row r="630">
          <cell r="D630" t="str">
            <v>CERO</v>
          </cell>
          <cell r="E630" t="str">
            <v>No</v>
          </cell>
          <cell r="P630">
            <v>42867</v>
          </cell>
          <cell r="Z630">
            <v>1025.05</v>
          </cell>
          <cell r="AO630" t="str">
            <v>N</v>
          </cell>
          <cell r="BA630">
            <v>41.002000000000002</v>
          </cell>
          <cell r="BF630">
            <v>0</v>
          </cell>
          <cell r="BG630">
            <v>0</v>
          </cell>
        </row>
        <row r="631">
          <cell r="D631" t="str">
            <v>CERO</v>
          </cell>
          <cell r="E631" t="str">
            <v>No</v>
          </cell>
          <cell r="P631">
            <v>42865</v>
          </cell>
          <cell r="Z631">
            <v>958.6</v>
          </cell>
          <cell r="AO631" t="str">
            <v>N</v>
          </cell>
          <cell r="BA631">
            <v>38.344000000000001</v>
          </cell>
          <cell r="BF631">
            <v>0</v>
          </cell>
          <cell r="BG631">
            <v>0</v>
          </cell>
        </row>
        <row r="632">
          <cell r="D632" t="str">
            <v>CERO</v>
          </cell>
          <cell r="E632" t="str">
            <v>No</v>
          </cell>
          <cell r="P632">
            <v>42866</v>
          </cell>
          <cell r="Z632">
            <v>1025.05</v>
          </cell>
          <cell r="AO632" t="str">
            <v>N</v>
          </cell>
          <cell r="BA632">
            <v>41.002000000000002</v>
          </cell>
          <cell r="BF632">
            <v>0</v>
          </cell>
          <cell r="BG632">
            <v>0</v>
          </cell>
        </row>
        <row r="633">
          <cell r="D633" t="str">
            <v>CERO</v>
          </cell>
          <cell r="E633" t="str">
            <v>No</v>
          </cell>
          <cell r="P633">
            <v>42866</v>
          </cell>
          <cell r="Z633">
            <v>1198.25</v>
          </cell>
          <cell r="AO633" t="str">
            <v>N</v>
          </cell>
          <cell r="BA633">
            <v>47.93</v>
          </cell>
          <cell r="BF633">
            <v>0</v>
          </cell>
          <cell r="BG633">
            <v>0</v>
          </cell>
        </row>
        <row r="634">
          <cell r="D634" t="str">
            <v>CERO</v>
          </cell>
          <cell r="E634" t="str">
            <v>No</v>
          </cell>
          <cell r="P634">
            <v>42867</v>
          </cell>
          <cell r="Z634">
            <v>1025.05</v>
          </cell>
          <cell r="AO634" t="str">
            <v>N</v>
          </cell>
          <cell r="BA634">
            <v>41.002000000000002</v>
          </cell>
          <cell r="BF634">
            <v>0</v>
          </cell>
          <cell r="BG634">
            <v>0</v>
          </cell>
        </row>
        <row r="635">
          <cell r="D635" t="str">
            <v>CERO</v>
          </cell>
          <cell r="E635" t="str">
            <v>No</v>
          </cell>
          <cell r="P635">
            <v>42865</v>
          </cell>
          <cell r="Z635">
            <v>1198.25</v>
          </cell>
          <cell r="AO635" t="str">
            <v>N</v>
          </cell>
          <cell r="BA635">
            <v>47.93</v>
          </cell>
          <cell r="BF635">
            <v>0</v>
          </cell>
          <cell r="BG635">
            <v>0</v>
          </cell>
        </row>
        <row r="636">
          <cell r="D636" t="str">
            <v>CERO</v>
          </cell>
          <cell r="E636" t="str">
            <v>No</v>
          </cell>
          <cell r="P636">
            <v>42866</v>
          </cell>
          <cell r="Z636">
            <v>1025.05</v>
          </cell>
          <cell r="AO636" t="str">
            <v>N</v>
          </cell>
          <cell r="BA636">
            <v>41.002000000000002</v>
          </cell>
          <cell r="BF636">
            <v>0</v>
          </cell>
          <cell r="BG636">
            <v>0</v>
          </cell>
        </row>
        <row r="637">
          <cell r="D637" t="str">
            <v>CERO</v>
          </cell>
          <cell r="E637" t="str">
            <v>Yes</v>
          </cell>
          <cell r="P637">
            <v>42859</v>
          </cell>
          <cell r="Z637">
            <v>1198.25</v>
          </cell>
          <cell r="AO637" t="str">
            <v>N</v>
          </cell>
          <cell r="BA637">
            <v>47.93</v>
          </cell>
          <cell r="BF637">
            <v>0</v>
          </cell>
          <cell r="BG637">
            <v>0</v>
          </cell>
        </row>
        <row r="638">
          <cell r="D638" t="str">
            <v>CERO</v>
          </cell>
          <cell r="E638" t="str">
            <v>Yes</v>
          </cell>
          <cell r="P638">
            <v>42860</v>
          </cell>
          <cell r="Z638">
            <v>1198.25</v>
          </cell>
          <cell r="AO638" t="str">
            <v>N</v>
          </cell>
          <cell r="BA638">
            <v>47.93</v>
          </cell>
          <cell r="BF638">
            <v>0</v>
          </cell>
          <cell r="BG638">
            <v>0</v>
          </cell>
        </row>
        <row r="639">
          <cell r="D639" t="str">
            <v>CERO</v>
          </cell>
          <cell r="E639" t="str">
            <v>Yes</v>
          </cell>
          <cell r="P639">
            <v>42870</v>
          </cell>
          <cell r="Z639">
            <v>410.02499999999998</v>
          </cell>
          <cell r="AO639" t="str">
            <v>N</v>
          </cell>
          <cell r="BA639">
            <v>16.401</v>
          </cell>
          <cell r="BF639">
            <v>0</v>
          </cell>
          <cell r="BG639">
            <v>0</v>
          </cell>
        </row>
        <row r="640">
          <cell r="D640" t="str">
            <v>CERO</v>
          </cell>
          <cell r="E640" t="str">
            <v>Yes</v>
          </cell>
          <cell r="P640">
            <v>42866</v>
          </cell>
          <cell r="Z640">
            <v>1198.25</v>
          </cell>
          <cell r="AO640" t="str">
            <v>N</v>
          </cell>
          <cell r="BA640">
            <v>47.93</v>
          </cell>
          <cell r="BF640">
            <v>0</v>
          </cell>
          <cell r="BG640">
            <v>0</v>
          </cell>
        </row>
        <row r="641">
          <cell r="D641" t="str">
            <v>CERO</v>
          </cell>
          <cell r="E641" t="str">
            <v>Yes</v>
          </cell>
          <cell r="P641">
            <v>42868</v>
          </cell>
          <cell r="Z641">
            <v>1025.05</v>
          </cell>
          <cell r="AO641" t="str">
            <v>N</v>
          </cell>
          <cell r="BA641">
            <v>41.002000000000002</v>
          </cell>
          <cell r="BF641">
            <v>0</v>
          </cell>
          <cell r="BG641">
            <v>0</v>
          </cell>
        </row>
        <row r="642">
          <cell r="D642" t="str">
            <v>CERO</v>
          </cell>
          <cell r="E642" t="str">
            <v>Yes</v>
          </cell>
          <cell r="P642">
            <v>42865</v>
          </cell>
          <cell r="Z642">
            <v>1198.25</v>
          </cell>
          <cell r="AO642" t="str">
            <v>N</v>
          </cell>
          <cell r="BA642">
            <v>47.93</v>
          </cell>
          <cell r="BF642">
            <v>0</v>
          </cell>
          <cell r="BG642">
            <v>0</v>
          </cell>
        </row>
        <row r="643">
          <cell r="D643" t="str">
            <v>CERO</v>
          </cell>
          <cell r="E643" t="str">
            <v>Yes</v>
          </cell>
          <cell r="P643">
            <v>42860</v>
          </cell>
          <cell r="Z643">
            <v>1025.05</v>
          </cell>
          <cell r="AO643" t="str">
            <v>N</v>
          </cell>
          <cell r="BA643">
            <v>41.002000000000002</v>
          </cell>
          <cell r="BF643">
            <v>0</v>
          </cell>
          <cell r="BG643">
            <v>0</v>
          </cell>
        </row>
        <row r="644">
          <cell r="D644" t="str">
            <v>CERO</v>
          </cell>
          <cell r="E644" t="str">
            <v>Yes</v>
          </cell>
          <cell r="P644">
            <v>42865</v>
          </cell>
          <cell r="Z644">
            <v>922.55</v>
          </cell>
          <cell r="AO644" t="str">
            <v>N</v>
          </cell>
          <cell r="BA644">
            <v>36.902000000000001</v>
          </cell>
          <cell r="BF644">
            <v>0</v>
          </cell>
          <cell r="BG644">
            <v>0</v>
          </cell>
        </row>
        <row r="645">
          <cell r="D645" t="str">
            <v>CERO</v>
          </cell>
          <cell r="E645" t="str">
            <v>Yes</v>
          </cell>
          <cell r="P645">
            <v>42865</v>
          </cell>
          <cell r="Z645">
            <v>947.92499999999995</v>
          </cell>
          <cell r="AO645" t="str">
            <v>N</v>
          </cell>
          <cell r="BA645">
            <v>37.917000000000002</v>
          </cell>
          <cell r="BF645">
            <v>0</v>
          </cell>
          <cell r="BG645">
            <v>0</v>
          </cell>
        </row>
        <row r="646">
          <cell r="D646" t="str">
            <v>CERO</v>
          </cell>
          <cell r="E646" t="str">
            <v>Yes</v>
          </cell>
          <cell r="P646">
            <v>42860</v>
          </cell>
          <cell r="Z646">
            <v>1198.25</v>
          </cell>
          <cell r="AO646" t="str">
            <v>N</v>
          </cell>
          <cell r="BA646">
            <v>47.93</v>
          </cell>
          <cell r="BF646">
            <v>0</v>
          </cell>
          <cell r="BG646">
            <v>0</v>
          </cell>
        </row>
        <row r="647">
          <cell r="D647" t="str">
            <v>CERO</v>
          </cell>
          <cell r="E647" t="str">
            <v>Yes</v>
          </cell>
          <cell r="P647">
            <v>42864</v>
          </cell>
          <cell r="Z647">
            <v>796.1</v>
          </cell>
          <cell r="AO647" t="str">
            <v>N</v>
          </cell>
          <cell r="BA647">
            <v>31.844000000000001</v>
          </cell>
          <cell r="BF647">
            <v>0</v>
          </cell>
          <cell r="BG647">
            <v>0</v>
          </cell>
        </row>
        <row r="648">
          <cell r="D648" t="str">
            <v>CERO</v>
          </cell>
          <cell r="E648" t="str">
            <v>No</v>
          </cell>
          <cell r="P648">
            <v>42878</v>
          </cell>
          <cell r="Z648">
            <v>658.58399999999995</v>
          </cell>
          <cell r="AO648" t="str">
            <v>N</v>
          </cell>
          <cell r="BA648">
            <v>24.391999999999999</v>
          </cell>
          <cell r="BF648">
            <v>0</v>
          </cell>
          <cell r="BG648">
            <v>0</v>
          </cell>
        </row>
        <row r="649">
          <cell r="D649" t="str">
            <v>CERO</v>
          </cell>
          <cell r="E649" t="str">
            <v>Yes</v>
          </cell>
          <cell r="P649">
            <v>42859</v>
          </cell>
          <cell r="Z649">
            <v>1198.25</v>
          </cell>
          <cell r="AO649" t="str">
            <v>N</v>
          </cell>
          <cell r="BA649">
            <v>47.93</v>
          </cell>
          <cell r="BF649">
            <v>0</v>
          </cell>
          <cell r="BG649">
            <v>0</v>
          </cell>
        </row>
        <row r="650">
          <cell r="D650" t="str">
            <v>CERO</v>
          </cell>
          <cell r="E650" t="str">
            <v>Yes</v>
          </cell>
          <cell r="P650">
            <v>42886</v>
          </cell>
          <cell r="Z650">
            <v>984.048</v>
          </cell>
          <cell r="AO650" t="str">
            <v>N</v>
          </cell>
          <cell r="BA650">
            <v>41.002000000000002</v>
          </cell>
          <cell r="BF650">
            <v>0</v>
          </cell>
          <cell r="BG650">
            <v>0</v>
          </cell>
        </row>
        <row r="651">
          <cell r="D651" t="str">
            <v>CERO</v>
          </cell>
          <cell r="E651" t="str">
            <v>No</v>
          </cell>
          <cell r="P651">
            <v>42866</v>
          </cell>
          <cell r="Z651">
            <v>650.72500000000002</v>
          </cell>
          <cell r="AO651" t="str">
            <v>N</v>
          </cell>
          <cell r="BA651">
            <v>26.029</v>
          </cell>
          <cell r="BF651">
            <v>0</v>
          </cell>
          <cell r="BG651">
            <v>0</v>
          </cell>
        </row>
        <row r="652">
          <cell r="D652" t="str">
            <v>CERO</v>
          </cell>
          <cell r="E652" t="str">
            <v>No</v>
          </cell>
          <cell r="P652">
            <v>42885</v>
          </cell>
          <cell r="Z652">
            <v>271.03199999999998</v>
          </cell>
          <cell r="AO652" t="str">
            <v>N</v>
          </cell>
          <cell r="BA652">
            <v>11.292999999999999</v>
          </cell>
          <cell r="BF652">
            <v>0</v>
          </cell>
          <cell r="BG652">
            <v>0</v>
          </cell>
        </row>
        <row r="653">
          <cell r="D653" t="str">
            <v>CERO</v>
          </cell>
          <cell r="E653" t="str">
            <v>No</v>
          </cell>
          <cell r="P653">
            <v>42885</v>
          </cell>
          <cell r="Z653">
            <v>585.40800000000002</v>
          </cell>
          <cell r="AO653" t="str">
            <v>N</v>
          </cell>
          <cell r="BA653">
            <v>24.391999999999999</v>
          </cell>
          <cell r="BF653">
            <v>0</v>
          </cell>
          <cell r="BG653">
            <v>0</v>
          </cell>
        </row>
        <row r="654">
          <cell r="D654" t="str">
            <v>CERO</v>
          </cell>
          <cell r="E654" t="str">
            <v>No</v>
          </cell>
          <cell r="P654">
            <v>42885</v>
          </cell>
          <cell r="Z654">
            <v>796.1</v>
          </cell>
          <cell r="AO654" t="str">
            <v>N</v>
          </cell>
          <cell r="BA654">
            <v>31.844000000000001</v>
          </cell>
          <cell r="BF654">
            <v>0</v>
          </cell>
          <cell r="BG654">
            <v>0</v>
          </cell>
        </row>
        <row r="655">
          <cell r="D655" t="str">
            <v>CERO</v>
          </cell>
          <cell r="E655" t="str">
            <v>Yes</v>
          </cell>
          <cell r="P655">
            <v>42885</v>
          </cell>
          <cell r="Z655">
            <v>565.47500000000002</v>
          </cell>
          <cell r="AO655" t="str">
            <v>N</v>
          </cell>
          <cell r="BA655">
            <v>22.619</v>
          </cell>
          <cell r="BF655">
            <v>0</v>
          </cell>
          <cell r="BG655">
            <v>0</v>
          </cell>
        </row>
        <row r="656">
          <cell r="D656" t="str">
            <v>CERO</v>
          </cell>
          <cell r="E656" t="str">
            <v>No</v>
          </cell>
          <cell r="P656">
            <v>42885</v>
          </cell>
          <cell r="Z656">
            <v>661.5</v>
          </cell>
          <cell r="AO656" t="str">
            <v>N</v>
          </cell>
          <cell r="BA656">
            <v>26.46</v>
          </cell>
          <cell r="BF656">
            <v>0</v>
          </cell>
          <cell r="BG656">
            <v>0</v>
          </cell>
        </row>
        <row r="657">
          <cell r="D657" t="str">
            <v>CERO</v>
          </cell>
          <cell r="E657" t="str">
            <v>No</v>
          </cell>
          <cell r="P657">
            <v>42885</v>
          </cell>
          <cell r="Z657">
            <v>1950.825</v>
          </cell>
          <cell r="AO657" t="str">
            <v>N</v>
          </cell>
          <cell r="BA657">
            <v>78.033000000000001</v>
          </cell>
          <cell r="BF657">
            <v>0</v>
          </cell>
          <cell r="BG657">
            <v>0</v>
          </cell>
        </row>
        <row r="658">
          <cell r="D658" t="str">
            <v>CERO</v>
          </cell>
          <cell r="E658" t="str">
            <v>No</v>
          </cell>
          <cell r="P658">
            <v>42885</v>
          </cell>
          <cell r="Z658">
            <v>661.5</v>
          </cell>
          <cell r="AO658" t="str">
            <v>N</v>
          </cell>
          <cell r="BA658">
            <v>26.46</v>
          </cell>
          <cell r="BF658">
            <v>0</v>
          </cell>
          <cell r="BG658">
            <v>0</v>
          </cell>
        </row>
        <row r="659">
          <cell r="D659" t="str">
            <v>CERO</v>
          </cell>
          <cell r="E659" t="str">
            <v>No</v>
          </cell>
          <cell r="P659">
            <v>42867</v>
          </cell>
          <cell r="Z659">
            <v>608.58000000000004</v>
          </cell>
          <cell r="AO659" t="str">
            <v>N</v>
          </cell>
          <cell r="BA659">
            <v>26.46</v>
          </cell>
          <cell r="BF659">
            <v>0</v>
          </cell>
          <cell r="BG659">
            <v>0</v>
          </cell>
        </row>
        <row r="660">
          <cell r="D660" t="str">
            <v>CERO</v>
          </cell>
          <cell r="E660" t="str">
            <v>No</v>
          </cell>
          <cell r="P660">
            <v>42873</v>
          </cell>
          <cell r="Z660">
            <v>881.91200000000003</v>
          </cell>
          <cell r="AO660" t="str">
            <v>N</v>
          </cell>
          <cell r="BA660">
            <v>38.344000000000001</v>
          </cell>
          <cell r="BF660">
            <v>0</v>
          </cell>
          <cell r="BG660">
            <v>0</v>
          </cell>
        </row>
        <row r="661">
          <cell r="D661" t="str">
            <v>CERO</v>
          </cell>
          <cell r="E661" t="str">
            <v>No</v>
          </cell>
          <cell r="P661">
            <v>42860</v>
          </cell>
          <cell r="Z661">
            <v>479.3</v>
          </cell>
          <cell r="AO661" t="str">
            <v>N</v>
          </cell>
          <cell r="BA661">
            <v>19.172000000000001</v>
          </cell>
          <cell r="BF661">
            <v>0</v>
          </cell>
          <cell r="BG661">
            <v>0</v>
          </cell>
        </row>
        <row r="662">
          <cell r="D662" t="str">
            <v>CERO</v>
          </cell>
          <cell r="E662" t="str">
            <v>No</v>
          </cell>
          <cell r="P662">
            <v>42872</v>
          </cell>
          <cell r="Z662">
            <v>1198.25</v>
          </cell>
          <cell r="AO662" t="str">
            <v>N</v>
          </cell>
          <cell r="BA662">
            <v>47.93</v>
          </cell>
          <cell r="BF662">
            <v>0</v>
          </cell>
          <cell r="BG662">
            <v>0</v>
          </cell>
        </row>
        <row r="663">
          <cell r="D663" t="str">
            <v>CERO</v>
          </cell>
          <cell r="E663" t="str">
            <v>No</v>
          </cell>
          <cell r="P663">
            <v>42867</v>
          </cell>
          <cell r="Z663">
            <v>312.45</v>
          </cell>
          <cell r="AO663" t="str">
            <v>N</v>
          </cell>
          <cell r="BA663">
            <v>12.497999999999999</v>
          </cell>
          <cell r="BF663">
            <v>0</v>
          </cell>
          <cell r="BG663">
            <v>0</v>
          </cell>
        </row>
        <row r="664">
          <cell r="D664" t="str">
            <v>CERO</v>
          </cell>
          <cell r="E664" t="str">
            <v>No</v>
          </cell>
          <cell r="P664">
            <v>42871</v>
          </cell>
          <cell r="Z664">
            <v>796.1</v>
          </cell>
          <cell r="AO664" t="str">
            <v>N</v>
          </cell>
          <cell r="BA664">
            <v>31.844000000000001</v>
          </cell>
          <cell r="BF664">
            <v>0</v>
          </cell>
          <cell r="BG664">
            <v>0</v>
          </cell>
        </row>
        <row r="665">
          <cell r="D665" t="str">
            <v>CERO</v>
          </cell>
          <cell r="E665" t="str">
            <v>No</v>
          </cell>
          <cell r="P665">
            <v>42873</v>
          </cell>
          <cell r="Z665">
            <v>609.79999999999995</v>
          </cell>
          <cell r="AO665" t="str">
            <v>N</v>
          </cell>
          <cell r="BA665">
            <v>24.391999999999999</v>
          </cell>
          <cell r="BF665">
            <v>0</v>
          </cell>
          <cell r="BG665">
            <v>0</v>
          </cell>
        </row>
        <row r="666">
          <cell r="D666" t="str">
            <v>CERO</v>
          </cell>
          <cell r="E666" t="str">
            <v>No</v>
          </cell>
          <cell r="P666">
            <v>42867</v>
          </cell>
          <cell r="Z666">
            <v>838.77499999999998</v>
          </cell>
          <cell r="AO666" t="str">
            <v>N</v>
          </cell>
          <cell r="BA666">
            <v>33.551000000000002</v>
          </cell>
          <cell r="BF666">
            <v>0</v>
          </cell>
          <cell r="BG666">
            <v>0</v>
          </cell>
        </row>
        <row r="667">
          <cell r="D667" t="str">
            <v>CERO</v>
          </cell>
          <cell r="E667" t="str">
            <v>No</v>
          </cell>
          <cell r="P667">
            <v>42872</v>
          </cell>
          <cell r="Z667">
            <v>1025.05</v>
          </cell>
          <cell r="AO667" t="str">
            <v>N</v>
          </cell>
          <cell r="BA667">
            <v>41.002000000000002</v>
          </cell>
          <cell r="BF667">
            <v>0</v>
          </cell>
          <cell r="BG667">
            <v>0</v>
          </cell>
        </row>
        <row r="668">
          <cell r="D668" t="str">
            <v>CERO</v>
          </cell>
          <cell r="E668" t="str">
            <v>No</v>
          </cell>
          <cell r="P668">
            <v>42866</v>
          </cell>
          <cell r="Z668">
            <v>1025.05</v>
          </cell>
          <cell r="AO668" t="str">
            <v>N</v>
          </cell>
          <cell r="BA668">
            <v>41.002000000000002</v>
          </cell>
          <cell r="BF668">
            <v>0</v>
          </cell>
          <cell r="BG668">
            <v>0</v>
          </cell>
        </row>
        <row r="669">
          <cell r="D669" t="str">
            <v>CERO</v>
          </cell>
          <cell r="E669" t="str">
            <v>No</v>
          </cell>
          <cell r="P669">
            <v>42871</v>
          </cell>
          <cell r="Z669">
            <v>1198.25</v>
          </cell>
          <cell r="AO669" t="str">
            <v>N</v>
          </cell>
          <cell r="BA669">
            <v>47.93</v>
          </cell>
          <cell r="BF669">
            <v>0</v>
          </cell>
          <cell r="BG669">
            <v>0</v>
          </cell>
        </row>
        <row r="670">
          <cell r="D670" t="str">
            <v>CERO</v>
          </cell>
          <cell r="E670" t="str">
            <v>No</v>
          </cell>
          <cell r="P670">
            <v>42872</v>
          </cell>
          <cell r="Z670">
            <v>609.79999999999995</v>
          </cell>
          <cell r="AO670" t="str">
            <v>N</v>
          </cell>
          <cell r="BA670">
            <v>24.391999999999999</v>
          </cell>
          <cell r="BF670">
            <v>0</v>
          </cell>
          <cell r="BG670">
            <v>0</v>
          </cell>
        </row>
        <row r="671">
          <cell r="D671" t="str">
            <v>CERO</v>
          </cell>
          <cell r="E671" t="str">
            <v>No</v>
          </cell>
          <cell r="P671">
            <v>42871</v>
          </cell>
          <cell r="Z671">
            <v>1025.05</v>
          </cell>
          <cell r="AO671" t="str">
            <v>N</v>
          </cell>
          <cell r="BA671">
            <v>41.002000000000002</v>
          </cell>
          <cell r="BF671">
            <v>0</v>
          </cell>
          <cell r="BG671">
            <v>0</v>
          </cell>
        </row>
        <row r="672">
          <cell r="D672" t="str">
            <v>CERO</v>
          </cell>
          <cell r="E672" t="str">
            <v>No</v>
          </cell>
          <cell r="P672">
            <v>42871</v>
          </cell>
          <cell r="Z672">
            <v>1025.05</v>
          </cell>
          <cell r="AO672" t="str">
            <v>N</v>
          </cell>
          <cell r="BA672">
            <v>41.002000000000002</v>
          </cell>
          <cell r="BF672">
            <v>0</v>
          </cell>
          <cell r="BG672">
            <v>0</v>
          </cell>
        </row>
        <row r="673">
          <cell r="D673" t="str">
            <v>CERO</v>
          </cell>
          <cell r="E673" t="str">
            <v>No</v>
          </cell>
          <cell r="P673">
            <v>42886</v>
          </cell>
          <cell r="Z673">
            <v>280.09800000000001</v>
          </cell>
          <cell r="AO673" t="str">
            <v>N</v>
          </cell>
          <cell r="BA673">
            <v>10.374000000000001</v>
          </cell>
          <cell r="BF673">
            <v>0</v>
          </cell>
          <cell r="BG673">
            <v>0</v>
          </cell>
        </row>
        <row r="674">
          <cell r="D674" t="str">
            <v>CERO</v>
          </cell>
          <cell r="E674" t="str">
            <v>No</v>
          </cell>
          <cell r="P674">
            <v>42871</v>
          </cell>
          <cell r="Z674">
            <v>1025.05</v>
          </cell>
          <cell r="AO674" t="str">
            <v>N</v>
          </cell>
          <cell r="BA674">
            <v>41.002000000000002</v>
          </cell>
          <cell r="BF674">
            <v>0</v>
          </cell>
          <cell r="BG674">
            <v>0</v>
          </cell>
        </row>
        <row r="675">
          <cell r="D675" t="str">
            <v>CERO</v>
          </cell>
          <cell r="E675" t="str">
            <v>No</v>
          </cell>
          <cell r="P675">
            <v>42872</v>
          </cell>
          <cell r="Z675">
            <v>1531.425</v>
          </cell>
          <cell r="AO675" t="str">
            <v>N</v>
          </cell>
          <cell r="BA675">
            <v>61.256999999999998</v>
          </cell>
          <cell r="BF675">
            <v>0</v>
          </cell>
          <cell r="BG675">
            <v>0</v>
          </cell>
        </row>
        <row r="676">
          <cell r="D676" t="str">
            <v>CERO</v>
          </cell>
          <cell r="E676" t="str">
            <v>No</v>
          </cell>
          <cell r="P676">
            <v>42857</v>
          </cell>
          <cell r="Z676">
            <v>658.58399999999995</v>
          </cell>
          <cell r="AO676" t="str">
            <v>N</v>
          </cell>
          <cell r="BA676">
            <v>24.391999999999999</v>
          </cell>
          <cell r="BF676">
            <v>0</v>
          </cell>
          <cell r="BG676">
            <v>0</v>
          </cell>
        </row>
        <row r="677">
          <cell r="D677" t="str">
            <v>CERO</v>
          </cell>
          <cell r="E677" t="str">
            <v>No</v>
          </cell>
          <cell r="P677">
            <v>42873</v>
          </cell>
          <cell r="Z677">
            <v>723.02499999999998</v>
          </cell>
          <cell r="AO677" t="str">
            <v>N</v>
          </cell>
          <cell r="BA677">
            <v>28.920999999999999</v>
          </cell>
          <cell r="BF677">
            <v>0</v>
          </cell>
          <cell r="BG677">
            <v>0</v>
          </cell>
        </row>
        <row r="678">
          <cell r="D678" t="str">
            <v>CERO</v>
          </cell>
          <cell r="E678" t="str">
            <v>No</v>
          </cell>
          <cell r="P678">
            <v>42886</v>
          </cell>
          <cell r="Z678">
            <v>1107.0540000000001</v>
          </cell>
          <cell r="AO678" t="str">
            <v>N</v>
          </cell>
          <cell r="BA678">
            <v>41.002000000000002</v>
          </cell>
          <cell r="BF678">
            <v>0</v>
          </cell>
          <cell r="BG678">
            <v>0</v>
          </cell>
        </row>
        <row r="679">
          <cell r="D679" t="str">
            <v>CERO</v>
          </cell>
          <cell r="E679" t="str">
            <v>No</v>
          </cell>
          <cell r="P679">
            <v>42873</v>
          </cell>
          <cell r="Z679">
            <v>1198.25</v>
          </cell>
          <cell r="AO679" t="str">
            <v>N</v>
          </cell>
          <cell r="BA679">
            <v>47.93</v>
          </cell>
          <cell r="BF679">
            <v>0</v>
          </cell>
          <cell r="BG679">
            <v>0</v>
          </cell>
        </row>
        <row r="680">
          <cell r="D680" t="str">
            <v>CERO</v>
          </cell>
          <cell r="E680" t="str">
            <v>No</v>
          </cell>
          <cell r="P680">
            <v>42870</v>
          </cell>
          <cell r="Z680">
            <v>1198.25</v>
          </cell>
          <cell r="AO680" t="str">
            <v>N</v>
          </cell>
          <cell r="BA680">
            <v>47.93</v>
          </cell>
          <cell r="BF680">
            <v>0</v>
          </cell>
          <cell r="BG680">
            <v>0</v>
          </cell>
        </row>
        <row r="681">
          <cell r="D681" t="str">
            <v>CERO</v>
          </cell>
          <cell r="E681" t="str">
            <v>No</v>
          </cell>
          <cell r="P681">
            <v>42873</v>
          </cell>
          <cell r="Z681">
            <v>1078.425</v>
          </cell>
          <cell r="AO681" t="str">
            <v>N</v>
          </cell>
          <cell r="BA681">
            <v>43.137</v>
          </cell>
          <cell r="BF681">
            <v>0</v>
          </cell>
          <cell r="BG681">
            <v>0</v>
          </cell>
        </row>
        <row r="682">
          <cell r="D682" t="str">
            <v>CERO</v>
          </cell>
          <cell r="E682" t="str">
            <v>No</v>
          </cell>
          <cell r="P682">
            <v>42870</v>
          </cell>
          <cell r="Z682">
            <v>585.25</v>
          </cell>
          <cell r="AO682" t="str">
            <v>N</v>
          </cell>
          <cell r="BA682">
            <v>23.41</v>
          </cell>
          <cell r="BF682">
            <v>0</v>
          </cell>
          <cell r="BG682">
            <v>0</v>
          </cell>
        </row>
        <row r="683">
          <cell r="D683" t="str">
            <v>CERO</v>
          </cell>
          <cell r="E683" t="str">
            <v>No</v>
          </cell>
          <cell r="P683">
            <v>42873</v>
          </cell>
          <cell r="Z683">
            <v>1198.25</v>
          </cell>
          <cell r="AO683" t="str">
            <v>N</v>
          </cell>
          <cell r="BA683">
            <v>47.93</v>
          </cell>
          <cell r="BF683">
            <v>0</v>
          </cell>
          <cell r="BG683">
            <v>0</v>
          </cell>
        </row>
        <row r="684">
          <cell r="D684" t="str">
            <v>CERO</v>
          </cell>
          <cell r="E684" t="str">
            <v>No</v>
          </cell>
          <cell r="P684">
            <v>42873</v>
          </cell>
          <cell r="Z684">
            <v>1025.05</v>
          </cell>
          <cell r="AO684" t="str">
            <v>N</v>
          </cell>
          <cell r="BA684">
            <v>41.002000000000002</v>
          </cell>
          <cell r="BF684">
            <v>0</v>
          </cell>
          <cell r="BG684">
            <v>0</v>
          </cell>
        </row>
        <row r="685">
          <cell r="D685" t="str">
            <v>CERO</v>
          </cell>
          <cell r="E685" t="str">
            <v>Yes</v>
          </cell>
          <cell r="P685">
            <v>42886</v>
          </cell>
          <cell r="Z685">
            <v>1135.1759999999999</v>
          </cell>
          <cell r="AO685" t="str">
            <v>N</v>
          </cell>
          <cell r="BA685">
            <v>47.298999999999999</v>
          </cell>
          <cell r="BF685">
            <v>0</v>
          </cell>
          <cell r="BG685">
            <v>0</v>
          </cell>
        </row>
        <row r="686">
          <cell r="D686" t="str">
            <v>CERO</v>
          </cell>
          <cell r="E686" t="str">
            <v>No</v>
          </cell>
          <cell r="P686">
            <v>42871</v>
          </cell>
          <cell r="Z686">
            <v>1078.425</v>
          </cell>
          <cell r="AO686" t="str">
            <v>N</v>
          </cell>
          <cell r="BA686">
            <v>43.137</v>
          </cell>
          <cell r="BF686">
            <v>0</v>
          </cell>
          <cell r="BG686">
            <v>0</v>
          </cell>
        </row>
        <row r="687">
          <cell r="D687" t="str">
            <v>CERO</v>
          </cell>
          <cell r="E687" t="str">
            <v>No</v>
          </cell>
          <cell r="P687">
            <v>42872</v>
          </cell>
          <cell r="Z687">
            <v>1025.05</v>
          </cell>
          <cell r="AO687" t="str">
            <v>N</v>
          </cell>
          <cell r="BA687">
            <v>41.002000000000002</v>
          </cell>
          <cell r="BF687">
            <v>0</v>
          </cell>
          <cell r="BG687">
            <v>0</v>
          </cell>
        </row>
        <row r="688">
          <cell r="D688" t="str">
            <v>CERO</v>
          </cell>
          <cell r="E688" t="str">
            <v>Yes</v>
          </cell>
          <cell r="P688">
            <v>42874</v>
          </cell>
          <cell r="Z688">
            <v>1520.7750000000001</v>
          </cell>
          <cell r="AO688" t="str">
            <v>N</v>
          </cell>
          <cell r="BA688">
            <v>60.831000000000003</v>
          </cell>
          <cell r="BF688">
            <v>0</v>
          </cell>
          <cell r="BG688">
            <v>0</v>
          </cell>
        </row>
        <row r="689">
          <cell r="D689" t="str">
            <v>CERO</v>
          </cell>
          <cell r="E689" t="str">
            <v>Yes</v>
          </cell>
          <cell r="P689">
            <v>42885</v>
          </cell>
          <cell r="Z689">
            <v>2992.3</v>
          </cell>
          <cell r="AO689" t="str">
            <v>N</v>
          </cell>
          <cell r="BA689">
            <v>119.69199999999999</v>
          </cell>
          <cell r="BF689">
            <v>0</v>
          </cell>
          <cell r="BG689">
            <v>0</v>
          </cell>
        </row>
        <row r="690">
          <cell r="D690" t="str">
            <v>CERO</v>
          </cell>
          <cell r="E690" t="str">
            <v>Yes</v>
          </cell>
          <cell r="P690">
            <v>42871</v>
          </cell>
          <cell r="Z690">
            <v>888</v>
          </cell>
          <cell r="AO690" t="str">
            <v>N</v>
          </cell>
          <cell r="BA690">
            <v>35.520000000000003</v>
          </cell>
          <cell r="BF690">
            <v>0</v>
          </cell>
          <cell r="BG690">
            <v>0</v>
          </cell>
        </row>
        <row r="691">
          <cell r="D691" t="str">
            <v>CERO</v>
          </cell>
          <cell r="E691" t="str">
            <v>Yes</v>
          </cell>
          <cell r="P691">
            <v>42885</v>
          </cell>
          <cell r="Z691">
            <v>1025.05</v>
          </cell>
          <cell r="AO691" t="str">
            <v>N</v>
          </cell>
          <cell r="BA691">
            <v>41.002000000000002</v>
          </cell>
          <cell r="BF691">
            <v>0</v>
          </cell>
          <cell r="BG691">
            <v>0</v>
          </cell>
        </row>
        <row r="692">
          <cell r="D692" t="str">
            <v>CERO</v>
          </cell>
          <cell r="E692" t="str">
            <v>No</v>
          </cell>
          <cell r="P692">
            <v>42885</v>
          </cell>
          <cell r="Z692">
            <v>487.85</v>
          </cell>
          <cell r="AO692" t="str">
            <v>N</v>
          </cell>
          <cell r="BA692">
            <v>19.513999999999999</v>
          </cell>
          <cell r="BF692">
            <v>0</v>
          </cell>
          <cell r="BG692">
            <v>0</v>
          </cell>
        </row>
        <row r="693">
          <cell r="D693" t="str">
            <v>CERO</v>
          </cell>
          <cell r="E693" t="str">
            <v>Yes</v>
          </cell>
          <cell r="P693">
            <v>42885</v>
          </cell>
          <cell r="Z693">
            <v>1198.25</v>
          </cell>
          <cell r="AO693" t="str">
            <v>N</v>
          </cell>
          <cell r="BA693">
            <v>47.93</v>
          </cell>
          <cell r="BF693">
            <v>0</v>
          </cell>
          <cell r="BG693">
            <v>0</v>
          </cell>
        </row>
        <row r="694">
          <cell r="D694" t="str">
            <v>CERO</v>
          </cell>
          <cell r="E694" t="str">
            <v>Yes</v>
          </cell>
          <cell r="P694">
            <v>42885</v>
          </cell>
          <cell r="Z694">
            <v>1198.25</v>
          </cell>
          <cell r="AO694" t="str">
            <v>N</v>
          </cell>
          <cell r="BA694">
            <v>47.93</v>
          </cell>
          <cell r="BF694">
            <v>0</v>
          </cell>
          <cell r="BG694">
            <v>0</v>
          </cell>
        </row>
        <row r="695">
          <cell r="D695" t="str">
            <v>CERO</v>
          </cell>
          <cell r="E695" t="str">
            <v>No</v>
          </cell>
          <cell r="P695">
            <v>42886</v>
          </cell>
          <cell r="Z695">
            <v>0</v>
          </cell>
          <cell r="AO695" t="str">
            <v>N</v>
          </cell>
          <cell r="BA695">
            <v>4.5170000000000003</v>
          </cell>
          <cell r="BF695">
            <v>0</v>
          </cell>
          <cell r="BG695">
            <v>0</v>
          </cell>
        </row>
        <row r="696">
          <cell r="D696" t="str">
            <v>CERO</v>
          </cell>
          <cell r="E696" t="str">
            <v>No</v>
          </cell>
          <cell r="P696">
            <v>42870</v>
          </cell>
          <cell r="Z696">
            <v>561.01599999999996</v>
          </cell>
          <cell r="AO696" t="str">
            <v>N</v>
          </cell>
          <cell r="BA696">
            <v>24.391999999999999</v>
          </cell>
          <cell r="BF696">
            <v>0</v>
          </cell>
          <cell r="BG696">
            <v>0</v>
          </cell>
        </row>
        <row r="697">
          <cell r="D697" t="str">
            <v>CERO</v>
          </cell>
          <cell r="E697" t="str">
            <v>Yes</v>
          </cell>
          <cell r="P697">
            <v>42878</v>
          </cell>
          <cell r="Z697">
            <v>1476.45</v>
          </cell>
          <cell r="AO697" t="str">
            <v>N</v>
          </cell>
          <cell r="BA697">
            <v>59.058</v>
          </cell>
          <cell r="BF697">
            <v>0</v>
          </cell>
          <cell r="BG697">
            <v>0</v>
          </cell>
        </row>
        <row r="698">
          <cell r="D698" t="str">
            <v>CERO</v>
          </cell>
          <cell r="E698" t="str">
            <v>Yes</v>
          </cell>
          <cell r="P698">
            <v>42870</v>
          </cell>
          <cell r="Z698">
            <v>1687.375</v>
          </cell>
          <cell r="AO698" t="str">
            <v>N</v>
          </cell>
          <cell r="BA698">
            <v>67.495000000000005</v>
          </cell>
          <cell r="BF698">
            <v>0</v>
          </cell>
          <cell r="BG698">
            <v>0</v>
          </cell>
        </row>
        <row r="699">
          <cell r="D699" t="str">
            <v>CERO</v>
          </cell>
          <cell r="E699" t="str">
            <v>No</v>
          </cell>
          <cell r="P699">
            <v>42873</v>
          </cell>
          <cell r="Z699">
            <v>881.91200000000003</v>
          </cell>
          <cell r="AO699" t="str">
            <v>N</v>
          </cell>
          <cell r="BA699">
            <v>38.344000000000001</v>
          </cell>
          <cell r="BF699">
            <v>0</v>
          </cell>
          <cell r="BG699">
            <v>0</v>
          </cell>
        </row>
        <row r="700">
          <cell r="D700" t="str">
            <v>CERO</v>
          </cell>
          <cell r="E700" t="str">
            <v>Yes</v>
          </cell>
          <cell r="P700">
            <v>42886</v>
          </cell>
          <cell r="Z700">
            <v>639.32500000000005</v>
          </cell>
          <cell r="AO700" t="str">
            <v>N</v>
          </cell>
          <cell r="BA700">
            <v>25.573</v>
          </cell>
          <cell r="BF700">
            <v>0</v>
          </cell>
          <cell r="BG700">
            <v>0</v>
          </cell>
        </row>
        <row r="701">
          <cell r="D701" t="str">
            <v>CERO</v>
          </cell>
          <cell r="E701" t="str">
            <v>No</v>
          </cell>
          <cell r="P701">
            <v>42870</v>
          </cell>
          <cell r="Z701">
            <v>551.19500000000005</v>
          </cell>
          <cell r="AO701" t="str">
            <v>N</v>
          </cell>
          <cell r="BA701">
            <v>23.965</v>
          </cell>
          <cell r="BF701">
            <v>0</v>
          </cell>
          <cell r="BG701">
            <v>0</v>
          </cell>
        </row>
        <row r="702">
          <cell r="D702" t="str">
            <v>CERO</v>
          </cell>
          <cell r="E702" t="str">
            <v>No</v>
          </cell>
          <cell r="P702">
            <v>42886</v>
          </cell>
          <cell r="Z702">
            <v>860.125</v>
          </cell>
          <cell r="AO702" t="str">
            <v>N</v>
          </cell>
          <cell r="BA702">
            <v>34.405000000000001</v>
          </cell>
          <cell r="BF702">
            <v>0</v>
          </cell>
          <cell r="BG702">
            <v>0</v>
          </cell>
        </row>
        <row r="703">
          <cell r="D703" t="str">
            <v>CERO</v>
          </cell>
          <cell r="E703" t="str">
            <v>No</v>
          </cell>
          <cell r="P703">
            <v>42886</v>
          </cell>
          <cell r="Z703">
            <v>1011.1</v>
          </cell>
          <cell r="AO703" t="str">
            <v>N</v>
          </cell>
          <cell r="BA703">
            <v>40.444000000000003</v>
          </cell>
          <cell r="BF703">
            <v>0</v>
          </cell>
          <cell r="BG703">
            <v>0</v>
          </cell>
        </row>
        <row r="704">
          <cell r="D704" t="str">
            <v>CERO</v>
          </cell>
          <cell r="E704" t="str">
            <v>Yes</v>
          </cell>
          <cell r="P704">
            <v>42873</v>
          </cell>
          <cell r="Z704">
            <v>853.16949999999997</v>
          </cell>
          <cell r="AO704" t="str">
            <v>N</v>
          </cell>
          <cell r="BA704">
            <v>28.920999999999999</v>
          </cell>
          <cell r="BF704">
            <v>0</v>
          </cell>
          <cell r="BG704">
            <v>0</v>
          </cell>
        </row>
        <row r="705">
          <cell r="D705" t="str">
            <v>CERO</v>
          </cell>
          <cell r="E705" t="str">
            <v>Yes</v>
          </cell>
          <cell r="P705">
            <v>42886</v>
          </cell>
          <cell r="Z705">
            <v>1209.559</v>
          </cell>
          <cell r="AO705" t="str">
            <v>N</v>
          </cell>
          <cell r="BA705">
            <v>41.002000000000002</v>
          </cell>
          <cell r="BF705">
            <v>0</v>
          </cell>
          <cell r="BG705">
            <v>0</v>
          </cell>
        </row>
        <row r="706">
          <cell r="D706" t="str">
            <v>CERO</v>
          </cell>
          <cell r="E706" t="str">
            <v>No</v>
          </cell>
          <cell r="P706">
            <v>42886</v>
          </cell>
          <cell r="Z706">
            <v>1198.25</v>
          </cell>
          <cell r="AO706" t="str">
            <v>N</v>
          </cell>
          <cell r="BA706">
            <v>47.93</v>
          </cell>
          <cell r="BF706">
            <v>0</v>
          </cell>
          <cell r="BG706">
            <v>0</v>
          </cell>
        </row>
        <row r="707">
          <cell r="D707" t="str">
            <v>CERO</v>
          </cell>
          <cell r="E707" t="str">
            <v>Yes</v>
          </cell>
          <cell r="P707">
            <v>42886</v>
          </cell>
          <cell r="Z707">
            <v>680.35</v>
          </cell>
          <cell r="AO707" t="str">
            <v>N</v>
          </cell>
          <cell r="BA707">
            <v>27.213999999999999</v>
          </cell>
          <cell r="BF707">
            <v>0</v>
          </cell>
          <cell r="BG707">
            <v>0</v>
          </cell>
        </row>
        <row r="708">
          <cell r="D708" t="str">
            <v>CERO</v>
          </cell>
          <cell r="E708" t="str">
            <v>No</v>
          </cell>
          <cell r="P708">
            <v>42886</v>
          </cell>
          <cell r="Z708">
            <v>658.22500000000002</v>
          </cell>
          <cell r="AO708" t="str">
            <v>N</v>
          </cell>
          <cell r="BA708">
            <v>26.329000000000001</v>
          </cell>
          <cell r="BF708">
            <v>0</v>
          </cell>
          <cell r="BG708">
            <v>0</v>
          </cell>
        </row>
        <row r="709">
          <cell r="D709" t="str">
            <v>CERO</v>
          </cell>
          <cell r="E709" t="str">
            <v>No</v>
          </cell>
          <cell r="P709">
            <v>42886</v>
          </cell>
          <cell r="Z709">
            <v>881.42499999999995</v>
          </cell>
          <cell r="AO709" t="str">
            <v>N</v>
          </cell>
          <cell r="BA709">
            <v>35.256999999999998</v>
          </cell>
          <cell r="BF709">
            <v>0</v>
          </cell>
          <cell r="BG709">
            <v>0</v>
          </cell>
        </row>
        <row r="710">
          <cell r="D710" t="str">
            <v>CERO</v>
          </cell>
          <cell r="E710" t="str">
            <v>Yes</v>
          </cell>
          <cell r="P710">
            <v>42886</v>
          </cell>
          <cell r="Z710">
            <v>1889.6</v>
          </cell>
          <cell r="AO710" t="str">
            <v>N</v>
          </cell>
          <cell r="BA710">
            <v>75.584000000000003</v>
          </cell>
          <cell r="BF710">
            <v>0</v>
          </cell>
          <cell r="BG710">
            <v>0</v>
          </cell>
        </row>
        <row r="711">
          <cell r="D711" t="str">
            <v>CERO</v>
          </cell>
          <cell r="E711" t="str">
            <v>No</v>
          </cell>
          <cell r="P711">
            <v>42886</v>
          </cell>
          <cell r="Z711">
            <v>359.47500000000002</v>
          </cell>
          <cell r="AO711" t="str">
            <v>N</v>
          </cell>
          <cell r="BA711">
            <v>14.379</v>
          </cell>
          <cell r="BF711">
            <v>0</v>
          </cell>
          <cell r="BG711">
            <v>0</v>
          </cell>
        </row>
        <row r="712">
          <cell r="D712" t="str">
            <v>CERO</v>
          </cell>
          <cell r="E712" t="str">
            <v>No</v>
          </cell>
          <cell r="P712">
            <v>42886</v>
          </cell>
          <cell r="Z712">
            <v>2362</v>
          </cell>
          <cell r="AO712" t="str">
            <v>N</v>
          </cell>
          <cell r="BA712">
            <v>94.48</v>
          </cell>
          <cell r="BF712">
            <v>0</v>
          </cell>
          <cell r="BG712">
            <v>0</v>
          </cell>
        </row>
        <row r="713">
          <cell r="D713" t="str">
            <v>CERO</v>
          </cell>
          <cell r="E713" t="str">
            <v>Yes</v>
          </cell>
          <cell r="P713">
            <v>42880</v>
          </cell>
          <cell r="Z713">
            <v>723.02499999999998</v>
          </cell>
          <cell r="AO713" t="str">
            <v>N</v>
          </cell>
          <cell r="BA713">
            <v>28.920999999999999</v>
          </cell>
          <cell r="BF713">
            <v>0</v>
          </cell>
          <cell r="BG713">
            <v>0</v>
          </cell>
        </row>
        <row r="714">
          <cell r="D714" t="str">
            <v>CERO</v>
          </cell>
          <cell r="E714" t="str">
            <v>Yes</v>
          </cell>
          <cell r="P714">
            <v>42886</v>
          </cell>
          <cell r="Z714">
            <v>661.5</v>
          </cell>
          <cell r="AO714" t="str">
            <v>N</v>
          </cell>
          <cell r="BA714">
            <v>26.46</v>
          </cell>
          <cell r="BF714">
            <v>0</v>
          </cell>
          <cell r="BG714">
            <v>0</v>
          </cell>
        </row>
        <row r="715">
          <cell r="D715" t="str">
            <v>CERO</v>
          </cell>
          <cell r="E715" t="str">
            <v>No</v>
          </cell>
          <cell r="P715">
            <v>42886</v>
          </cell>
          <cell r="Z715">
            <v>430.875</v>
          </cell>
          <cell r="AO715" t="str">
            <v>N</v>
          </cell>
          <cell r="BA715">
            <v>17.234999999999999</v>
          </cell>
          <cell r="BF715">
            <v>0</v>
          </cell>
          <cell r="BG715">
            <v>0</v>
          </cell>
        </row>
        <row r="716">
          <cell r="D716" t="str">
            <v>CERO</v>
          </cell>
          <cell r="E716" t="str">
            <v>No</v>
          </cell>
          <cell r="P716">
            <v>42886</v>
          </cell>
          <cell r="Z716">
            <v>430.875</v>
          </cell>
          <cell r="AO716" t="str">
            <v>N</v>
          </cell>
          <cell r="BA716">
            <v>17.234999999999999</v>
          </cell>
          <cell r="BF716">
            <v>0</v>
          </cell>
          <cell r="BG716">
            <v>0</v>
          </cell>
        </row>
        <row r="717">
          <cell r="D717" t="str">
            <v>CERO</v>
          </cell>
          <cell r="E717" t="str">
            <v>No</v>
          </cell>
          <cell r="P717">
            <v>42886</v>
          </cell>
          <cell r="Z717">
            <v>430.875</v>
          </cell>
          <cell r="AO717" t="str">
            <v>N</v>
          </cell>
          <cell r="BA717">
            <v>17.234999999999999</v>
          </cell>
          <cell r="BF717">
            <v>0</v>
          </cell>
          <cell r="BG717">
            <v>0</v>
          </cell>
        </row>
        <row r="718">
          <cell r="D718" t="str">
            <v>CERO</v>
          </cell>
          <cell r="E718" t="str">
            <v>No</v>
          </cell>
          <cell r="P718">
            <v>42886</v>
          </cell>
          <cell r="Z718">
            <v>430.875</v>
          </cell>
          <cell r="AO718" t="str">
            <v>N</v>
          </cell>
          <cell r="BA718">
            <v>17.234999999999999</v>
          </cell>
          <cell r="BF718">
            <v>0</v>
          </cell>
          <cell r="BG718">
            <v>0</v>
          </cell>
        </row>
        <row r="719">
          <cell r="D719" t="str">
            <v>CERO</v>
          </cell>
          <cell r="E719" t="str">
            <v>Yes</v>
          </cell>
          <cell r="P719">
            <v>42886</v>
          </cell>
          <cell r="Z719">
            <v>796.1</v>
          </cell>
          <cell r="AO719" t="str">
            <v>N</v>
          </cell>
          <cell r="BA719">
            <v>31.844000000000001</v>
          </cell>
          <cell r="BF719">
            <v>0</v>
          </cell>
          <cell r="BG719">
            <v>0</v>
          </cell>
        </row>
        <row r="720">
          <cell r="D720" t="str">
            <v>CERO</v>
          </cell>
          <cell r="E720" t="str">
            <v>Yes</v>
          </cell>
          <cell r="P720">
            <v>42877</v>
          </cell>
          <cell r="Z720">
            <v>1025.05</v>
          </cell>
          <cell r="AO720" t="str">
            <v>N</v>
          </cell>
          <cell r="BA720">
            <v>41.002000000000002</v>
          </cell>
          <cell r="BF720">
            <v>0</v>
          </cell>
          <cell r="BG720">
            <v>0</v>
          </cell>
        </row>
        <row r="721">
          <cell r="D721" t="str">
            <v>CERO</v>
          </cell>
          <cell r="E721" t="str">
            <v>No</v>
          </cell>
          <cell r="P721">
            <v>42886</v>
          </cell>
          <cell r="Z721">
            <v>796.1</v>
          </cell>
          <cell r="AO721" t="str">
            <v>N</v>
          </cell>
          <cell r="BA721">
            <v>31.844000000000001</v>
          </cell>
          <cell r="BF721">
            <v>0</v>
          </cell>
          <cell r="BG721">
            <v>0</v>
          </cell>
        </row>
        <row r="722">
          <cell r="D722" t="str">
            <v>CERO</v>
          </cell>
          <cell r="E722" t="str">
            <v>No</v>
          </cell>
          <cell r="P722">
            <v>42886</v>
          </cell>
          <cell r="Z722">
            <v>723.02499999999998</v>
          </cell>
          <cell r="AO722" t="str">
            <v>N</v>
          </cell>
          <cell r="BA722">
            <v>28.920999999999999</v>
          </cell>
          <cell r="BF722">
            <v>0</v>
          </cell>
          <cell r="BG722">
            <v>0</v>
          </cell>
        </row>
        <row r="723">
          <cell r="D723" t="str">
            <v>CERO</v>
          </cell>
          <cell r="E723" t="str">
            <v>Yes</v>
          </cell>
          <cell r="P723">
            <v>42863</v>
          </cell>
          <cell r="Z723">
            <v>1531.425</v>
          </cell>
          <cell r="AO723" t="str">
            <v>N</v>
          </cell>
          <cell r="BA723">
            <v>61.256999999999998</v>
          </cell>
          <cell r="BF723">
            <v>0</v>
          </cell>
          <cell r="BG723">
            <v>0</v>
          </cell>
        </row>
        <row r="724">
          <cell r="D724" t="str">
            <v>CERO</v>
          </cell>
          <cell r="E724" t="str">
            <v>No</v>
          </cell>
          <cell r="P724">
            <v>42886</v>
          </cell>
          <cell r="Z724">
            <v>1198.25</v>
          </cell>
          <cell r="AO724" t="str">
            <v>N</v>
          </cell>
          <cell r="BA724">
            <v>47.93</v>
          </cell>
          <cell r="BF724">
            <v>0</v>
          </cell>
          <cell r="BG724">
            <v>0</v>
          </cell>
        </row>
        <row r="725">
          <cell r="D725" t="str">
            <v>CERO</v>
          </cell>
          <cell r="E725" t="str">
            <v>No</v>
          </cell>
          <cell r="P725">
            <v>42886</v>
          </cell>
          <cell r="Z725">
            <v>774.125</v>
          </cell>
          <cell r="AO725" t="str">
            <v>N</v>
          </cell>
          <cell r="BA725">
            <v>30.965</v>
          </cell>
          <cell r="BF725">
            <v>0</v>
          </cell>
          <cell r="BG725">
            <v>0</v>
          </cell>
        </row>
        <row r="726">
          <cell r="D726" t="str">
            <v>CERO</v>
          </cell>
          <cell r="E726" t="str">
            <v>No</v>
          </cell>
          <cell r="P726">
            <v>42886</v>
          </cell>
          <cell r="Z726">
            <v>796.1</v>
          </cell>
          <cell r="AO726" t="str">
            <v>N</v>
          </cell>
          <cell r="BA726">
            <v>31.844000000000001</v>
          </cell>
          <cell r="BF726">
            <v>0</v>
          </cell>
          <cell r="BG726">
            <v>0</v>
          </cell>
        </row>
        <row r="727">
          <cell r="D727" t="str">
            <v>CERO</v>
          </cell>
          <cell r="E727" t="str">
            <v>No</v>
          </cell>
          <cell r="P727">
            <v>42886</v>
          </cell>
          <cell r="Z727">
            <v>1755.75</v>
          </cell>
          <cell r="AO727" t="str">
            <v>N</v>
          </cell>
          <cell r="BA727">
            <v>70.23</v>
          </cell>
          <cell r="BF727">
            <v>0</v>
          </cell>
          <cell r="BG727">
            <v>0</v>
          </cell>
        </row>
        <row r="728">
          <cell r="D728" t="str">
            <v>CERO</v>
          </cell>
          <cell r="E728" t="str">
            <v>Yes</v>
          </cell>
          <cell r="P728">
            <v>42878</v>
          </cell>
          <cell r="Z728">
            <v>609.79999999999995</v>
          </cell>
          <cell r="AO728" t="str">
            <v>N</v>
          </cell>
          <cell r="BA728">
            <v>24.391999999999999</v>
          </cell>
          <cell r="BF728">
            <v>0</v>
          </cell>
          <cell r="BG728">
            <v>0</v>
          </cell>
        </row>
        <row r="729">
          <cell r="D729" t="str">
            <v>CERO</v>
          </cell>
          <cell r="E729" t="str">
            <v>Yes</v>
          </cell>
          <cell r="P729">
            <v>42871</v>
          </cell>
          <cell r="Z729">
            <v>1198.25</v>
          </cell>
          <cell r="AO729" t="str">
            <v>N</v>
          </cell>
          <cell r="BA729">
            <v>47.93</v>
          </cell>
          <cell r="BF729">
            <v>0</v>
          </cell>
          <cell r="BG729">
            <v>0</v>
          </cell>
        </row>
        <row r="730">
          <cell r="D730" t="str">
            <v>CERO</v>
          </cell>
          <cell r="E730" t="str">
            <v>Yes</v>
          </cell>
          <cell r="P730">
            <v>42871</v>
          </cell>
          <cell r="Z730">
            <v>1531.425</v>
          </cell>
          <cell r="AO730" t="str">
            <v>N</v>
          </cell>
          <cell r="BA730">
            <v>61.256999999999998</v>
          </cell>
          <cell r="BF730">
            <v>0</v>
          </cell>
          <cell r="BG730">
            <v>0</v>
          </cell>
        </row>
        <row r="731">
          <cell r="D731" t="str">
            <v>CERO</v>
          </cell>
          <cell r="E731" t="str">
            <v>Yes</v>
          </cell>
          <cell r="P731">
            <v>42881</v>
          </cell>
          <cell r="Z731">
            <v>1531.425</v>
          </cell>
          <cell r="AO731" t="str">
            <v>N</v>
          </cell>
          <cell r="BA731">
            <v>61.256999999999998</v>
          </cell>
          <cell r="BF731">
            <v>0</v>
          </cell>
          <cell r="BG731">
            <v>0</v>
          </cell>
        </row>
        <row r="732">
          <cell r="D732" t="str">
            <v>CERO</v>
          </cell>
          <cell r="E732" t="str">
            <v>Yes</v>
          </cell>
          <cell r="P732">
            <v>42880</v>
          </cell>
          <cell r="Z732">
            <v>609.79999999999995</v>
          </cell>
          <cell r="AO732" t="str">
            <v>N</v>
          </cell>
          <cell r="BA732">
            <v>24.391999999999999</v>
          </cell>
          <cell r="BF732">
            <v>0</v>
          </cell>
          <cell r="BG732">
            <v>0</v>
          </cell>
        </row>
        <row r="733">
          <cell r="D733" t="str">
            <v>CERO</v>
          </cell>
          <cell r="E733" t="str">
            <v>Yes</v>
          </cell>
          <cell r="P733">
            <v>42874</v>
          </cell>
          <cell r="Z733">
            <v>661.5</v>
          </cell>
          <cell r="AO733" t="str">
            <v>N</v>
          </cell>
          <cell r="BA733">
            <v>26.46</v>
          </cell>
          <cell r="BF733">
            <v>0</v>
          </cell>
          <cell r="BG733">
            <v>0</v>
          </cell>
        </row>
        <row r="734">
          <cell r="D734" t="str">
            <v>CERO</v>
          </cell>
          <cell r="E734" t="str">
            <v>No</v>
          </cell>
          <cell r="P734">
            <v>42886</v>
          </cell>
          <cell r="Z734">
            <v>0</v>
          </cell>
          <cell r="AO734" t="str">
            <v>N</v>
          </cell>
          <cell r="BA734">
            <v>4.5170000000000003</v>
          </cell>
          <cell r="BF734">
            <v>0</v>
          </cell>
          <cell r="BG734">
            <v>0</v>
          </cell>
        </row>
        <row r="735">
          <cell r="D735" t="str">
            <v>CERO</v>
          </cell>
          <cell r="E735" t="str">
            <v>No</v>
          </cell>
          <cell r="P735">
            <v>42886</v>
          </cell>
          <cell r="Z735">
            <v>0</v>
          </cell>
          <cell r="AO735" t="str">
            <v>N</v>
          </cell>
          <cell r="BA735">
            <v>4.5170000000000003</v>
          </cell>
          <cell r="BF735">
            <v>0</v>
          </cell>
          <cell r="BG735">
            <v>0</v>
          </cell>
        </row>
        <row r="736">
          <cell r="D736" t="str">
            <v>CERO</v>
          </cell>
          <cell r="E736" t="str">
            <v>No</v>
          </cell>
          <cell r="P736">
            <v>42886</v>
          </cell>
          <cell r="Z736">
            <v>0</v>
          </cell>
          <cell r="AO736" t="str">
            <v>N</v>
          </cell>
          <cell r="BA736">
            <v>16.222999999999999</v>
          </cell>
          <cell r="BF736">
            <v>0</v>
          </cell>
          <cell r="BG736">
            <v>0</v>
          </cell>
        </row>
        <row r="737">
          <cell r="D737" t="str">
            <v>CERO</v>
          </cell>
          <cell r="E737" t="str">
            <v>No</v>
          </cell>
          <cell r="P737">
            <v>42886</v>
          </cell>
          <cell r="Z737">
            <v>0</v>
          </cell>
          <cell r="AO737" t="str">
            <v>N</v>
          </cell>
          <cell r="BA737">
            <v>4.5170000000000003</v>
          </cell>
          <cell r="BF737">
            <v>0</v>
          </cell>
          <cell r="BG737">
            <v>0</v>
          </cell>
        </row>
        <row r="738">
          <cell r="D738" t="str">
            <v>CERO</v>
          </cell>
          <cell r="E738" t="str">
            <v>No</v>
          </cell>
          <cell r="P738">
            <v>42886</v>
          </cell>
          <cell r="Z738">
            <v>0</v>
          </cell>
          <cell r="AO738" t="str">
            <v>N</v>
          </cell>
          <cell r="BA738">
            <v>16.222999999999999</v>
          </cell>
          <cell r="BF738">
            <v>0</v>
          </cell>
          <cell r="BG738">
            <v>0</v>
          </cell>
        </row>
        <row r="739">
          <cell r="D739" t="str">
            <v>CERO</v>
          </cell>
          <cell r="E739" t="str">
            <v>No</v>
          </cell>
          <cell r="P739">
            <v>42886</v>
          </cell>
          <cell r="Z739">
            <v>0</v>
          </cell>
          <cell r="AO739" t="str">
            <v>N</v>
          </cell>
          <cell r="BA739">
            <v>3.89</v>
          </cell>
          <cell r="BF739">
            <v>0</v>
          </cell>
          <cell r="BG739">
            <v>0</v>
          </cell>
        </row>
        <row r="740">
          <cell r="D740" t="str">
            <v>CERO</v>
          </cell>
          <cell r="E740" t="str">
            <v>No</v>
          </cell>
          <cell r="P740">
            <v>42886</v>
          </cell>
          <cell r="Z740">
            <v>0</v>
          </cell>
          <cell r="AO740" t="str">
            <v>N</v>
          </cell>
          <cell r="BA740">
            <v>3.89</v>
          </cell>
          <cell r="BF740">
            <v>0</v>
          </cell>
          <cell r="BG740">
            <v>0</v>
          </cell>
        </row>
        <row r="741">
          <cell r="D741" t="str">
            <v>CERO</v>
          </cell>
          <cell r="E741" t="str">
            <v>No</v>
          </cell>
          <cell r="P741">
            <v>42886</v>
          </cell>
          <cell r="Z741">
            <v>0</v>
          </cell>
          <cell r="AO741" t="str">
            <v>N</v>
          </cell>
          <cell r="BA741">
            <v>3.89</v>
          </cell>
          <cell r="BF741">
            <v>0</v>
          </cell>
          <cell r="BG741">
            <v>0</v>
          </cell>
        </row>
        <row r="742">
          <cell r="D742" t="str">
            <v>CERO</v>
          </cell>
          <cell r="E742" t="str">
            <v>No</v>
          </cell>
          <cell r="P742">
            <v>42886</v>
          </cell>
          <cell r="Z742">
            <v>0</v>
          </cell>
          <cell r="AO742" t="str">
            <v>N</v>
          </cell>
          <cell r="BA742">
            <v>4.5170000000000003</v>
          </cell>
          <cell r="BF742">
            <v>0</v>
          </cell>
          <cell r="BG742">
            <v>0</v>
          </cell>
        </row>
        <row r="743">
          <cell r="D743" t="str">
            <v>CERO</v>
          </cell>
          <cell r="E743" t="str">
            <v>No</v>
          </cell>
          <cell r="P743">
            <v>42886</v>
          </cell>
          <cell r="Z743">
            <v>0</v>
          </cell>
          <cell r="AO743" t="str">
            <v>N</v>
          </cell>
          <cell r="BA743">
            <v>3.89</v>
          </cell>
          <cell r="BF743">
            <v>0</v>
          </cell>
          <cell r="BG743">
            <v>0</v>
          </cell>
        </row>
        <row r="744">
          <cell r="D744" t="str">
            <v>CERO</v>
          </cell>
          <cell r="E744" t="str">
            <v>No</v>
          </cell>
          <cell r="P744">
            <v>42886</v>
          </cell>
          <cell r="Z744">
            <v>0</v>
          </cell>
          <cell r="AO744" t="str">
            <v>N</v>
          </cell>
          <cell r="BA744">
            <v>3.89</v>
          </cell>
          <cell r="BF744">
            <v>0</v>
          </cell>
          <cell r="BG744">
            <v>0</v>
          </cell>
        </row>
        <row r="745">
          <cell r="D745" t="str">
            <v>CERO</v>
          </cell>
          <cell r="E745" t="str">
            <v>No</v>
          </cell>
          <cell r="P745">
            <v>42886</v>
          </cell>
          <cell r="Z745">
            <v>0</v>
          </cell>
          <cell r="AO745" t="str">
            <v>N</v>
          </cell>
          <cell r="BA745">
            <v>16.222999999999999</v>
          </cell>
          <cell r="BF745">
            <v>0</v>
          </cell>
          <cell r="BG745">
            <v>0</v>
          </cell>
        </row>
        <row r="746">
          <cell r="D746" t="str">
            <v>CERO</v>
          </cell>
          <cell r="E746" t="str">
            <v>No</v>
          </cell>
          <cell r="P746">
            <v>42886</v>
          </cell>
          <cell r="Z746">
            <v>0</v>
          </cell>
          <cell r="AO746" t="str">
            <v>N</v>
          </cell>
          <cell r="BA746">
            <v>4.5170000000000003</v>
          </cell>
          <cell r="BF746">
            <v>0</v>
          </cell>
          <cell r="BG746">
            <v>0</v>
          </cell>
        </row>
        <row r="747">
          <cell r="D747" t="str">
            <v>CERO</v>
          </cell>
          <cell r="E747" t="str">
            <v>No</v>
          </cell>
          <cell r="P747">
            <v>42886</v>
          </cell>
          <cell r="Z747">
            <v>0</v>
          </cell>
          <cell r="AO747" t="str">
            <v>N</v>
          </cell>
          <cell r="BA747">
            <v>4.5170000000000003</v>
          </cell>
          <cell r="BF747">
            <v>0</v>
          </cell>
          <cell r="BG747">
            <v>0</v>
          </cell>
        </row>
        <row r="748">
          <cell r="D748" t="str">
            <v>CERO</v>
          </cell>
          <cell r="E748" t="str">
            <v>No</v>
          </cell>
          <cell r="P748">
            <v>42886</v>
          </cell>
          <cell r="Z748">
            <v>0</v>
          </cell>
          <cell r="AO748" t="str">
            <v>N</v>
          </cell>
          <cell r="BA748">
            <v>4.5170000000000003</v>
          </cell>
          <cell r="BF748">
            <v>0</v>
          </cell>
          <cell r="BG748">
            <v>0</v>
          </cell>
        </row>
        <row r="749">
          <cell r="D749" t="str">
            <v>CERO</v>
          </cell>
          <cell r="E749" t="str">
            <v>No</v>
          </cell>
          <cell r="P749">
            <v>42886</v>
          </cell>
          <cell r="Z749">
            <v>0</v>
          </cell>
          <cell r="AO749" t="str">
            <v>N</v>
          </cell>
          <cell r="BA749">
            <v>3.89</v>
          </cell>
          <cell r="BF749">
            <v>0</v>
          </cell>
          <cell r="BG749">
            <v>0</v>
          </cell>
        </row>
        <row r="750">
          <cell r="D750" t="str">
            <v>CERO</v>
          </cell>
          <cell r="E750" t="str">
            <v>No</v>
          </cell>
          <cell r="P750">
            <v>42886</v>
          </cell>
          <cell r="Z750">
            <v>0</v>
          </cell>
          <cell r="AO750" t="str">
            <v>N</v>
          </cell>
          <cell r="BA750">
            <v>16.222999999999999</v>
          </cell>
          <cell r="BF750">
            <v>0</v>
          </cell>
          <cell r="BG750">
            <v>0</v>
          </cell>
        </row>
        <row r="751">
          <cell r="D751" t="str">
            <v>CERO</v>
          </cell>
          <cell r="E751" t="str">
            <v>No</v>
          </cell>
          <cell r="P751">
            <v>42886</v>
          </cell>
          <cell r="Z751">
            <v>0</v>
          </cell>
          <cell r="AO751" t="str">
            <v>N</v>
          </cell>
          <cell r="BA751">
            <v>4.5170000000000003</v>
          </cell>
          <cell r="BF751">
            <v>0</v>
          </cell>
          <cell r="BG751">
            <v>0</v>
          </cell>
        </row>
        <row r="752">
          <cell r="D752" t="str">
            <v>CERO</v>
          </cell>
          <cell r="E752" t="str">
            <v>No</v>
          </cell>
          <cell r="P752">
            <v>42886</v>
          </cell>
          <cell r="Z752">
            <v>0</v>
          </cell>
          <cell r="AO752" t="str">
            <v>N</v>
          </cell>
          <cell r="BA752">
            <v>3.89</v>
          </cell>
          <cell r="BF752">
            <v>0</v>
          </cell>
          <cell r="BG752">
            <v>0</v>
          </cell>
        </row>
        <row r="753">
          <cell r="D753" t="str">
            <v>CERO</v>
          </cell>
          <cell r="E753" t="str">
            <v>No</v>
          </cell>
          <cell r="P753">
            <v>42886</v>
          </cell>
          <cell r="Z753">
            <v>0</v>
          </cell>
          <cell r="AO753" t="str">
            <v>N</v>
          </cell>
          <cell r="BA753">
            <v>4.5170000000000003</v>
          </cell>
          <cell r="BF753">
            <v>0</v>
          </cell>
          <cell r="BG753">
            <v>0</v>
          </cell>
        </row>
        <row r="754">
          <cell r="D754" t="str">
            <v>CERO</v>
          </cell>
          <cell r="E754" t="str">
            <v>No</v>
          </cell>
          <cell r="P754">
            <v>42886</v>
          </cell>
          <cell r="Z754">
            <v>0</v>
          </cell>
          <cell r="AO754" t="str">
            <v>N</v>
          </cell>
          <cell r="BA754">
            <v>4.5170000000000003</v>
          </cell>
          <cell r="BF754">
            <v>0</v>
          </cell>
          <cell r="BG754">
            <v>0</v>
          </cell>
        </row>
        <row r="755">
          <cell r="D755" t="str">
            <v>CERO</v>
          </cell>
          <cell r="E755" t="str">
            <v>No</v>
          </cell>
          <cell r="P755">
            <v>42886</v>
          </cell>
          <cell r="Z755">
            <v>0</v>
          </cell>
          <cell r="AO755" t="str">
            <v>N</v>
          </cell>
          <cell r="BA755">
            <v>4.5170000000000003</v>
          </cell>
          <cell r="BF755">
            <v>0</v>
          </cell>
          <cell r="BG755">
            <v>0</v>
          </cell>
        </row>
        <row r="756">
          <cell r="D756" t="str">
            <v>CERO</v>
          </cell>
          <cell r="E756" t="str">
            <v>No</v>
          </cell>
          <cell r="P756">
            <v>42886</v>
          </cell>
          <cell r="Z756">
            <v>0</v>
          </cell>
          <cell r="AO756" t="str">
            <v>N</v>
          </cell>
          <cell r="BA756">
            <v>16.222999999999999</v>
          </cell>
          <cell r="BF756">
            <v>0</v>
          </cell>
          <cell r="BG756">
            <v>0</v>
          </cell>
        </row>
        <row r="757">
          <cell r="D757" t="str">
            <v>CERO</v>
          </cell>
          <cell r="E757" t="str">
            <v>No</v>
          </cell>
          <cell r="P757">
            <v>42886</v>
          </cell>
          <cell r="Z757">
            <v>0</v>
          </cell>
          <cell r="AO757" t="str">
            <v>N</v>
          </cell>
          <cell r="BA757">
            <v>4.5170000000000003</v>
          </cell>
          <cell r="BF757">
            <v>0</v>
          </cell>
          <cell r="BG757">
            <v>0</v>
          </cell>
        </row>
        <row r="758">
          <cell r="D758" t="str">
            <v>CERO</v>
          </cell>
          <cell r="E758" t="str">
            <v>No</v>
          </cell>
          <cell r="P758">
            <v>42886</v>
          </cell>
          <cell r="Z758">
            <v>0</v>
          </cell>
          <cell r="AO758" t="str">
            <v>N</v>
          </cell>
          <cell r="BA758">
            <v>4.5170000000000003</v>
          </cell>
          <cell r="BF758">
            <v>0</v>
          </cell>
          <cell r="BG758">
            <v>0</v>
          </cell>
        </row>
        <row r="759">
          <cell r="D759" t="str">
            <v>CERO</v>
          </cell>
          <cell r="E759" t="str">
            <v>No</v>
          </cell>
          <cell r="P759">
            <v>42886</v>
          </cell>
          <cell r="Z759">
            <v>0</v>
          </cell>
          <cell r="AO759" t="str">
            <v>N</v>
          </cell>
          <cell r="BA759">
            <v>3.89</v>
          </cell>
          <cell r="BF759">
            <v>0</v>
          </cell>
          <cell r="BG759">
            <v>0</v>
          </cell>
        </row>
        <row r="760">
          <cell r="D760" t="str">
            <v>CERO</v>
          </cell>
          <cell r="E760" t="str">
            <v>No</v>
          </cell>
          <cell r="P760">
            <v>42886</v>
          </cell>
          <cell r="Z760">
            <v>0</v>
          </cell>
          <cell r="AO760" t="str">
            <v>N</v>
          </cell>
          <cell r="BA760">
            <v>3.89</v>
          </cell>
          <cell r="BF760">
            <v>0</v>
          </cell>
          <cell r="BG760">
            <v>0</v>
          </cell>
        </row>
        <row r="761">
          <cell r="D761" t="str">
            <v>CERO</v>
          </cell>
          <cell r="E761" t="str">
            <v>No</v>
          </cell>
          <cell r="P761">
            <v>42886</v>
          </cell>
          <cell r="Z761">
            <v>0</v>
          </cell>
          <cell r="AO761" t="str">
            <v>N</v>
          </cell>
          <cell r="BA761">
            <v>3.89</v>
          </cell>
          <cell r="BF761">
            <v>0</v>
          </cell>
          <cell r="BG761">
            <v>0</v>
          </cell>
        </row>
        <row r="762">
          <cell r="D762" t="str">
            <v>CERO</v>
          </cell>
          <cell r="E762" t="str">
            <v>No</v>
          </cell>
          <cell r="P762">
            <v>42886</v>
          </cell>
          <cell r="Z762">
            <v>0</v>
          </cell>
          <cell r="AO762" t="str">
            <v>N</v>
          </cell>
          <cell r="BA762">
            <v>4.5170000000000003</v>
          </cell>
          <cell r="BF762">
            <v>0</v>
          </cell>
          <cell r="BG762">
            <v>0</v>
          </cell>
        </row>
        <row r="763">
          <cell r="D763" t="str">
            <v>CERO</v>
          </cell>
          <cell r="E763" t="str">
            <v>No</v>
          </cell>
          <cell r="P763">
            <v>42886</v>
          </cell>
          <cell r="Z763">
            <v>0</v>
          </cell>
          <cell r="AO763" t="str">
            <v>N</v>
          </cell>
          <cell r="BA763">
            <v>4.5170000000000003</v>
          </cell>
          <cell r="BF763">
            <v>0</v>
          </cell>
          <cell r="BG763">
            <v>0</v>
          </cell>
        </row>
        <row r="764">
          <cell r="D764" t="str">
            <v>CERO</v>
          </cell>
          <cell r="E764" t="str">
            <v>No</v>
          </cell>
          <cell r="P764">
            <v>42886</v>
          </cell>
          <cell r="Z764">
            <v>0</v>
          </cell>
          <cell r="AO764" t="str">
            <v>N</v>
          </cell>
          <cell r="BA764">
            <v>3.89</v>
          </cell>
          <cell r="BF764">
            <v>0</v>
          </cell>
          <cell r="BG764">
            <v>0</v>
          </cell>
        </row>
        <row r="765">
          <cell r="D765" t="str">
            <v>CERO</v>
          </cell>
          <cell r="E765" t="str">
            <v>No</v>
          </cell>
          <cell r="P765">
            <v>42886</v>
          </cell>
          <cell r="Z765">
            <v>0</v>
          </cell>
          <cell r="AO765" t="str">
            <v>N</v>
          </cell>
          <cell r="BA765">
            <v>3.89</v>
          </cell>
          <cell r="BF765">
            <v>0</v>
          </cell>
          <cell r="BG765">
            <v>0</v>
          </cell>
        </row>
        <row r="766">
          <cell r="D766" t="str">
            <v>CERO</v>
          </cell>
          <cell r="E766" t="str">
            <v>No</v>
          </cell>
          <cell r="P766">
            <v>42886</v>
          </cell>
          <cell r="Z766">
            <v>0</v>
          </cell>
          <cell r="AO766" t="str">
            <v>N</v>
          </cell>
          <cell r="BA766">
            <v>3.89</v>
          </cell>
          <cell r="BF766">
            <v>0</v>
          </cell>
          <cell r="BG766">
            <v>0</v>
          </cell>
        </row>
        <row r="767">
          <cell r="D767" t="str">
            <v>CERO</v>
          </cell>
          <cell r="E767" t="str">
            <v>No</v>
          </cell>
          <cell r="P767">
            <v>42886</v>
          </cell>
          <cell r="Z767">
            <v>0</v>
          </cell>
          <cell r="AO767" t="str">
            <v>N</v>
          </cell>
          <cell r="BA767">
            <v>3.89</v>
          </cell>
          <cell r="BF767">
            <v>0</v>
          </cell>
          <cell r="BG767">
            <v>0</v>
          </cell>
        </row>
        <row r="768">
          <cell r="D768" t="str">
            <v>CERO</v>
          </cell>
          <cell r="E768" t="str">
            <v>No</v>
          </cell>
          <cell r="P768">
            <v>42886</v>
          </cell>
          <cell r="Z768">
            <v>0</v>
          </cell>
          <cell r="AO768" t="str">
            <v>N</v>
          </cell>
          <cell r="BA768">
            <v>10.584</v>
          </cell>
          <cell r="BF768">
            <v>0</v>
          </cell>
          <cell r="BG768">
            <v>0</v>
          </cell>
        </row>
        <row r="769">
          <cell r="D769" t="str">
            <v>CERO</v>
          </cell>
          <cell r="E769" t="str">
            <v>No</v>
          </cell>
          <cell r="P769">
            <v>42886</v>
          </cell>
          <cell r="Z769">
            <v>0</v>
          </cell>
          <cell r="AO769" t="str">
            <v>N</v>
          </cell>
          <cell r="BA769">
            <v>4.5170000000000003</v>
          </cell>
          <cell r="BF769">
            <v>0</v>
          </cell>
          <cell r="BG769">
            <v>0</v>
          </cell>
        </row>
        <row r="770">
          <cell r="D770" t="str">
            <v>CERO</v>
          </cell>
          <cell r="E770" t="str">
            <v>No</v>
          </cell>
          <cell r="P770">
            <v>42886</v>
          </cell>
          <cell r="Z770">
            <v>0</v>
          </cell>
          <cell r="AO770" t="str">
            <v>N</v>
          </cell>
          <cell r="BA770">
            <v>15.875999999999999</v>
          </cell>
          <cell r="BF770">
            <v>0</v>
          </cell>
          <cell r="BG770">
            <v>0</v>
          </cell>
        </row>
        <row r="771">
          <cell r="D771" t="str">
            <v>CERO</v>
          </cell>
          <cell r="E771" t="str">
            <v>No</v>
          </cell>
          <cell r="P771">
            <v>42886</v>
          </cell>
          <cell r="Z771">
            <v>0</v>
          </cell>
          <cell r="AO771" t="str">
            <v>N</v>
          </cell>
          <cell r="BA771">
            <v>3.89</v>
          </cell>
          <cell r="BF771">
            <v>0</v>
          </cell>
          <cell r="BG771">
            <v>0</v>
          </cell>
        </row>
        <row r="772">
          <cell r="D772" t="str">
            <v>CERO</v>
          </cell>
          <cell r="E772" t="str">
            <v>No</v>
          </cell>
          <cell r="P772">
            <v>42886</v>
          </cell>
          <cell r="Z772">
            <v>0</v>
          </cell>
          <cell r="AO772" t="str">
            <v>N</v>
          </cell>
          <cell r="BA772">
            <v>4.5170000000000003</v>
          </cell>
          <cell r="BF772">
            <v>0</v>
          </cell>
          <cell r="BG772">
            <v>0</v>
          </cell>
        </row>
        <row r="773">
          <cell r="D773" t="str">
            <v>CERO</v>
          </cell>
          <cell r="E773" t="str">
            <v>No</v>
          </cell>
          <cell r="P773">
            <v>42886</v>
          </cell>
          <cell r="Z773">
            <v>0</v>
          </cell>
          <cell r="AO773" t="str">
            <v>N</v>
          </cell>
          <cell r="BA773">
            <v>3.89</v>
          </cell>
          <cell r="BF773">
            <v>0</v>
          </cell>
          <cell r="BG773">
            <v>0</v>
          </cell>
        </row>
        <row r="774">
          <cell r="D774" t="str">
            <v>CERO</v>
          </cell>
          <cell r="E774" t="str">
            <v>No</v>
          </cell>
          <cell r="P774">
            <v>42886</v>
          </cell>
          <cell r="Z774">
            <v>0</v>
          </cell>
          <cell r="AO774" t="str">
            <v>N</v>
          </cell>
          <cell r="BA774">
            <v>3.89</v>
          </cell>
          <cell r="BF774">
            <v>0</v>
          </cell>
          <cell r="BG774">
            <v>0</v>
          </cell>
        </row>
        <row r="775">
          <cell r="D775" t="str">
            <v>CERO</v>
          </cell>
          <cell r="E775" t="str">
            <v>No</v>
          </cell>
          <cell r="P775">
            <v>42886</v>
          </cell>
          <cell r="Z775">
            <v>0</v>
          </cell>
          <cell r="AO775" t="str">
            <v>N</v>
          </cell>
          <cell r="BA775">
            <v>3.89</v>
          </cell>
          <cell r="BF775">
            <v>0</v>
          </cell>
          <cell r="BG775">
            <v>0</v>
          </cell>
        </row>
        <row r="776">
          <cell r="D776" t="str">
            <v>CERO</v>
          </cell>
          <cell r="E776" t="str">
            <v>No</v>
          </cell>
          <cell r="P776">
            <v>42886</v>
          </cell>
          <cell r="Z776">
            <v>0</v>
          </cell>
          <cell r="AO776" t="str">
            <v>N</v>
          </cell>
          <cell r="BA776">
            <v>3.89</v>
          </cell>
          <cell r="BF776">
            <v>0</v>
          </cell>
          <cell r="BG776">
            <v>0</v>
          </cell>
        </row>
        <row r="777">
          <cell r="D777" t="str">
            <v>CERO</v>
          </cell>
          <cell r="E777" t="str">
            <v>No</v>
          </cell>
          <cell r="P777">
            <v>42886</v>
          </cell>
          <cell r="Z777">
            <v>0</v>
          </cell>
          <cell r="AO777" t="str">
            <v>N</v>
          </cell>
          <cell r="BA777">
            <v>3.89</v>
          </cell>
          <cell r="BF777">
            <v>0</v>
          </cell>
          <cell r="BG777">
            <v>0</v>
          </cell>
        </row>
        <row r="778">
          <cell r="D778" t="str">
            <v>CERO</v>
          </cell>
          <cell r="E778" t="str">
            <v>No</v>
          </cell>
          <cell r="P778">
            <v>42886</v>
          </cell>
          <cell r="Z778">
            <v>0</v>
          </cell>
          <cell r="AO778" t="str">
            <v>N</v>
          </cell>
          <cell r="BA778">
            <v>15.875999999999999</v>
          </cell>
          <cell r="BF778">
            <v>0</v>
          </cell>
          <cell r="BG778">
            <v>0</v>
          </cell>
        </row>
        <row r="779">
          <cell r="D779" t="str">
            <v>CERO</v>
          </cell>
          <cell r="E779" t="str">
            <v>No</v>
          </cell>
          <cell r="P779">
            <v>42886</v>
          </cell>
          <cell r="Z779">
            <v>0</v>
          </cell>
          <cell r="AO779" t="str">
            <v>N</v>
          </cell>
          <cell r="BA779">
            <v>4.5170000000000003</v>
          </cell>
          <cell r="BF779">
            <v>0</v>
          </cell>
          <cell r="BG779">
            <v>0</v>
          </cell>
        </row>
        <row r="780">
          <cell r="D780" t="str">
            <v>CERO</v>
          </cell>
          <cell r="E780" t="str">
            <v>No</v>
          </cell>
          <cell r="P780">
            <v>42886</v>
          </cell>
          <cell r="Z780">
            <v>0</v>
          </cell>
          <cell r="AO780" t="str">
            <v>N</v>
          </cell>
          <cell r="BA780">
            <v>3.89</v>
          </cell>
          <cell r="BF780">
            <v>0</v>
          </cell>
          <cell r="BG780">
            <v>0</v>
          </cell>
        </row>
        <row r="781">
          <cell r="D781" t="str">
            <v>CERO</v>
          </cell>
          <cell r="E781" t="str">
            <v>No</v>
          </cell>
          <cell r="P781">
            <v>42886</v>
          </cell>
          <cell r="Z781">
            <v>0</v>
          </cell>
          <cell r="AO781" t="str">
            <v>N</v>
          </cell>
          <cell r="BA781">
            <v>16.222999999999999</v>
          </cell>
          <cell r="BF781">
            <v>0</v>
          </cell>
          <cell r="BG781">
            <v>0</v>
          </cell>
        </row>
        <row r="782">
          <cell r="D782" t="str">
            <v>CERO</v>
          </cell>
          <cell r="E782" t="str">
            <v>No</v>
          </cell>
          <cell r="P782">
            <v>42892</v>
          </cell>
          <cell r="Z782">
            <v>526.87199999999996</v>
          </cell>
          <cell r="AO782" t="str">
            <v>N</v>
          </cell>
          <cell r="BA782">
            <v>21.952999999999999</v>
          </cell>
          <cell r="BF782">
            <v>0</v>
          </cell>
          <cell r="BG782">
            <v>0</v>
          </cell>
        </row>
        <row r="783">
          <cell r="D783" t="str">
            <v>CERO</v>
          </cell>
          <cell r="E783" t="str">
            <v>Yes</v>
          </cell>
          <cell r="P783">
            <v>42894</v>
          </cell>
          <cell r="Z783">
            <v>528.64800000000002</v>
          </cell>
          <cell r="AO783" t="str">
            <v>N</v>
          </cell>
          <cell r="BA783">
            <v>22.027000000000001</v>
          </cell>
          <cell r="BF783">
            <v>0</v>
          </cell>
          <cell r="BG783">
            <v>0</v>
          </cell>
        </row>
        <row r="784">
          <cell r="D784" t="str">
            <v>CERO</v>
          </cell>
          <cell r="E784" t="str">
            <v>No</v>
          </cell>
          <cell r="P784">
            <v>42894</v>
          </cell>
          <cell r="Z784">
            <v>526.87199999999996</v>
          </cell>
          <cell r="AO784" t="str">
            <v>N</v>
          </cell>
          <cell r="BA784">
            <v>21.952999999999999</v>
          </cell>
          <cell r="BF784">
            <v>0</v>
          </cell>
          <cell r="BG784">
            <v>0</v>
          </cell>
        </row>
        <row r="785">
          <cell r="D785" t="str">
            <v>CERO</v>
          </cell>
          <cell r="E785" t="str">
            <v>No</v>
          </cell>
          <cell r="P785">
            <v>42893</v>
          </cell>
          <cell r="Z785">
            <v>528.64800000000002</v>
          </cell>
          <cell r="AO785" t="str">
            <v>N</v>
          </cell>
          <cell r="BA785">
            <v>22.027000000000001</v>
          </cell>
          <cell r="BF785">
            <v>0</v>
          </cell>
          <cell r="BG785">
            <v>0</v>
          </cell>
        </row>
        <row r="786">
          <cell r="D786" t="str">
            <v>CERO</v>
          </cell>
          <cell r="E786" t="str">
            <v>No</v>
          </cell>
          <cell r="P786">
            <v>42896</v>
          </cell>
          <cell r="Z786">
            <v>585.40800000000002</v>
          </cell>
          <cell r="AO786" t="str">
            <v>N</v>
          </cell>
          <cell r="BA786">
            <v>24.391999999999999</v>
          </cell>
          <cell r="BF786">
            <v>0</v>
          </cell>
          <cell r="BG786">
            <v>0</v>
          </cell>
        </row>
        <row r="787">
          <cell r="D787" t="str">
            <v>CERO</v>
          </cell>
          <cell r="E787" t="str">
            <v>No</v>
          </cell>
          <cell r="P787">
            <v>42895</v>
          </cell>
          <cell r="Z787">
            <v>1150.32</v>
          </cell>
          <cell r="AO787" t="str">
            <v>N</v>
          </cell>
          <cell r="BA787">
            <v>47.93</v>
          </cell>
          <cell r="BF787">
            <v>0</v>
          </cell>
          <cell r="BG787">
            <v>0</v>
          </cell>
        </row>
        <row r="788">
          <cell r="D788" t="str">
            <v>CERO</v>
          </cell>
          <cell r="E788" t="str">
            <v>No</v>
          </cell>
          <cell r="P788">
            <v>42895</v>
          </cell>
          <cell r="Z788">
            <v>690.19200000000001</v>
          </cell>
          <cell r="AO788" t="str">
            <v>N</v>
          </cell>
          <cell r="BA788">
            <v>28.757999999999999</v>
          </cell>
          <cell r="BF788">
            <v>0</v>
          </cell>
          <cell r="BG788">
            <v>0</v>
          </cell>
        </row>
        <row r="789">
          <cell r="D789" t="str">
            <v>CERO</v>
          </cell>
          <cell r="E789" t="str">
            <v>No</v>
          </cell>
          <cell r="P789">
            <v>42873</v>
          </cell>
          <cell r="Z789">
            <v>573.21199999999999</v>
          </cell>
          <cell r="AO789" t="str">
            <v>N</v>
          </cell>
          <cell r="BA789">
            <v>24.391999999999999</v>
          </cell>
          <cell r="BF789">
            <v>0</v>
          </cell>
          <cell r="BG789">
            <v>0</v>
          </cell>
        </row>
        <row r="790">
          <cell r="D790" t="str">
            <v>CERO</v>
          </cell>
          <cell r="E790" t="str">
            <v>No</v>
          </cell>
          <cell r="P790">
            <v>42877</v>
          </cell>
          <cell r="Z790">
            <v>963.54700000000003</v>
          </cell>
          <cell r="AO790" t="str">
            <v>N</v>
          </cell>
          <cell r="BA790">
            <v>41.002000000000002</v>
          </cell>
          <cell r="BF790">
            <v>0</v>
          </cell>
          <cell r="BG790">
            <v>0</v>
          </cell>
        </row>
        <row r="791">
          <cell r="D791" t="str">
            <v>CERO</v>
          </cell>
          <cell r="E791" t="str">
            <v>No</v>
          </cell>
          <cell r="P791">
            <v>42873</v>
          </cell>
          <cell r="Z791">
            <v>299.34300000000002</v>
          </cell>
          <cell r="AO791" t="str">
            <v>N</v>
          </cell>
          <cell r="BA791">
            <v>12.738</v>
          </cell>
          <cell r="BF791">
            <v>0</v>
          </cell>
          <cell r="BG791">
            <v>0</v>
          </cell>
        </row>
        <row r="792">
          <cell r="D792" t="str">
            <v>CERO</v>
          </cell>
          <cell r="E792" t="str">
            <v>No</v>
          </cell>
          <cell r="P792">
            <v>42877</v>
          </cell>
          <cell r="Z792">
            <v>573.21199999999999</v>
          </cell>
          <cell r="AO792" t="str">
            <v>N</v>
          </cell>
          <cell r="BA792">
            <v>24.391999999999999</v>
          </cell>
          <cell r="BF792">
            <v>0</v>
          </cell>
          <cell r="BG792">
            <v>0</v>
          </cell>
        </row>
        <row r="793">
          <cell r="D793" t="str">
            <v>CERO</v>
          </cell>
          <cell r="E793" t="str">
            <v>No</v>
          </cell>
          <cell r="P793">
            <v>42878</v>
          </cell>
          <cell r="Z793">
            <v>1151.6410000000001</v>
          </cell>
          <cell r="AO793" t="str">
            <v>N</v>
          </cell>
          <cell r="BA793">
            <v>49.006</v>
          </cell>
          <cell r="BF793">
            <v>0</v>
          </cell>
          <cell r="BG793">
            <v>0</v>
          </cell>
        </row>
        <row r="794">
          <cell r="D794" t="str">
            <v>CERO</v>
          </cell>
          <cell r="E794" t="str">
            <v>No</v>
          </cell>
          <cell r="P794">
            <v>42878</v>
          </cell>
          <cell r="Z794">
            <v>963.54700000000003</v>
          </cell>
          <cell r="AO794" t="str">
            <v>N</v>
          </cell>
          <cell r="BA794">
            <v>41.002000000000002</v>
          </cell>
          <cell r="BF794">
            <v>0</v>
          </cell>
          <cell r="BG794">
            <v>0</v>
          </cell>
        </row>
        <row r="795">
          <cell r="D795" t="str">
            <v>CERO</v>
          </cell>
          <cell r="E795" t="str">
            <v>No</v>
          </cell>
          <cell r="P795">
            <v>42878</v>
          </cell>
          <cell r="Z795">
            <v>621.80999999999995</v>
          </cell>
          <cell r="AO795" t="str">
            <v>N</v>
          </cell>
          <cell r="BA795">
            <v>26.46</v>
          </cell>
          <cell r="BF795">
            <v>0</v>
          </cell>
          <cell r="BG795">
            <v>0</v>
          </cell>
        </row>
        <row r="796">
          <cell r="D796" t="str">
            <v>CERO</v>
          </cell>
          <cell r="E796" t="str">
            <v>No</v>
          </cell>
          <cell r="P796">
            <v>42878</v>
          </cell>
          <cell r="Z796">
            <v>1126.355</v>
          </cell>
          <cell r="AO796" t="str">
            <v>N</v>
          </cell>
          <cell r="BA796">
            <v>47.93</v>
          </cell>
          <cell r="BF796">
            <v>0</v>
          </cell>
          <cell r="BG796">
            <v>0</v>
          </cell>
        </row>
        <row r="797">
          <cell r="D797" t="str">
            <v>CERO</v>
          </cell>
          <cell r="E797" t="str">
            <v>No</v>
          </cell>
          <cell r="P797">
            <v>42878</v>
          </cell>
          <cell r="Z797">
            <v>621.80999999999995</v>
          </cell>
          <cell r="AO797" t="str">
            <v>N</v>
          </cell>
          <cell r="BA797">
            <v>26.46</v>
          </cell>
          <cell r="BF797">
            <v>0</v>
          </cell>
          <cell r="BG797">
            <v>0</v>
          </cell>
        </row>
        <row r="798">
          <cell r="D798" t="str">
            <v>CERO</v>
          </cell>
          <cell r="E798" t="str">
            <v>No</v>
          </cell>
          <cell r="P798">
            <v>42879</v>
          </cell>
          <cell r="Z798">
            <v>963.54700000000003</v>
          </cell>
          <cell r="AO798" t="str">
            <v>N</v>
          </cell>
          <cell r="BA798">
            <v>41.002000000000002</v>
          </cell>
          <cell r="BF798">
            <v>0</v>
          </cell>
          <cell r="BG798">
            <v>0</v>
          </cell>
        </row>
        <row r="799">
          <cell r="D799" t="str">
            <v>CERO</v>
          </cell>
          <cell r="E799" t="str">
            <v>No</v>
          </cell>
          <cell r="P799">
            <v>42878</v>
          </cell>
          <cell r="Z799">
            <v>963.54700000000003</v>
          </cell>
          <cell r="AO799" t="str">
            <v>N</v>
          </cell>
          <cell r="BA799">
            <v>41.002000000000002</v>
          </cell>
          <cell r="BF799">
            <v>0</v>
          </cell>
          <cell r="BG799">
            <v>0</v>
          </cell>
        </row>
        <row r="800">
          <cell r="D800" t="str">
            <v>CERO</v>
          </cell>
          <cell r="E800" t="str">
            <v>No</v>
          </cell>
          <cell r="P800">
            <v>42881</v>
          </cell>
          <cell r="Z800">
            <v>901.08399999999995</v>
          </cell>
          <cell r="AO800" t="str">
            <v>N</v>
          </cell>
          <cell r="BA800">
            <v>38.344000000000001</v>
          </cell>
          <cell r="BF800">
            <v>0</v>
          </cell>
          <cell r="BG800">
            <v>0</v>
          </cell>
        </row>
        <row r="801">
          <cell r="D801" t="str">
            <v>CERO</v>
          </cell>
          <cell r="E801" t="str">
            <v>Yes</v>
          </cell>
          <cell r="P801">
            <v>42885</v>
          </cell>
          <cell r="Z801">
            <v>963.54700000000003</v>
          </cell>
          <cell r="AO801" t="str">
            <v>N</v>
          </cell>
          <cell r="BA801">
            <v>41.002000000000002</v>
          </cell>
          <cell r="BF801">
            <v>0</v>
          </cell>
          <cell r="BG801">
            <v>0</v>
          </cell>
        </row>
        <row r="802">
          <cell r="D802" t="str">
            <v>CERO</v>
          </cell>
          <cell r="E802" t="str">
            <v>No</v>
          </cell>
          <cell r="P802">
            <v>42878</v>
          </cell>
          <cell r="Z802">
            <v>573.21199999999999</v>
          </cell>
          <cell r="AO802" t="str">
            <v>N</v>
          </cell>
          <cell r="BA802">
            <v>24.391999999999999</v>
          </cell>
          <cell r="BF802">
            <v>0</v>
          </cell>
          <cell r="BG802">
            <v>0</v>
          </cell>
        </row>
        <row r="803">
          <cell r="D803" t="str">
            <v>CERO</v>
          </cell>
          <cell r="E803" t="str">
            <v>No</v>
          </cell>
          <cell r="P803">
            <v>42880</v>
          </cell>
          <cell r="Z803">
            <v>1126.355</v>
          </cell>
          <cell r="AO803" t="str">
            <v>N</v>
          </cell>
          <cell r="BA803">
            <v>47.93</v>
          </cell>
          <cell r="BF803">
            <v>0</v>
          </cell>
          <cell r="BG803">
            <v>0</v>
          </cell>
        </row>
        <row r="804">
          <cell r="D804" t="str">
            <v>CERO</v>
          </cell>
          <cell r="E804" t="str">
            <v>No</v>
          </cell>
          <cell r="P804">
            <v>42880</v>
          </cell>
          <cell r="Z804">
            <v>1126.355</v>
          </cell>
          <cell r="AO804" t="str">
            <v>N</v>
          </cell>
          <cell r="BA804">
            <v>47.93</v>
          </cell>
          <cell r="BF804">
            <v>0</v>
          </cell>
          <cell r="BG804">
            <v>0</v>
          </cell>
        </row>
        <row r="805">
          <cell r="D805" t="str">
            <v>CERO</v>
          </cell>
          <cell r="E805" t="str">
            <v>No</v>
          </cell>
          <cell r="P805">
            <v>42880</v>
          </cell>
          <cell r="Z805">
            <v>517.6345</v>
          </cell>
          <cell r="AO805" t="str">
            <v>N</v>
          </cell>
          <cell r="BA805">
            <v>22.027000000000001</v>
          </cell>
          <cell r="BF805">
            <v>0</v>
          </cell>
          <cell r="BG805">
            <v>0</v>
          </cell>
        </row>
        <row r="806">
          <cell r="D806" t="str">
            <v>CERO</v>
          </cell>
          <cell r="E806" t="str">
            <v>No</v>
          </cell>
          <cell r="P806">
            <v>42879</v>
          </cell>
          <cell r="Z806">
            <v>863.71900000000005</v>
          </cell>
          <cell r="AO806" t="str">
            <v>N</v>
          </cell>
          <cell r="BA806">
            <v>36.753999999999998</v>
          </cell>
          <cell r="BF806">
            <v>0</v>
          </cell>
          <cell r="BG806">
            <v>0</v>
          </cell>
        </row>
        <row r="807">
          <cell r="D807" t="str">
            <v>CERO</v>
          </cell>
          <cell r="E807" t="str">
            <v>No</v>
          </cell>
          <cell r="P807">
            <v>42884</v>
          </cell>
          <cell r="Z807">
            <v>963.54700000000003</v>
          </cell>
          <cell r="AO807" t="str">
            <v>N</v>
          </cell>
          <cell r="BA807">
            <v>41.002000000000002</v>
          </cell>
          <cell r="BF807">
            <v>0</v>
          </cell>
          <cell r="BG807">
            <v>0</v>
          </cell>
        </row>
        <row r="808">
          <cell r="D808" t="str">
            <v>CERO</v>
          </cell>
          <cell r="E808" t="str">
            <v>No</v>
          </cell>
          <cell r="P808">
            <v>42884</v>
          </cell>
          <cell r="Z808">
            <v>963.54700000000003</v>
          </cell>
          <cell r="AO808" t="str">
            <v>N</v>
          </cell>
          <cell r="BA808">
            <v>41.002000000000002</v>
          </cell>
          <cell r="BF808">
            <v>0</v>
          </cell>
          <cell r="BG808">
            <v>0</v>
          </cell>
        </row>
        <row r="809">
          <cell r="D809" t="str">
            <v>CERO</v>
          </cell>
          <cell r="E809" t="str">
            <v>No</v>
          </cell>
          <cell r="P809">
            <v>42884</v>
          </cell>
          <cell r="Z809">
            <v>1303.78</v>
          </cell>
          <cell r="AO809" t="str">
            <v>N</v>
          </cell>
          <cell r="BA809">
            <v>55.48</v>
          </cell>
          <cell r="BF809">
            <v>0</v>
          </cell>
          <cell r="BG809">
            <v>0</v>
          </cell>
        </row>
        <row r="810">
          <cell r="D810" t="str">
            <v>CERO</v>
          </cell>
          <cell r="E810" t="str">
            <v>Yes</v>
          </cell>
          <cell r="P810">
            <v>42886</v>
          </cell>
          <cell r="Z810">
            <v>679.64350000000002</v>
          </cell>
          <cell r="AO810" t="str">
            <v>N</v>
          </cell>
          <cell r="BA810">
            <v>28.920999999999999</v>
          </cell>
          <cell r="BF810">
            <v>0</v>
          </cell>
          <cell r="BG810">
            <v>0</v>
          </cell>
        </row>
        <row r="811">
          <cell r="D811" t="str">
            <v>CERO</v>
          </cell>
          <cell r="E811" t="str">
            <v>No</v>
          </cell>
          <cell r="P811">
            <v>42881</v>
          </cell>
          <cell r="Z811">
            <v>515.89549999999997</v>
          </cell>
          <cell r="AO811" t="str">
            <v>N</v>
          </cell>
          <cell r="BA811">
            <v>21.952999999999999</v>
          </cell>
          <cell r="BF811">
            <v>0</v>
          </cell>
          <cell r="BG811">
            <v>0</v>
          </cell>
        </row>
        <row r="812">
          <cell r="D812" t="str">
            <v>CERO</v>
          </cell>
          <cell r="E812" t="str">
            <v>No</v>
          </cell>
          <cell r="P812">
            <v>42882</v>
          </cell>
          <cell r="Z812">
            <v>1126.355</v>
          </cell>
          <cell r="AO812" t="str">
            <v>N</v>
          </cell>
          <cell r="BA812">
            <v>47.93</v>
          </cell>
          <cell r="BF812">
            <v>0</v>
          </cell>
          <cell r="BG812">
            <v>0</v>
          </cell>
        </row>
        <row r="813">
          <cell r="D813" t="str">
            <v>CERO</v>
          </cell>
          <cell r="E813" t="str">
            <v>No</v>
          </cell>
          <cell r="P813">
            <v>42885</v>
          </cell>
          <cell r="Z813">
            <v>901.08399999999995</v>
          </cell>
          <cell r="AO813" t="str">
            <v>N</v>
          </cell>
          <cell r="BA813">
            <v>38.344000000000001</v>
          </cell>
          <cell r="BF813">
            <v>0</v>
          </cell>
          <cell r="BG813">
            <v>0</v>
          </cell>
        </row>
        <row r="814">
          <cell r="D814" t="str">
            <v>CERO</v>
          </cell>
          <cell r="E814" t="str">
            <v>No</v>
          </cell>
          <cell r="P814">
            <v>42886</v>
          </cell>
          <cell r="Z814">
            <v>1126.355</v>
          </cell>
          <cell r="AO814" t="str">
            <v>N</v>
          </cell>
          <cell r="BA814">
            <v>47.93</v>
          </cell>
          <cell r="BF814">
            <v>0</v>
          </cell>
          <cell r="BG814">
            <v>0</v>
          </cell>
        </row>
        <row r="815">
          <cell r="D815" t="str">
            <v>CERO</v>
          </cell>
          <cell r="E815" t="str">
            <v>No</v>
          </cell>
          <cell r="P815">
            <v>42885</v>
          </cell>
          <cell r="Z815">
            <v>963.54700000000003</v>
          </cell>
          <cell r="AO815" t="str">
            <v>N</v>
          </cell>
          <cell r="BA815">
            <v>41.002000000000002</v>
          </cell>
          <cell r="BF815">
            <v>0</v>
          </cell>
          <cell r="BG815">
            <v>0</v>
          </cell>
        </row>
        <row r="816">
          <cell r="D816" t="str">
            <v>CERO</v>
          </cell>
          <cell r="E816" t="str">
            <v>No</v>
          </cell>
          <cell r="P816">
            <v>42877</v>
          </cell>
          <cell r="Z816">
            <v>1126.355</v>
          </cell>
          <cell r="AO816" t="str">
            <v>N</v>
          </cell>
          <cell r="BA816">
            <v>47.93</v>
          </cell>
          <cell r="BF816">
            <v>0</v>
          </cell>
          <cell r="BG816">
            <v>0</v>
          </cell>
        </row>
        <row r="817">
          <cell r="D817" t="str">
            <v>CERO</v>
          </cell>
          <cell r="E817" t="str">
            <v>No</v>
          </cell>
          <cell r="P817">
            <v>42880</v>
          </cell>
          <cell r="Z817">
            <v>517.6345</v>
          </cell>
          <cell r="AO817" t="str">
            <v>N</v>
          </cell>
          <cell r="BA817">
            <v>22.027000000000001</v>
          </cell>
          <cell r="BF817">
            <v>0</v>
          </cell>
          <cell r="BG817">
            <v>0</v>
          </cell>
        </row>
        <row r="818">
          <cell r="D818" t="str">
            <v>CERO</v>
          </cell>
          <cell r="E818" t="str">
            <v>No</v>
          </cell>
          <cell r="P818">
            <v>42872</v>
          </cell>
          <cell r="Z818">
            <v>573.21199999999999</v>
          </cell>
          <cell r="AO818" t="str">
            <v>N</v>
          </cell>
          <cell r="BA818">
            <v>24.391999999999999</v>
          </cell>
          <cell r="BF818">
            <v>0</v>
          </cell>
          <cell r="BG818">
            <v>0</v>
          </cell>
        </row>
        <row r="819">
          <cell r="D819" t="str">
            <v>CERO</v>
          </cell>
          <cell r="E819" t="str">
            <v>No</v>
          </cell>
          <cell r="P819">
            <v>42883</v>
          </cell>
          <cell r="Z819">
            <v>517.6345</v>
          </cell>
          <cell r="AO819" t="str">
            <v>N</v>
          </cell>
          <cell r="BA819">
            <v>22.027000000000001</v>
          </cell>
          <cell r="BF819">
            <v>0</v>
          </cell>
          <cell r="BG819">
            <v>0</v>
          </cell>
        </row>
        <row r="820">
          <cell r="D820" t="str">
            <v>CERO</v>
          </cell>
          <cell r="E820" t="str">
            <v>No</v>
          </cell>
          <cell r="P820">
            <v>42884</v>
          </cell>
          <cell r="Z820">
            <v>963.54700000000003</v>
          </cell>
          <cell r="AO820" t="str">
            <v>N</v>
          </cell>
          <cell r="BA820">
            <v>41.002000000000002</v>
          </cell>
          <cell r="BF820">
            <v>0</v>
          </cell>
          <cell r="BG820">
            <v>0</v>
          </cell>
        </row>
        <row r="821">
          <cell r="D821" t="str">
            <v>CERO</v>
          </cell>
          <cell r="E821" t="str">
            <v>No</v>
          </cell>
          <cell r="P821">
            <v>42885</v>
          </cell>
          <cell r="Z821">
            <v>679.64350000000002</v>
          </cell>
          <cell r="AO821" t="str">
            <v>N</v>
          </cell>
          <cell r="BA821">
            <v>28.920999999999999</v>
          </cell>
          <cell r="BF821">
            <v>0</v>
          </cell>
          <cell r="BG821">
            <v>0</v>
          </cell>
        </row>
        <row r="822">
          <cell r="D822" t="str">
            <v>CERO</v>
          </cell>
          <cell r="E822" t="str">
            <v>No</v>
          </cell>
          <cell r="P822">
            <v>42885</v>
          </cell>
          <cell r="Z822">
            <v>573.21199999999999</v>
          </cell>
          <cell r="AO822" t="str">
            <v>N</v>
          </cell>
          <cell r="BA822">
            <v>24.391999999999999</v>
          </cell>
          <cell r="BF822">
            <v>0</v>
          </cell>
          <cell r="BG822">
            <v>0</v>
          </cell>
        </row>
        <row r="823">
          <cell r="D823" t="str">
            <v>CERO</v>
          </cell>
          <cell r="E823" t="str">
            <v>No</v>
          </cell>
          <cell r="P823">
            <v>42884</v>
          </cell>
          <cell r="Z823">
            <v>1650.405</v>
          </cell>
          <cell r="AO823" t="str">
            <v>N</v>
          </cell>
          <cell r="BA823">
            <v>70.23</v>
          </cell>
          <cell r="BF823">
            <v>0</v>
          </cell>
          <cell r="BG823">
            <v>0</v>
          </cell>
        </row>
        <row r="824">
          <cell r="D824" t="str">
            <v>CERO</v>
          </cell>
          <cell r="E824" t="str">
            <v>No</v>
          </cell>
          <cell r="P824">
            <v>42885</v>
          </cell>
          <cell r="Z824">
            <v>515.89549999999997</v>
          </cell>
          <cell r="AO824" t="str">
            <v>N</v>
          </cell>
          <cell r="BA824">
            <v>21.952999999999999</v>
          </cell>
          <cell r="BF824">
            <v>0</v>
          </cell>
          <cell r="BG824">
            <v>0</v>
          </cell>
        </row>
        <row r="825">
          <cell r="D825" t="str">
            <v>CERO</v>
          </cell>
          <cell r="E825" t="str">
            <v>No</v>
          </cell>
          <cell r="P825">
            <v>42883</v>
          </cell>
          <cell r="Z825">
            <v>963.54700000000003</v>
          </cell>
          <cell r="AO825" t="str">
            <v>N</v>
          </cell>
          <cell r="BA825">
            <v>41.002000000000002</v>
          </cell>
          <cell r="BF825">
            <v>0</v>
          </cell>
          <cell r="BG825">
            <v>0</v>
          </cell>
        </row>
        <row r="826">
          <cell r="D826" t="str">
            <v>CERO</v>
          </cell>
          <cell r="E826" t="str">
            <v>No</v>
          </cell>
          <cell r="P826">
            <v>42883</v>
          </cell>
          <cell r="Z826">
            <v>963.54700000000003</v>
          </cell>
          <cell r="AO826" t="str">
            <v>N</v>
          </cell>
          <cell r="BA826">
            <v>41.002000000000002</v>
          </cell>
          <cell r="BF826">
            <v>0</v>
          </cell>
          <cell r="BG826">
            <v>0</v>
          </cell>
        </row>
        <row r="827">
          <cell r="D827" t="str">
            <v>CERO</v>
          </cell>
          <cell r="E827" t="str">
            <v>No</v>
          </cell>
          <cell r="P827">
            <v>42872</v>
          </cell>
          <cell r="Z827">
            <v>414.11700000000002</v>
          </cell>
          <cell r="AO827" t="str">
            <v>N</v>
          </cell>
          <cell r="BA827">
            <v>17.622</v>
          </cell>
          <cell r="BF827">
            <v>0</v>
          </cell>
          <cell r="BG827">
            <v>0</v>
          </cell>
        </row>
        <row r="828">
          <cell r="D828" t="str">
            <v>CERO</v>
          </cell>
          <cell r="E828" t="str">
            <v>No</v>
          </cell>
          <cell r="P828">
            <v>42870</v>
          </cell>
          <cell r="Z828">
            <v>1126.355</v>
          </cell>
          <cell r="AO828" t="str">
            <v>N</v>
          </cell>
          <cell r="BA828">
            <v>47.93</v>
          </cell>
          <cell r="BF828">
            <v>0</v>
          </cell>
          <cell r="BG828">
            <v>0</v>
          </cell>
        </row>
        <row r="829">
          <cell r="D829" t="str">
            <v>CERO</v>
          </cell>
          <cell r="E829" t="str">
            <v>No</v>
          </cell>
          <cell r="P829">
            <v>42860</v>
          </cell>
          <cell r="Z829">
            <v>748.33399999999995</v>
          </cell>
          <cell r="AO829" t="str">
            <v>N</v>
          </cell>
          <cell r="BA829">
            <v>31.844000000000001</v>
          </cell>
          <cell r="BF829">
            <v>0</v>
          </cell>
          <cell r="BG829">
            <v>0</v>
          </cell>
        </row>
        <row r="830">
          <cell r="D830" t="str">
            <v>CERO</v>
          </cell>
          <cell r="E830" t="str">
            <v>No</v>
          </cell>
          <cell r="P830">
            <v>42886</v>
          </cell>
          <cell r="Z830">
            <v>1059.5250000000001</v>
          </cell>
          <cell r="AO830" t="str">
            <v>N</v>
          </cell>
          <cell r="BA830">
            <v>42.381</v>
          </cell>
          <cell r="BF830">
            <v>0</v>
          </cell>
          <cell r="BG830">
            <v>0</v>
          </cell>
        </row>
        <row r="831">
          <cell r="D831" t="str">
            <v>CERO</v>
          </cell>
          <cell r="E831" t="str">
            <v>No</v>
          </cell>
          <cell r="P831">
            <v>42892</v>
          </cell>
          <cell r="Z831">
            <v>1150.32</v>
          </cell>
          <cell r="AO831" t="str">
            <v>N</v>
          </cell>
          <cell r="BA831">
            <v>47.93</v>
          </cell>
          <cell r="BF831">
            <v>0</v>
          </cell>
          <cell r="BG831">
            <v>0</v>
          </cell>
        </row>
        <row r="832">
          <cell r="D832" t="str">
            <v>CERO</v>
          </cell>
          <cell r="E832" t="str">
            <v>No</v>
          </cell>
          <cell r="P832">
            <v>42898</v>
          </cell>
          <cell r="Z832">
            <v>585.40800000000002</v>
          </cell>
          <cell r="AO832" t="str">
            <v>N</v>
          </cell>
          <cell r="BA832">
            <v>24.391999999999999</v>
          </cell>
          <cell r="BF832">
            <v>0</v>
          </cell>
          <cell r="BG832">
            <v>0</v>
          </cell>
        </row>
        <row r="833">
          <cell r="D833" t="str">
            <v>CERO</v>
          </cell>
          <cell r="E833" t="str">
            <v>No</v>
          </cell>
          <cell r="P833">
            <v>42892</v>
          </cell>
          <cell r="Z833">
            <v>579.4</v>
          </cell>
          <cell r="AO833" t="str">
            <v>N</v>
          </cell>
          <cell r="BA833">
            <v>23.175999999999998</v>
          </cell>
          <cell r="BF833">
            <v>0</v>
          </cell>
          <cell r="BG833">
            <v>0</v>
          </cell>
        </row>
        <row r="834">
          <cell r="D834" t="str">
            <v>CERO</v>
          </cell>
          <cell r="E834" t="str">
            <v>No</v>
          </cell>
          <cell r="P834">
            <v>42892</v>
          </cell>
          <cell r="Z834">
            <v>495.72500000000002</v>
          </cell>
          <cell r="AO834" t="str">
            <v>N</v>
          </cell>
          <cell r="BA834">
            <v>19.829000000000001</v>
          </cell>
          <cell r="BF834">
            <v>0</v>
          </cell>
          <cell r="BG834">
            <v>0</v>
          </cell>
        </row>
        <row r="835">
          <cell r="D835" t="str">
            <v>CERO</v>
          </cell>
          <cell r="E835" t="str">
            <v>Yes</v>
          </cell>
          <cell r="P835">
            <v>42892</v>
          </cell>
          <cell r="Z835">
            <v>1059.5250000000001</v>
          </cell>
          <cell r="AO835" t="str">
            <v>N</v>
          </cell>
          <cell r="BA835">
            <v>42.381</v>
          </cell>
          <cell r="BF835">
            <v>0</v>
          </cell>
          <cell r="BG835">
            <v>0</v>
          </cell>
        </row>
        <row r="836">
          <cell r="D836" t="str">
            <v>CERO</v>
          </cell>
          <cell r="E836" t="str">
            <v>No</v>
          </cell>
          <cell r="P836">
            <v>42895</v>
          </cell>
          <cell r="Z836">
            <v>548.82500000000005</v>
          </cell>
          <cell r="AO836" t="str">
            <v>N</v>
          </cell>
          <cell r="BA836">
            <v>21.952999999999999</v>
          </cell>
          <cell r="BF836">
            <v>0</v>
          </cell>
          <cell r="BG836">
            <v>0</v>
          </cell>
        </row>
        <row r="837">
          <cell r="D837" t="str">
            <v>CERO</v>
          </cell>
          <cell r="E837" t="str">
            <v>No</v>
          </cell>
          <cell r="P837">
            <v>42895</v>
          </cell>
          <cell r="Z837">
            <v>1078.425</v>
          </cell>
          <cell r="AO837" t="str">
            <v>N</v>
          </cell>
          <cell r="BA837">
            <v>43.137</v>
          </cell>
          <cell r="BF837">
            <v>0</v>
          </cell>
          <cell r="BG837">
            <v>0</v>
          </cell>
        </row>
        <row r="838">
          <cell r="D838" t="str">
            <v>CERO</v>
          </cell>
          <cell r="E838" t="str">
            <v>Yes</v>
          </cell>
          <cell r="P838">
            <v>42863</v>
          </cell>
          <cell r="Z838">
            <v>1214.722</v>
          </cell>
          <cell r="AO838" t="str">
            <v>N</v>
          </cell>
          <cell r="BA838">
            <v>52.814</v>
          </cell>
          <cell r="BF838">
            <v>0</v>
          </cell>
          <cell r="BG838">
            <v>0</v>
          </cell>
        </row>
        <row r="839">
          <cell r="D839" t="str">
            <v>CERO</v>
          </cell>
          <cell r="E839" t="str">
            <v>No</v>
          </cell>
          <cell r="P839">
            <v>42899</v>
          </cell>
          <cell r="Z839">
            <v>565.47500000000002</v>
          </cell>
          <cell r="AO839" t="str">
            <v>N</v>
          </cell>
          <cell r="BA839">
            <v>22.619</v>
          </cell>
          <cell r="BF839">
            <v>0</v>
          </cell>
          <cell r="BG839">
            <v>0</v>
          </cell>
        </row>
        <row r="840">
          <cell r="D840" t="str">
            <v>CERO</v>
          </cell>
          <cell r="E840" t="str">
            <v>No</v>
          </cell>
          <cell r="P840">
            <v>42899</v>
          </cell>
          <cell r="Z840">
            <v>1198.25</v>
          </cell>
          <cell r="AO840" t="str">
            <v>N</v>
          </cell>
          <cell r="BA840">
            <v>47.93</v>
          </cell>
          <cell r="BF840">
            <v>0</v>
          </cell>
          <cell r="BG840">
            <v>0</v>
          </cell>
        </row>
        <row r="841">
          <cell r="D841" t="str">
            <v>CERO</v>
          </cell>
          <cell r="E841" t="str">
            <v>No</v>
          </cell>
          <cell r="P841">
            <v>42888</v>
          </cell>
          <cell r="Z841">
            <v>1102.3900000000001</v>
          </cell>
          <cell r="AO841" t="str">
            <v>N</v>
          </cell>
          <cell r="BA841">
            <v>47.93</v>
          </cell>
          <cell r="BF841">
            <v>0</v>
          </cell>
          <cell r="BG841">
            <v>0</v>
          </cell>
        </row>
        <row r="842">
          <cell r="D842" t="str">
            <v>CERO</v>
          </cell>
          <cell r="E842" t="str">
            <v>No</v>
          </cell>
          <cell r="P842">
            <v>42900</v>
          </cell>
          <cell r="Z842">
            <v>1198.25</v>
          </cell>
          <cell r="AO842" t="str">
            <v>N</v>
          </cell>
          <cell r="BA842">
            <v>47.93</v>
          </cell>
          <cell r="BF842">
            <v>0</v>
          </cell>
          <cell r="BG842">
            <v>0</v>
          </cell>
        </row>
        <row r="843">
          <cell r="D843" t="str">
            <v>CERO</v>
          </cell>
          <cell r="E843" t="str">
            <v>No</v>
          </cell>
          <cell r="P843">
            <v>42900</v>
          </cell>
          <cell r="Z843">
            <v>1198.25</v>
          </cell>
          <cell r="AO843" t="str">
            <v>N</v>
          </cell>
          <cell r="BA843">
            <v>47.93</v>
          </cell>
          <cell r="BF843">
            <v>0</v>
          </cell>
          <cell r="BG843">
            <v>0</v>
          </cell>
        </row>
        <row r="844">
          <cell r="D844" t="str">
            <v>CERO</v>
          </cell>
          <cell r="E844" t="str">
            <v>No</v>
          </cell>
          <cell r="P844">
            <v>42900</v>
          </cell>
          <cell r="Z844">
            <v>550.67499999999995</v>
          </cell>
          <cell r="AO844" t="str">
            <v>N</v>
          </cell>
          <cell r="BA844">
            <v>22.027000000000001</v>
          </cell>
          <cell r="BF844">
            <v>0</v>
          </cell>
          <cell r="BG844">
            <v>0</v>
          </cell>
        </row>
        <row r="845">
          <cell r="D845" t="str">
            <v>CERO</v>
          </cell>
          <cell r="E845" t="str">
            <v>No</v>
          </cell>
          <cell r="P845">
            <v>42899</v>
          </cell>
          <cell r="Z845">
            <v>598.66700000000003</v>
          </cell>
          <cell r="AO845" t="str">
            <v>N</v>
          </cell>
          <cell r="BA845">
            <v>26.029</v>
          </cell>
          <cell r="BF845">
            <v>0</v>
          </cell>
          <cell r="BG845">
            <v>0</v>
          </cell>
        </row>
        <row r="846">
          <cell r="D846" t="str">
            <v>CERO</v>
          </cell>
          <cell r="E846" t="str">
            <v>No</v>
          </cell>
          <cell r="P846">
            <v>42900</v>
          </cell>
          <cell r="Z846">
            <v>1025.05</v>
          </cell>
          <cell r="AO846" t="str">
            <v>N</v>
          </cell>
          <cell r="BA846">
            <v>41.002000000000002</v>
          </cell>
          <cell r="BF846">
            <v>0</v>
          </cell>
          <cell r="BG846">
            <v>0</v>
          </cell>
        </row>
        <row r="847">
          <cell r="D847" t="str">
            <v>CERO</v>
          </cell>
          <cell r="E847" t="str">
            <v>No</v>
          </cell>
          <cell r="P847">
            <v>42898</v>
          </cell>
          <cell r="Z847">
            <v>1531.425</v>
          </cell>
          <cell r="AO847" t="str">
            <v>N</v>
          </cell>
          <cell r="BA847">
            <v>61.256999999999998</v>
          </cell>
          <cell r="BF847">
            <v>0</v>
          </cell>
          <cell r="BG847">
            <v>0</v>
          </cell>
        </row>
        <row r="848">
          <cell r="D848" t="str">
            <v>CERO</v>
          </cell>
          <cell r="E848" t="str">
            <v>No</v>
          </cell>
          <cell r="P848">
            <v>42898</v>
          </cell>
          <cell r="Z848">
            <v>1025.05</v>
          </cell>
          <cell r="AO848" t="str">
            <v>N</v>
          </cell>
          <cell r="BA848">
            <v>41.002000000000002</v>
          </cell>
          <cell r="BF848">
            <v>0</v>
          </cell>
          <cell r="BG848">
            <v>0</v>
          </cell>
        </row>
        <row r="849">
          <cell r="D849" t="str">
            <v>CERO</v>
          </cell>
          <cell r="E849" t="str">
            <v>No</v>
          </cell>
          <cell r="P849">
            <v>42898</v>
          </cell>
          <cell r="Z849">
            <v>609.79999999999995</v>
          </cell>
          <cell r="AO849" t="str">
            <v>N</v>
          </cell>
          <cell r="BA849">
            <v>24.391999999999999</v>
          </cell>
          <cell r="BF849">
            <v>0</v>
          </cell>
          <cell r="BG849">
            <v>0</v>
          </cell>
        </row>
        <row r="850">
          <cell r="D850" t="str">
            <v>CERO</v>
          </cell>
          <cell r="E850" t="str">
            <v>No</v>
          </cell>
          <cell r="P850">
            <v>42898</v>
          </cell>
          <cell r="Z850">
            <v>1198.25</v>
          </cell>
          <cell r="AO850" t="str">
            <v>N</v>
          </cell>
          <cell r="BA850">
            <v>47.93</v>
          </cell>
          <cell r="BF850">
            <v>0</v>
          </cell>
          <cell r="BG850">
            <v>0</v>
          </cell>
        </row>
        <row r="851">
          <cell r="D851" t="str">
            <v>CERO</v>
          </cell>
          <cell r="E851" t="str">
            <v>No</v>
          </cell>
          <cell r="P851">
            <v>42902</v>
          </cell>
          <cell r="Z851">
            <v>1721</v>
          </cell>
          <cell r="AO851" t="str">
            <v>N</v>
          </cell>
          <cell r="BA851">
            <v>68.84</v>
          </cell>
          <cell r="BF851">
            <v>0</v>
          </cell>
          <cell r="BG851">
            <v>0</v>
          </cell>
        </row>
        <row r="852">
          <cell r="D852" t="str">
            <v>CERO</v>
          </cell>
          <cell r="E852" t="str">
            <v>No</v>
          </cell>
          <cell r="P852">
            <v>42902</v>
          </cell>
          <cell r="Z852">
            <v>1721</v>
          </cell>
          <cell r="AO852" t="str">
            <v>N</v>
          </cell>
          <cell r="BA852">
            <v>68.84</v>
          </cell>
          <cell r="BF852">
            <v>0</v>
          </cell>
          <cell r="BG852">
            <v>0</v>
          </cell>
        </row>
        <row r="853">
          <cell r="D853" t="str">
            <v>CERO</v>
          </cell>
          <cell r="E853" t="str">
            <v>No</v>
          </cell>
          <cell r="P853">
            <v>42899</v>
          </cell>
          <cell r="Z853">
            <v>496.52499999999998</v>
          </cell>
          <cell r="AO853" t="str">
            <v>N</v>
          </cell>
          <cell r="BA853">
            <v>19.861000000000001</v>
          </cell>
          <cell r="BF853">
            <v>0</v>
          </cell>
          <cell r="BG853">
            <v>0</v>
          </cell>
        </row>
        <row r="854">
          <cell r="D854" t="str">
            <v>CERO</v>
          </cell>
          <cell r="E854" t="str">
            <v>Yes</v>
          </cell>
          <cell r="P854">
            <v>42898</v>
          </cell>
          <cell r="Z854">
            <v>1025.05</v>
          </cell>
          <cell r="AO854" t="str">
            <v>N</v>
          </cell>
          <cell r="BA854">
            <v>41.002000000000002</v>
          </cell>
          <cell r="BF854">
            <v>0</v>
          </cell>
          <cell r="BG854">
            <v>0</v>
          </cell>
        </row>
        <row r="855">
          <cell r="D855" t="str">
            <v>CERO</v>
          </cell>
          <cell r="E855" t="str">
            <v>Yes</v>
          </cell>
          <cell r="P855">
            <v>42825</v>
          </cell>
          <cell r="Z855">
            <v>2108.34</v>
          </cell>
          <cell r="AO855" t="str">
            <v>N</v>
          </cell>
          <cell r="BA855" t="str">
            <v>0124.020</v>
          </cell>
          <cell r="BF855">
            <v>0</v>
          </cell>
          <cell r="BG855">
            <v>0</v>
          </cell>
        </row>
        <row r="856">
          <cell r="D856" t="str">
            <v>CERO</v>
          </cell>
          <cell r="E856" t="str">
            <v>Yes</v>
          </cell>
          <cell r="P856">
            <v>42825</v>
          </cell>
          <cell r="Z856">
            <v>2101</v>
          </cell>
          <cell r="AO856" t="str">
            <v>N</v>
          </cell>
          <cell r="BA856" t="str">
            <v>0137.320</v>
          </cell>
          <cell r="BF856">
            <v>0</v>
          </cell>
          <cell r="BG856">
            <v>0</v>
          </cell>
        </row>
        <row r="857">
          <cell r="D857" t="str">
            <v>CERO</v>
          </cell>
          <cell r="E857" t="str">
            <v>Yes</v>
          </cell>
          <cell r="P857">
            <v>42825</v>
          </cell>
          <cell r="Z857">
            <v>2105.2800000000002</v>
          </cell>
          <cell r="AO857" t="str">
            <v>N</v>
          </cell>
          <cell r="BA857" t="str">
            <v>0123.840</v>
          </cell>
          <cell r="BF857">
            <v>0</v>
          </cell>
          <cell r="BG857">
            <v>0</v>
          </cell>
        </row>
        <row r="858">
          <cell r="D858" t="str">
            <v>CERO</v>
          </cell>
          <cell r="E858" t="str">
            <v>Yes</v>
          </cell>
          <cell r="P858">
            <v>42825</v>
          </cell>
          <cell r="Z858">
            <v>1093.03</v>
          </cell>
          <cell r="AO858" t="str">
            <v>N</v>
          </cell>
          <cell r="BA858" t="str">
            <v>0071.440</v>
          </cell>
          <cell r="BF858">
            <v>0</v>
          </cell>
          <cell r="BG858">
            <v>0</v>
          </cell>
        </row>
        <row r="859">
          <cell r="D859" t="str">
            <v>CERO</v>
          </cell>
          <cell r="E859" t="str">
            <v>Yes</v>
          </cell>
          <cell r="P859">
            <v>42866</v>
          </cell>
          <cell r="Z859">
            <v>606.34</v>
          </cell>
          <cell r="AO859" t="str">
            <v>N</v>
          </cell>
          <cell r="BA859">
            <v>21.655000000000001</v>
          </cell>
          <cell r="BF859">
            <v>0</v>
          </cell>
          <cell r="BG859">
            <v>0</v>
          </cell>
        </row>
        <row r="860">
          <cell r="D860" t="str">
            <v>CERO</v>
          </cell>
          <cell r="E860" t="str">
            <v>Yes</v>
          </cell>
          <cell r="P860">
            <v>42872</v>
          </cell>
          <cell r="Z860">
            <v>1138.2</v>
          </cell>
          <cell r="AO860" t="str">
            <v>N</v>
          </cell>
          <cell r="BA860">
            <v>40.65</v>
          </cell>
          <cell r="BF860">
            <v>0</v>
          </cell>
          <cell r="BG860">
            <v>0</v>
          </cell>
        </row>
        <row r="861">
          <cell r="D861" t="str">
            <v>CERO</v>
          </cell>
          <cell r="E861" t="str">
            <v>Yes</v>
          </cell>
          <cell r="P861">
            <v>42879</v>
          </cell>
          <cell r="Z861">
            <v>1138.2</v>
          </cell>
          <cell r="AO861" t="str">
            <v>N</v>
          </cell>
          <cell r="BA861">
            <v>40.65</v>
          </cell>
          <cell r="BF861">
            <v>0</v>
          </cell>
          <cell r="BG861">
            <v>0</v>
          </cell>
        </row>
        <row r="862">
          <cell r="D862" t="str">
            <v>CERO</v>
          </cell>
          <cell r="E862" t="str">
            <v>Yes</v>
          </cell>
          <cell r="P862">
            <v>42885</v>
          </cell>
          <cell r="Z862">
            <v>1233.624</v>
          </cell>
          <cell r="AO862" t="str">
            <v>N</v>
          </cell>
          <cell r="BA862">
            <v>44.058</v>
          </cell>
          <cell r="BF862">
            <v>0</v>
          </cell>
          <cell r="BG862">
            <v>0</v>
          </cell>
        </row>
        <row r="863">
          <cell r="D863" t="str">
            <v>CERO</v>
          </cell>
          <cell r="E863" t="str">
            <v>No</v>
          </cell>
          <cell r="P863">
            <v>42858</v>
          </cell>
          <cell r="Z863">
            <v>0</v>
          </cell>
          <cell r="AO863" t="str">
            <v>N</v>
          </cell>
          <cell r="BA863">
            <v>40.65</v>
          </cell>
          <cell r="BF863">
            <v>0</v>
          </cell>
          <cell r="BG863">
            <v>0</v>
          </cell>
        </row>
        <row r="864">
          <cell r="D864" t="str">
            <v>CERO</v>
          </cell>
          <cell r="E864" t="str">
            <v>Yes</v>
          </cell>
          <cell r="P864">
            <v>42870</v>
          </cell>
          <cell r="Z864">
            <v>1138.2</v>
          </cell>
          <cell r="AO864" t="str">
            <v>N</v>
          </cell>
          <cell r="BA864">
            <v>40.65</v>
          </cell>
          <cell r="BF864">
            <v>0</v>
          </cell>
          <cell r="BG864">
            <v>0</v>
          </cell>
        </row>
        <row r="865">
          <cell r="D865" t="str">
            <v>CERO</v>
          </cell>
          <cell r="E865" t="str">
            <v>Yes</v>
          </cell>
          <cell r="P865">
            <v>42877</v>
          </cell>
          <cell r="Z865">
            <v>1138.2</v>
          </cell>
          <cell r="AO865" t="str">
            <v>N</v>
          </cell>
          <cell r="BA865">
            <v>40.65</v>
          </cell>
          <cell r="BF865">
            <v>0</v>
          </cell>
          <cell r="BG865">
            <v>0</v>
          </cell>
        </row>
        <row r="866">
          <cell r="D866" t="str">
            <v>CERO</v>
          </cell>
          <cell r="E866" t="str">
            <v>Yes</v>
          </cell>
          <cell r="P866">
            <v>42885</v>
          </cell>
          <cell r="Z866">
            <v>606.34</v>
          </cell>
          <cell r="AO866" t="str">
            <v>N</v>
          </cell>
          <cell r="BA866">
            <v>21.655000000000001</v>
          </cell>
          <cell r="BF866">
            <v>0</v>
          </cell>
          <cell r="BG866">
            <v>0</v>
          </cell>
        </row>
        <row r="867">
          <cell r="D867" t="str">
            <v>CERO</v>
          </cell>
          <cell r="E867" t="str">
            <v>Yes</v>
          </cell>
          <cell r="P867">
            <v>42886</v>
          </cell>
          <cell r="Z867">
            <v>0</v>
          </cell>
          <cell r="AO867" t="str">
            <v>N</v>
          </cell>
          <cell r="BA867">
            <v>51.298999999999999</v>
          </cell>
          <cell r="BF867">
            <v>0</v>
          </cell>
          <cell r="BG867">
            <v>0</v>
          </cell>
        </row>
        <row r="868">
          <cell r="D868" t="str">
            <v>CERO</v>
          </cell>
          <cell r="E868" t="str">
            <v>Yes</v>
          </cell>
          <cell r="P868">
            <v>42886</v>
          </cell>
          <cell r="Z868">
            <v>0</v>
          </cell>
          <cell r="AO868" t="str">
            <v>N</v>
          </cell>
          <cell r="BA868">
            <v>51.298999999999999</v>
          </cell>
          <cell r="BF868">
            <v>0</v>
          </cell>
          <cell r="BG868">
            <v>0</v>
          </cell>
        </row>
        <row r="869">
          <cell r="D869" t="str">
            <v>CERO</v>
          </cell>
          <cell r="E869" t="str">
            <v>No</v>
          </cell>
          <cell r="P869">
            <v>42867</v>
          </cell>
          <cell r="Z869">
            <v>536.64800000000002</v>
          </cell>
          <cell r="AO869" t="str">
            <v>N</v>
          </cell>
          <cell r="BA869">
            <v>19.166</v>
          </cell>
          <cell r="BF869">
            <v>0</v>
          </cell>
          <cell r="BG869">
            <v>0</v>
          </cell>
        </row>
        <row r="870">
          <cell r="D870" t="str">
            <v>CERO</v>
          </cell>
          <cell r="E870" t="str">
            <v>No</v>
          </cell>
          <cell r="P870">
            <v>42874</v>
          </cell>
          <cell r="Z870">
            <v>1673.7840000000001</v>
          </cell>
          <cell r="AO870" t="str">
            <v>N</v>
          </cell>
          <cell r="BA870">
            <v>59.777999999999999</v>
          </cell>
          <cell r="BF870">
            <v>0</v>
          </cell>
          <cell r="BG870">
            <v>0</v>
          </cell>
        </row>
        <row r="871">
          <cell r="D871" t="str">
            <v>CERO</v>
          </cell>
          <cell r="E871" t="str">
            <v>Yes</v>
          </cell>
          <cell r="P871">
            <v>42886</v>
          </cell>
          <cell r="Z871">
            <v>1283.1279999999999</v>
          </cell>
          <cell r="AO871" t="str">
            <v>N</v>
          </cell>
          <cell r="BA871">
            <v>45.826000000000001</v>
          </cell>
          <cell r="BF871">
            <v>0</v>
          </cell>
          <cell r="BG871">
            <v>0</v>
          </cell>
        </row>
        <row r="872">
          <cell r="D872" t="str">
            <v>CERO</v>
          </cell>
          <cell r="E872" t="str">
            <v>Yes</v>
          </cell>
          <cell r="P872">
            <v>42886</v>
          </cell>
          <cell r="Z872">
            <v>1283.1279999999999</v>
          </cell>
          <cell r="AO872" t="str">
            <v>N</v>
          </cell>
          <cell r="BA872">
            <v>45.826000000000001</v>
          </cell>
          <cell r="BF872">
            <v>0</v>
          </cell>
          <cell r="BG872">
            <v>0</v>
          </cell>
        </row>
        <row r="873">
          <cell r="D873" t="str">
            <v>CERO</v>
          </cell>
          <cell r="E873" t="str">
            <v>Yes</v>
          </cell>
          <cell r="P873">
            <v>42886</v>
          </cell>
          <cell r="Z873">
            <v>1283.1279999999999</v>
          </cell>
          <cell r="AO873" t="str">
            <v>N</v>
          </cell>
          <cell r="BA873">
            <v>45.826000000000001</v>
          </cell>
          <cell r="BF873">
            <v>0</v>
          </cell>
          <cell r="BG873">
            <v>0</v>
          </cell>
        </row>
        <row r="874">
          <cell r="D874" t="str">
            <v>CERO</v>
          </cell>
          <cell r="E874" t="str">
            <v>Yes</v>
          </cell>
          <cell r="P874">
            <v>42886</v>
          </cell>
          <cell r="Z874">
            <v>1283.1279999999999</v>
          </cell>
          <cell r="AO874" t="str">
            <v>N</v>
          </cell>
          <cell r="BA874">
            <v>45.826000000000001</v>
          </cell>
          <cell r="BF874">
            <v>0</v>
          </cell>
          <cell r="BG874">
            <v>0</v>
          </cell>
        </row>
        <row r="875">
          <cell r="D875" t="str">
            <v>CERO</v>
          </cell>
          <cell r="E875" t="str">
            <v>No</v>
          </cell>
          <cell r="P875">
            <v>42886</v>
          </cell>
          <cell r="Z875">
            <v>0</v>
          </cell>
          <cell r="AO875" t="str">
            <v>N</v>
          </cell>
          <cell r="BA875">
            <v>45.826000000000001</v>
          </cell>
          <cell r="BF875">
            <v>0</v>
          </cell>
          <cell r="BG875">
            <v>0</v>
          </cell>
        </row>
        <row r="876">
          <cell r="D876" t="str">
            <v>CERO</v>
          </cell>
          <cell r="E876" t="str">
            <v>No</v>
          </cell>
          <cell r="P876">
            <v>42886</v>
          </cell>
          <cell r="Z876">
            <v>0</v>
          </cell>
          <cell r="AO876" t="str">
            <v>N</v>
          </cell>
          <cell r="BA876">
            <v>45.826000000000001</v>
          </cell>
          <cell r="BF876">
            <v>0</v>
          </cell>
          <cell r="BG876">
            <v>0</v>
          </cell>
        </row>
        <row r="877">
          <cell r="D877" t="str">
            <v>CERO</v>
          </cell>
          <cell r="E877" t="str">
            <v>No</v>
          </cell>
          <cell r="P877">
            <v>42886</v>
          </cell>
          <cell r="Z877">
            <v>0</v>
          </cell>
          <cell r="AO877" t="str">
            <v>N</v>
          </cell>
          <cell r="BA877">
            <v>45.826000000000001</v>
          </cell>
          <cell r="BF877">
            <v>0</v>
          </cell>
          <cell r="BG877">
            <v>0</v>
          </cell>
        </row>
        <row r="878">
          <cell r="D878" t="str">
            <v>CERO</v>
          </cell>
          <cell r="E878" t="str">
            <v>No</v>
          </cell>
          <cell r="P878">
            <v>42886</v>
          </cell>
          <cell r="Z878">
            <v>0</v>
          </cell>
          <cell r="AO878" t="str">
            <v>N</v>
          </cell>
          <cell r="BA878">
            <v>45.826000000000001</v>
          </cell>
          <cell r="BF878">
            <v>0</v>
          </cell>
          <cell r="BG878">
            <v>0</v>
          </cell>
        </row>
        <row r="879">
          <cell r="D879" t="str">
            <v>CERO</v>
          </cell>
          <cell r="E879" t="str">
            <v>No</v>
          </cell>
          <cell r="P879">
            <v>42886</v>
          </cell>
          <cell r="Z879">
            <v>0</v>
          </cell>
          <cell r="AO879" t="str">
            <v>N</v>
          </cell>
          <cell r="BA879">
            <v>45.826000000000001</v>
          </cell>
          <cell r="BF879">
            <v>0</v>
          </cell>
          <cell r="BG879">
            <v>0</v>
          </cell>
        </row>
        <row r="880">
          <cell r="D880" t="str">
            <v>CERO</v>
          </cell>
          <cell r="E880" t="str">
            <v>Yes</v>
          </cell>
          <cell r="P880">
            <v>42886</v>
          </cell>
          <cell r="Z880">
            <v>0</v>
          </cell>
          <cell r="AO880" t="str">
            <v>N</v>
          </cell>
          <cell r="BA880">
            <v>45.826000000000001</v>
          </cell>
          <cell r="BF880">
            <v>0</v>
          </cell>
          <cell r="BG880">
            <v>0</v>
          </cell>
        </row>
        <row r="881">
          <cell r="D881" t="str">
            <v>CERO</v>
          </cell>
          <cell r="E881" t="str">
            <v>Yes</v>
          </cell>
          <cell r="P881">
            <v>42886</v>
          </cell>
          <cell r="Z881">
            <v>1283.1279999999999</v>
          </cell>
          <cell r="AO881" t="str">
            <v>N</v>
          </cell>
          <cell r="BA881">
            <v>45.826000000000001</v>
          </cell>
          <cell r="BF881">
            <v>0</v>
          </cell>
          <cell r="BG881">
            <v>0</v>
          </cell>
        </row>
        <row r="882">
          <cell r="D882" t="str">
            <v>CERO</v>
          </cell>
          <cell r="E882" t="str">
            <v>No</v>
          </cell>
          <cell r="P882">
            <v>42886</v>
          </cell>
          <cell r="Z882">
            <v>0</v>
          </cell>
          <cell r="AO882" t="str">
            <v>N</v>
          </cell>
          <cell r="BA882">
            <v>12.86</v>
          </cell>
          <cell r="BF882">
            <v>0</v>
          </cell>
          <cell r="BG882">
            <v>0</v>
          </cell>
        </row>
        <row r="883">
          <cell r="D883" t="str">
            <v>CERO</v>
          </cell>
          <cell r="E883" t="str">
            <v>No</v>
          </cell>
          <cell r="P883">
            <v>42886</v>
          </cell>
          <cell r="Z883">
            <v>0</v>
          </cell>
          <cell r="AO883" t="str">
            <v>N</v>
          </cell>
          <cell r="BA883">
            <v>45.826000000000001</v>
          </cell>
          <cell r="BF883">
            <v>0</v>
          </cell>
          <cell r="BG883">
            <v>0</v>
          </cell>
        </row>
        <row r="884">
          <cell r="D884" t="str">
            <v>CERO</v>
          </cell>
          <cell r="E884" t="str">
            <v>No</v>
          </cell>
          <cell r="P884">
            <v>42886</v>
          </cell>
          <cell r="Z884">
            <v>0</v>
          </cell>
          <cell r="AO884" t="str">
            <v>N</v>
          </cell>
          <cell r="BA884">
            <v>41.243000000000002</v>
          </cell>
          <cell r="BF884">
            <v>0</v>
          </cell>
          <cell r="BG884">
            <v>0</v>
          </cell>
        </row>
        <row r="885">
          <cell r="D885" t="str">
            <v>CERO</v>
          </cell>
          <cell r="E885" t="str">
            <v>No</v>
          </cell>
          <cell r="P885">
            <v>42886</v>
          </cell>
          <cell r="Z885">
            <v>0</v>
          </cell>
          <cell r="AO885" t="str">
            <v>N</v>
          </cell>
          <cell r="BA885">
            <v>12.86</v>
          </cell>
          <cell r="BF885">
            <v>0</v>
          </cell>
          <cell r="BG885">
            <v>0</v>
          </cell>
        </row>
        <row r="886">
          <cell r="D886" t="str">
            <v>CERO</v>
          </cell>
          <cell r="E886" t="str">
            <v>No</v>
          </cell>
          <cell r="P886">
            <v>42886</v>
          </cell>
          <cell r="Z886">
            <v>0</v>
          </cell>
          <cell r="AO886" t="str">
            <v>N</v>
          </cell>
          <cell r="BA886">
            <v>12.86</v>
          </cell>
          <cell r="BF886">
            <v>0</v>
          </cell>
          <cell r="BG886">
            <v>0</v>
          </cell>
        </row>
        <row r="887">
          <cell r="D887" t="str">
            <v>CERO</v>
          </cell>
          <cell r="E887" t="str">
            <v>No</v>
          </cell>
          <cell r="P887">
            <v>42886</v>
          </cell>
          <cell r="Z887">
            <v>0</v>
          </cell>
          <cell r="AO887" t="str">
            <v>N</v>
          </cell>
          <cell r="BA887">
            <v>13.113</v>
          </cell>
          <cell r="BF887">
            <v>0</v>
          </cell>
          <cell r="BG887">
            <v>0</v>
          </cell>
        </row>
        <row r="888">
          <cell r="D888" t="str">
            <v>CERO</v>
          </cell>
          <cell r="E888" t="str">
            <v>No</v>
          </cell>
          <cell r="P888">
            <v>42886</v>
          </cell>
          <cell r="Z888">
            <v>0</v>
          </cell>
          <cell r="AO888" t="str">
            <v>N</v>
          </cell>
          <cell r="BA888">
            <v>12.86</v>
          </cell>
          <cell r="BF888">
            <v>0</v>
          </cell>
          <cell r="BG888">
            <v>0</v>
          </cell>
        </row>
        <row r="889">
          <cell r="D889" t="str">
            <v>CERO</v>
          </cell>
          <cell r="E889" t="str">
            <v>No</v>
          </cell>
          <cell r="P889">
            <v>42886</v>
          </cell>
          <cell r="Z889">
            <v>0</v>
          </cell>
          <cell r="AO889" t="str">
            <v>N</v>
          </cell>
          <cell r="BA889">
            <v>13.113</v>
          </cell>
          <cell r="BF889">
            <v>0</v>
          </cell>
          <cell r="BG889">
            <v>0</v>
          </cell>
        </row>
        <row r="890">
          <cell r="D890" t="str">
            <v>CERO</v>
          </cell>
          <cell r="E890" t="str">
            <v>No</v>
          </cell>
          <cell r="P890">
            <v>42886</v>
          </cell>
          <cell r="Z890">
            <v>0</v>
          </cell>
          <cell r="AO890" t="str">
            <v>N</v>
          </cell>
          <cell r="BA890">
            <v>17.196000000000002</v>
          </cell>
          <cell r="BF890">
            <v>0</v>
          </cell>
          <cell r="BG890">
            <v>0</v>
          </cell>
        </row>
        <row r="891">
          <cell r="D891" t="str">
            <v>CERO</v>
          </cell>
          <cell r="E891" t="str">
            <v>No</v>
          </cell>
          <cell r="P891">
            <v>42886</v>
          </cell>
          <cell r="Z891">
            <v>0</v>
          </cell>
          <cell r="AO891" t="str">
            <v>N</v>
          </cell>
          <cell r="BA891">
            <v>17.196000000000002</v>
          </cell>
          <cell r="BF891">
            <v>0</v>
          </cell>
          <cell r="BG891">
            <v>0</v>
          </cell>
        </row>
        <row r="892">
          <cell r="D892" t="str">
            <v>CERO</v>
          </cell>
          <cell r="E892" t="str">
            <v>No</v>
          </cell>
          <cell r="P892">
            <v>42886</v>
          </cell>
          <cell r="Z892">
            <v>0</v>
          </cell>
          <cell r="AO892" t="str">
            <v>N</v>
          </cell>
          <cell r="BA892">
            <v>17.196000000000002</v>
          </cell>
          <cell r="BF892">
            <v>0</v>
          </cell>
          <cell r="BG892">
            <v>0</v>
          </cell>
        </row>
        <row r="893">
          <cell r="D893" t="str">
            <v>CERO</v>
          </cell>
          <cell r="E893" t="str">
            <v>No</v>
          </cell>
          <cell r="P893">
            <v>42886</v>
          </cell>
          <cell r="Z893">
            <v>0</v>
          </cell>
          <cell r="AO893" t="str">
            <v>N</v>
          </cell>
          <cell r="BA893">
            <v>12.86</v>
          </cell>
          <cell r="BF893">
            <v>0</v>
          </cell>
          <cell r="BG893">
            <v>0</v>
          </cell>
        </row>
        <row r="894">
          <cell r="D894" t="str">
            <v>CERO</v>
          </cell>
          <cell r="E894" t="str">
            <v>No</v>
          </cell>
          <cell r="P894">
            <v>42886</v>
          </cell>
          <cell r="Z894">
            <v>0</v>
          </cell>
          <cell r="AO894" t="str">
            <v>N</v>
          </cell>
          <cell r="BA894">
            <v>17.196000000000002</v>
          </cell>
          <cell r="BF894">
            <v>0</v>
          </cell>
          <cell r="BG894">
            <v>0</v>
          </cell>
        </row>
        <row r="895">
          <cell r="D895" t="str">
            <v>CERO</v>
          </cell>
          <cell r="E895" t="str">
            <v>No</v>
          </cell>
          <cell r="P895">
            <v>42886</v>
          </cell>
          <cell r="Z895">
            <v>0</v>
          </cell>
          <cell r="AO895" t="str">
            <v>N</v>
          </cell>
          <cell r="BA895">
            <v>32.369</v>
          </cell>
          <cell r="BF895">
            <v>0</v>
          </cell>
          <cell r="BG895">
            <v>0</v>
          </cell>
        </row>
        <row r="896">
          <cell r="D896" t="str">
            <v>CERO</v>
          </cell>
          <cell r="E896" t="str">
            <v>No</v>
          </cell>
          <cell r="P896">
            <v>42886</v>
          </cell>
          <cell r="Z896">
            <v>0</v>
          </cell>
          <cell r="AO896" t="str">
            <v>N</v>
          </cell>
          <cell r="BA896">
            <v>17.196000000000002</v>
          </cell>
          <cell r="BF896">
            <v>0</v>
          </cell>
          <cell r="BG896">
            <v>0</v>
          </cell>
        </row>
        <row r="897">
          <cell r="D897" t="str">
            <v>CERO</v>
          </cell>
          <cell r="E897" t="str">
            <v>No</v>
          </cell>
          <cell r="P897">
            <v>42886</v>
          </cell>
          <cell r="Z897">
            <v>0</v>
          </cell>
          <cell r="AO897" t="str">
            <v>N</v>
          </cell>
          <cell r="BA897">
            <v>13.113</v>
          </cell>
          <cell r="BF897">
            <v>0</v>
          </cell>
          <cell r="BG897">
            <v>0</v>
          </cell>
        </row>
        <row r="898">
          <cell r="D898" t="str">
            <v>CERO</v>
          </cell>
          <cell r="E898" t="str">
            <v>No</v>
          </cell>
          <cell r="P898">
            <v>42886</v>
          </cell>
          <cell r="Z898">
            <v>0</v>
          </cell>
          <cell r="AO898" t="str">
            <v>N</v>
          </cell>
          <cell r="BA898">
            <v>12.86</v>
          </cell>
          <cell r="BF898">
            <v>0</v>
          </cell>
          <cell r="BG898">
            <v>0</v>
          </cell>
        </row>
        <row r="899">
          <cell r="D899" t="str">
            <v>CERO</v>
          </cell>
          <cell r="E899" t="str">
            <v>No</v>
          </cell>
          <cell r="P899">
            <v>42886</v>
          </cell>
          <cell r="Z899">
            <v>0</v>
          </cell>
          <cell r="AO899" t="str">
            <v>N</v>
          </cell>
          <cell r="BA899">
            <v>12.86</v>
          </cell>
          <cell r="BF899">
            <v>0</v>
          </cell>
          <cell r="BG899">
            <v>0</v>
          </cell>
        </row>
        <row r="900">
          <cell r="D900" t="str">
            <v>CERO</v>
          </cell>
          <cell r="E900" t="str">
            <v>No</v>
          </cell>
          <cell r="P900">
            <v>42886</v>
          </cell>
          <cell r="Z900">
            <v>0</v>
          </cell>
          <cell r="AO900" t="str">
            <v>N</v>
          </cell>
          <cell r="BA900">
            <v>12.86</v>
          </cell>
          <cell r="BF900">
            <v>0</v>
          </cell>
          <cell r="BG900">
            <v>0</v>
          </cell>
        </row>
        <row r="901">
          <cell r="D901" t="str">
            <v>CERO</v>
          </cell>
          <cell r="E901" t="str">
            <v>No</v>
          </cell>
          <cell r="P901">
            <v>42886</v>
          </cell>
          <cell r="Z901">
            <v>0</v>
          </cell>
          <cell r="AO901" t="str">
            <v>N</v>
          </cell>
          <cell r="BA901">
            <v>17.196000000000002</v>
          </cell>
          <cell r="BF901">
            <v>0</v>
          </cell>
          <cell r="BG901">
            <v>0</v>
          </cell>
        </row>
        <row r="902">
          <cell r="D902" t="str">
            <v>CERO</v>
          </cell>
          <cell r="E902" t="str">
            <v>No</v>
          </cell>
          <cell r="P902">
            <v>42886</v>
          </cell>
          <cell r="Z902">
            <v>0</v>
          </cell>
          <cell r="AO902" t="str">
            <v>N</v>
          </cell>
          <cell r="BA902">
            <v>13.113</v>
          </cell>
          <cell r="BF902">
            <v>0</v>
          </cell>
          <cell r="BG902">
            <v>0</v>
          </cell>
        </row>
        <row r="903">
          <cell r="D903" t="str">
            <v>CERO</v>
          </cell>
          <cell r="E903" t="str">
            <v>No</v>
          </cell>
          <cell r="P903">
            <v>42886</v>
          </cell>
          <cell r="Z903">
            <v>0</v>
          </cell>
          <cell r="AO903" t="str">
            <v>N</v>
          </cell>
          <cell r="BA903">
            <v>12.86</v>
          </cell>
          <cell r="BF903">
            <v>0</v>
          </cell>
          <cell r="BG903">
            <v>0</v>
          </cell>
        </row>
        <row r="904">
          <cell r="D904" t="str">
            <v>CERO</v>
          </cell>
          <cell r="E904" t="str">
            <v>No</v>
          </cell>
          <cell r="P904">
            <v>42886</v>
          </cell>
          <cell r="Z904">
            <v>0</v>
          </cell>
          <cell r="AO904" t="str">
            <v>N</v>
          </cell>
          <cell r="BA904">
            <v>17.196000000000002</v>
          </cell>
          <cell r="BF904">
            <v>0</v>
          </cell>
          <cell r="BG904">
            <v>0</v>
          </cell>
        </row>
        <row r="905">
          <cell r="D905" t="str">
            <v>CERO</v>
          </cell>
          <cell r="E905" t="str">
            <v>No</v>
          </cell>
          <cell r="P905">
            <v>42886</v>
          </cell>
          <cell r="Z905">
            <v>0</v>
          </cell>
          <cell r="AO905" t="str">
            <v>N</v>
          </cell>
          <cell r="BA905">
            <v>12.86</v>
          </cell>
          <cell r="BF905">
            <v>0</v>
          </cell>
          <cell r="BG905">
            <v>0</v>
          </cell>
        </row>
        <row r="906">
          <cell r="D906" t="str">
            <v>CERO</v>
          </cell>
          <cell r="E906" t="str">
            <v>No</v>
          </cell>
          <cell r="P906">
            <v>42886</v>
          </cell>
          <cell r="Z906">
            <v>0</v>
          </cell>
          <cell r="AO906" t="str">
            <v>N</v>
          </cell>
          <cell r="BA906">
            <v>12.86</v>
          </cell>
          <cell r="BF906">
            <v>0</v>
          </cell>
          <cell r="BG906">
            <v>0</v>
          </cell>
        </row>
        <row r="907">
          <cell r="D907" t="str">
            <v>CERO</v>
          </cell>
          <cell r="E907" t="str">
            <v>No</v>
          </cell>
          <cell r="P907">
            <v>42886</v>
          </cell>
          <cell r="Z907">
            <v>0</v>
          </cell>
          <cell r="AO907" t="str">
            <v>N</v>
          </cell>
          <cell r="BA907">
            <v>12.86</v>
          </cell>
          <cell r="BF907">
            <v>0</v>
          </cell>
          <cell r="BG907">
            <v>0</v>
          </cell>
        </row>
        <row r="908">
          <cell r="D908" t="str">
            <v>CERO</v>
          </cell>
          <cell r="E908" t="str">
            <v>No</v>
          </cell>
          <cell r="P908">
            <v>42886</v>
          </cell>
          <cell r="Z908">
            <v>0</v>
          </cell>
          <cell r="AO908" t="str">
            <v>N</v>
          </cell>
          <cell r="BA908">
            <v>13.113</v>
          </cell>
          <cell r="BF908">
            <v>0</v>
          </cell>
          <cell r="BG908">
            <v>0</v>
          </cell>
        </row>
        <row r="909">
          <cell r="D909" t="str">
            <v>CERO</v>
          </cell>
          <cell r="E909" t="str">
            <v>No</v>
          </cell>
          <cell r="P909">
            <v>42886</v>
          </cell>
          <cell r="Z909">
            <v>0</v>
          </cell>
          <cell r="AO909" t="str">
            <v>N</v>
          </cell>
          <cell r="BA909">
            <v>12.86</v>
          </cell>
          <cell r="BF909">
            <v>0</v>
          </cell>
          <cell r="BG909">
            <v>0</v>
          </cell>
        </row>
        <row r="910">
          <cell r="D910" t="str">
            <v>CERO</v>
          </cell>
          <cell r="E910" t="str">
            <v>No</v>
          </cell>
          <cell r="P910">
            <v>42886</v>
          </cell>
          <cell r="Z910">
            <v>0</v>
          </cell>
          <cell r="AO910" t="str">
            <v>N</v>
          </cell>
          <cell r="BA910">
            <v>12.86</v>
          </cell>
          <cell r="BF910">
            <v>0</v>
          </cell>
          <cell r="BG910">
            <v>0</v>
          </cell>
        </row>
        <row r="911">
          <cell r="D911" t="str">
            <v>CERO</v>
          </cell>
          <cell r="E911" t="str">
            <v>No</v>
          </cell>
          <cell r="P911">
            <v>42886</v>
          </cell>
          <cell r="Z911">
            <v>0</v>
          </cell>
          <cell r="AO911" t="str">
            <v>N</v>
          </cell>
          <cell r="BA911">
            <v>17.196000000000002</v>
          </cell>
          <cell r="BF911">
            <v>0</v>
          </cell>
          <cell r="BG911">
            <v>0</v>
          </cell>
        </row>
        <row r="912">
          <cell r="D912" t="str">
            <v>CERO</v>
          </cell>
          <cell r="E912" t="str">
            <v>No</v>
          </cell>
          <cell r="P912">
            <v>42886</v>
          </cell>
          <cell r="Z912">
            <v>0</v>
          </cell>
          <cell r="AO912" t="str">
            <v>N</v>
          </cell>
          <cell r="BA912">
            <v>17.196000000000002</v>
          </cell>
          <cell r="BF912">
            <v>0</v>
          </cell>
          <cell r="BG912">
            <v>0</v>
          </cell>
        </row>
        <row r="913">
          <cell r="D913" t="str">
            <v>CERO</v>
          </cell>
          <cell r="E913" t="str">
            <v>No</v>
          </cell>
          <cell r="P913">
            <v>42886</v>
          </cell>
          <cell r="Z913">
            <v>0</v>
          </cell>
          <cell r="AO913" t="str">
            <v>N</v>
          </cell>
          <cell r="BA913">
            <v>17.196000000000002</v>
          </cell>
          <cell r="BF913">
            <v>0</v>
          </cell>
          <cell r="BG913">
            <v>0</v>
          </cell>
        </row>
        <row r="914">
          <cell r="D914" t="str">
            <v>CERO</v>
          </cell>
          <cell r="E914" t="str">
            <v>No</v>
          </cell>
          <cell r="P914">
            <v>42886</v>
          </cell>
          <cell r="Z914">
            <v>0</v>
          </cell>
          <cell r="AO914" t="str">
            <v>N</v>
          </cell>
          <cell r="BA914">
            <v>12.86</v>
          </cell>
          <cell r="BF914">
            <v>0</v>
          </cell>
          <cell r="BG914">
            <v>0</v>
          </cell>
        </row>
        <row r="915">
          <cell r="D915" t="str">
            <v>CERO</v>
          </cell>
          <cell r="E915" t="str">
            <v>No</v>
          </cell>
          <cell r="P915">
            <v>42886</v>
          </cell>
          <cell r="Z915">
            <v>0</v>
          </cell>
          <cell r="AO915" t="str">
            <v>N</v>
          </cell>
          <cell r="BA915">
            <v>12.86</v>
          </cell>
          <cell r="BF915">
            <v>0</v>
          </cell>
          <cell r="BG915">
            <v>0</v>
          </cell>
        </row>
        <row r="916">
          <cell r="D916" t="str">
            <v>CERO</v>
          </cell>
          <cell r="E916" t="str">
            <v>No</v>
          </cell>
          <cell r="P916">
            <v>42886</v>
          </cell>
          <cell r="Z916">
            <v>0</v>
          </cell>
          <cell r="AO916" t="str">
            <v>N</v>
          </cell>
          <cell r="BA916">
            <v>17.196000000000002</v>
          </cell>
          <cell r="BF916">
            <v>0</v>
          </cell>
          <cell r="BG916">
            <v>0</v>
          </cell>
        </row>
        <row r="917">
          <cell r="D917" t="str">
            <v>CERO</v>
          </cell>
          <cell r="E917" t="str">
            <v>No</v>
          </cell>
          <cell r="P917">
            <v>42886</v>
          </cell>
          <cell r="Z917">
            <v>0</v>
          </cell>
          <cell r="AO917" t="str">
            <v>N</v>
          </cell>
          <cell r="BA917">
            <v>17.196000000000002</v>
          </cell>
          <cell r="BF917">
            <v>0</v>
          </cell>
          <cell r="BG917">
            <v>0</v>
          </cell>
        </row>
        <row r="918">
          <cell r="D918" t="str">
            <v>CERO</v>
          </cell>
          <cell r="E918" t="str">
            <v>No</v>
          </cell>
          <cell r="P918">
            <v>42886</v>
          </cell>
          <cell r="Z918">
            <v>0</v>
          </cell>
          <cell r="AO918" t="str">
            <v>N</v>
          </cell>
          <cell r="BA918">
            <v>17.196000000000002</v>
          </cell>
          <cell r="BF918">
            <v>0</v>
          </cell>
          <cell r="BG918">
            <v>0</v>
          </cell>
        </row>
        <row r="919">
          <cell r="D919" t="str">
            <v>CERO</v>
          </cell>
          <cell r="E919" t="str">
            <v>No</v>
          </cell>
          <cell r="P919">
            <v>42886</v>
          </cell>
          <cell r="Z919">
            <v>0</v>
          </cell>
          <cell r="AO919" t="str">
            <v>N</v>
          </cell>
          <cell r="BA919">
            <v>17.196000000000002</v>
          </cell>
          <cell r="BF919">
            <v>0</v>
          </cell>
          <cell r="BG919">
            <v>0</v>
          </cell>
        </row>
        <row r="920">
          <cell r="D920" t="str">
            <v>CERO</v>
          </cell>
          <cell r="E920" t="str">
            <v>No</v>
          </cell>
          <cell r="P920">
            <v>42886</v>
          </cell>
          <cell r="Z920">
            <v>0</v>
          </cell>
          <cell r="AO920" t="str">
            <v>N</v>
          </cell>
          <cell r="BA920">
            <v>17.196000000000002</v>
          </cell>
          <cell r="BF920">
            <v>0</v>
          </cell>
          <cell r="BG920">
            <v>0</v>
          </cell>
        </row>
        <row r="921">
          <cell r="D921" t="str">
            <v>CERO</v>
          </cell>
          <cell r="E921" t="str">
            <v>No</v>
          </cell>
          <cell r="P921">
            <v>42886</v>
          </cell>
          <cell r="Z921">
            <v>0</v>
          </cell>
          <cell r="AO921" t="str">
            <v>N</v>
          </cell>
          <cell r="BA921">
            <v>29.844999999999999</v>
          </cell>
          <cell r="BF921">
            <v>0</v>
          </cell>
          <cell r="BG921">
            <v>0</v>
          </cell>
        </row>
        <row r="922">
          <cell r="D922" t="str">
            <v>CERO</v>
          </cell>
          <cell r="E922" t="str">
            <v>No</v>
          </cell>
          <cell r="P922">
            <v>42886</v>
          </cell>
          <cell r="Z922">
            <v>0</v>
          </cell>
          <cell r="AO922" t="str">
            <v>N</v>
          </cell>
          <cell r="BA922">
            <v>12.86</v>
          </cell>
          <cell r="BF922">
            <v>0</v>
          </cell>
          <cell r="BG922">
            <v>0</v>
          </cell>
        </row>
        <row r="923">
          <cell r="D923" t="str">
            <v>CERO</v>
          </cell>
          <cell r="E923" t="str">
            <v>No</v>
          </cell>
          <cell r="P923">
            <v>42886</v>
          </cell>
          <cell r="Z923">
            <v>0</v>
          </cell>
          <cell r="AO923" t="str">
            <v>N</v>
          </cell>
          <cell r="BA923">
            <v>19.896999999999998</v>
          </cell>
          <cell r="BF923">
            <v>0</v>
          </cell>
          <cell r="BG923">
            <v>0</v>
          </cell>
        </row>
        <row r="924">
          <cell r="D924" t="str">
            <v>CERO</v>
          </cell>
          <cell r="E924" t="str">
            <v>No</v>
          </cell>
          <cell r="P924">
            <v>42886</v>
          </cell>
          <cell r="Z924">
            <v>0</v>
          </cell>
          <cell r="AO924" t="str">
            <v>N</v>
          </cell>
          <cell r="BA924">
            <v>17.196000000000002</v>
          </cell>
          <cell r="BF924">
            <v>0</v>
          </cell>
          <cell r="BG924">
            <v>0</v>
          </cell>
        </row>
        <row r="925">
          <cell r="D925" t="str">
            <v>CERO</v>
          </cell>
          <cell r="E925" t="str">
            <v>No</v>
          </cell>
          <cell r="P925">
            <v>42886</v>
          </cell>
          <cell r="Z925">
            <v>0</v>
          </cell>
          <cell r="AO925" t="str">
            <v>N</v>
          </cell>
          <cell r="BA925">
            <v>12.86</v>
          </cell>
          <cell r="BF925">
            <v>0</v>
          </cell>
          <cell r="BG925">
            <v>0</v>
          </cell>
        </row>
        <row r="926">
          <cell r="D926" t="str">
            <v>CERO</v>
          </cell>
          <cell r="E926" t="str">
            <v>No</v>
          </cell>
          <cell r="P926">
            <v>42886</v>
          </cell>
          <cell r="Z926">
            <v>0</v>
          </cell>
          <cell r="AO926" t="str">
            <v>N</v>
          </cell>
          <cell r="BA926">
            <v>45.826000000000001</v>
          </cell>
          <cell r="BF926">
            <v>0</v>
          </cell>
          <cell r="BG926">
            <v>0</v>
          </cell>
        </row>
        <row r="927">
          <cell r="D927" t="str">
            <v>CERO</v>
          </cell>
          <cell r="E927" t="str">
            <v>No</v>
          </cell>
          <cell r="P927">
            <v>42886</v>
          </cell>
          <cell r="Z927">
            <v>0</v>
          </cell>
          <cell r="AO927" t="str">
            <v>N</v>
          </cell>
          <cell r="BA927">
            <v>45.826000000000001</v>
          </cell>
          <cell r="BF927">
            <v>0</v>
          </cell>
          <cell r="BG927">
            <v>0</v>
          </cell>
        </row>
        <row r="928">
          <cell r="D928" t="str">
            <v>CERO</v>
          </cell>
          <cell r="E928" t="str">
            <v>Yes</v>
          </cell>
          <cell r="P928">
            <v>42886</v>
          </cell>
          <cell r="Z928">
            <v>0</v>
          </cell>
          <cell r="AO928" t="str">
            <v>N</v>
          </cell>
          <cell r="BA928">
            <v>45.826000000000001</v>
          </cell>
          <cell r="BF928">
            <v>0</v>
          </cell>
          <cell r="BG928">
            <v>0</v>
          </cell>
        </row>
        <row r="929">
          <cell r="D929" t="str">
            <v>CERO</v>
          </cell>
          <cell r="E929" t="str">
            <v>Yes</v>
          </cell>
          <cell r="P929">
            <v>42886</v>
          </cell>
          <cell r="Z929">
            <v>0</v>
          </cell>
          <cell r="AO929" t="str">
            <v>N</v>
          </cell>
          <cell r="BA929">
            <v>36.661000000000001</v>
          </cell>
          <cell r="BF929">
            <v>0</v>
          </cell>
          <cell r="BG929">
            <v>0</v>
          </cell>
        </row>
        <row r="930">
          <cell r="D930" t="str">
            <v>CERO</v>
          </cell>
          <cell r="E930" t="str">
            <v>Yes</v>
          </cell>
          <cell r="P930">
            <v>42886</v>
          </cell>
          <cell r="Z930">
            <v>0</v>
          </cell>
          <cell r="AO930" t="str">
            <v>N</v>
          </cell>
          <cell r="BA930">
            <v>45.826000000000001</v>
          </cell>
          <cell r="BF930">
            <v>0</v>
          </cell>
          <cell r="BG930">
            <v>0</v>
          </cell>
        </row>
        <row r="931">
          <cell r="D931" t="str">
            <v>CERO</v>
          </cell>
          <cell r="E931" t="str">
            <v>Yes</v>
          </cell>
          <cell r="P931">
            <v>42886</v>
          </cell>
          <cell r="Z931">
            <v>0</v>
          </cell>
          <cell r="AO931" t="str">
            <v>N</v>
          </cell>
          <cell r="BA931">
            <v>45.826000000000001</v>
          </cell>
          <cell r="BF931">
            <v>0</v>
          </cell>
          <cell r="BG931">
            <v>0</v>
          </cell>
        </row>
        <row r="932">
          <cell r="D932" t="str">
            <v>CERO</v>
          </cell>
          <cell r="E932" t="str">
            <v>Yes</v>
          </cell>
          <cell r="P932">
            <v>42886</v>
          </cell>
          <cell r="Z932">
            <v>0</v>
          </cell>
          <cell r="AO932" t="str">
            <v>N</v>
          </cell>
          <cell r="BA932">
            <v>45.826000000000001</v>
          </cell>
          <cell r="BF932">
            <v>0</v>
          </cell>
          <cell r="BG932">
            <v>0</v>
          </cell>
        </row>
        <row r="933">
          <cell r="D933" t="str">
            <v>CERO</v>
          </cell>
          <cell r="E933" t="str">
            <v>Yes</v>
          </cell>
          <cell r="P933">
            <v>42886</v>
          </cell>
          <cell r="Z933">
            <v>0</v>
          </cell>
          <cell r="AO933" t="str">
            <v>N</v>
          </cell>
          <cell r="BA933">
            <v>45.826000000000001</v>
          </cell>
          <cell r="BF933">
            <v>0</v>
          </cell>
          <cell r="BG933">
            <v>0</v>
          </cell>
        </row>
        <row r="934">
          <cell r="D934" t="str">
            <v>CERO</v>
          </cell>
          <cell r="E934" t="str">
            <v>No</v>
          </cell>
          <cell r="P934">
            <v>42886</v>
          </cell>
          <cell r="Z934">
            <v>0</v>
          </cell>
          <cell r="AO934" t="str">
            <v>N</v>
          </cell>
          <cell r="BA934">
            <v>45.826000000000001</v>
          </cell>
          <cell r="BF934">
            <v>0</v>
          </cell>
          <cell r="BG934">
            <v>0</v>
          </cell>
        </row>
        <row r="935">
          <cell r="D935" t="str">
            <v>CERO</v>
          </cell>
          <cell r="E935" t="str">
            <v>No</v>
          </cell>
          <cell r="P935">
            <v>42886</v>
          </cell>
          <cell r="Z935">
            <v>0</v>
          </cell>
          <cell r="AO935" t="str">
            <v>N</v>
          </cell>
          <cell r="BA935">
            <v>45.826000000000001</v>
          </cell>
          <cell r="BF935">
            <v>0</v>
          </cell>
          <cell r="BG935">
            <v>0</v>
          </cell>
        </row>
        <row r="936">
          <cell r="D936" t="str">
            <v>CERO</v>
          </cell>
          <cell r="E936" t="str">
            <v>No</v>
          </cell>
          <cell r="P936">
            <v>42886</v>
          </cell>
          <cell r="Z936">
            <v>0</v>
          </cell>
          <cell r="AO936" t="str">
            <v>N</v>
          </cell>
          <cell r="BA936">
            <v>17.196000000000002</v>
          </cell>
          <cell r="BF936">
            <v>0</v>
          </cell>
          <cell r="BG936">
            <v>0</v>
          </cell>
        </row>
        <row r="937">
          <cell r="D937" t="str">
            <v>CERO</v>
          </cell>
          <cell r="E937" t="str">
            <v>No</v>
          </cell>
          <cell r="P937">
            <v>42886</v>
          </cell>
          <cell r="Z937">
            <v>0</v>
          </cell>
          <cell r="AO937" t="str">
            <v>N</v>
          </cell>
          <cell r="BA937">
            <v>17.196000000000002</v>
          </cell>
          <cell r="BF937">
            <v>0</v>
          </cell>
          <cell r="BG937">
            <v>0</v>
          </cell>
        </row>
        <row r="938">
          <cell r="D938" t="str">
            <v>CERO</v>
          </cell>
          <cell r="E938" t="str">
            <v>No</v>
          </cell>
          <cell r="P938">
            <v>42886</v>
          </cell>
          <cell r="Z938">
            <v>0</v>
          </cell>
          <cell r="AO938" t="str">
            <v>N</v>
          </cell>
          <cell r="BA938">
            <v>17.196000000000002</v>
          </cell>
          <cell r="BF938">
            <v>0</v>
          </cell>
          <cell r="BG938">
            <v>0</v>
          </cell>
        </row>
        <row r="939">
          <cell r="D939" t="str">
            <v>CERO</v>
          </cell>
          <cell r="E939" t="str">
            <v>No</v>
          </cell>
          <cell r="P939">
            <v>42886</v>
          </cell>
          <cell r="Z939">
            <v>0</v>
          </cell>
          <cell r="AO939" t="str">
            <v>N</v>
          </cell>
          <cell r="BA939">
            <v>17.196000000000002</v>
          </cell>
          <cell r="BF939">
            <v>0</v>
          </cell>
          <cell r="BG939">
            <v>0</v>
          </cell>
        </row>
        <row r="940">
          <cell r="D940" t="str">
            <v>CERO</v>
          </cell>
          <cell r="E940" t="str">
            <v>No</v>
          </cell>
          <cell r="P940">
            <v>42886</v>
          </cell>
          <cell r="Z940">
            <v>0</v>
          </cell>
          <cell r="AO940" t="str">
            <v>N</v>
          </cell>
          <cell r="BA940">
            <v>17.196000000000002</v>
          </cell>
          <cell r="BF940">
            <v>0</v>
          </cell>
          <cell r="BG940">
            <v>0</v>
          </cell>
        </row>
        <row r="941">
          <cell r="D941" t="str">
            <v>CERO</v>
          </cell>
          <cell r="E941" t="str">
            <v>No</v>
          </cell>
          <cell r="P941">
            <v>42886</v>
          </cell>
          <cell r="Z941">
            <v>0</v>
          </cell>
          <cell r="AO941" t="str">
            <v>N</v>
          </cell>
          <cell r="BA941">
            <v>17.196000000000002</v>
          </cell>
          <cell r="BF941">
            <v>0</v>
          </cell>
          <cell r="BG941">
            <v>0</v>
          </cell>
        </row>
        <row r="942">
          <cell r="D942" t="str">
            <v>CERO</v>
          </cell>
          <cell r="E942" t="str">
            <v>No</v>
          </cell>
          <cell r="P942">
            <v>42886</v>
          </cell>
          <cell r="Z942">
            <v>0</v>
          </cell>
          <cell r="AO942" t="str">
            <v>N</v>
          </cell>
          <cell r="BA942">
            <v>17.196000000000002</v>
          </cell>
          <cell r="BF942">
            <v>0</v>
          </cell>
          <cell r="BG942">
            <v>0</v>
          </cell>
        </row>
        <row r="943">
          <cell r="D943" t="str">
            <v>CERO</v>
          </cell>
          <cell r="E943" t="str">
            <v>No</v>
          </cell>
          <cell r="P943">
            <v>42886</v>
          </cell>
          <cell r="Z943">
            <v>0</v>
          </cell>
          <cell r="AO943" t="str">
            <v>N</v>
          </cell>
          <cell r="BA943">
            <v>17.196000000000002</v>
          </cell>
          <cell r="BF943">
            <v>0</v>
          </cell>
          <cell r="BG943">
            <v>0</v>
          </cell>
        </row>
        <row r="944">
          <cell r="D944" t="str">
            <v>CERO</v>
          </cell>
          <cell r="E944" t="str">
            <v>No</v>
          </cell>
          <cell r="P944">
            <v>42886</v>
          </cell>
          <cell r="Z944">
            <v>0</v>
          </cell>
          <cell r="AO944" t="str">
            <v>N</v>
          </cell>
          <cell r="BA944">
            <v>19.896999999999998</v>
          </cell>
          <cell r="BF944">
            <v>0</v>
          </cell>
          <cell r="BG944">
            <v>0</v>
          </cell>
        </row>
        <row r="945">
          <cell r="D945" t="str">
            <v>CERO</v>
          </cell>
          <cell r="E945" t="str">
            <v>No</v>
          </cell>
          <cell r="P945">
            <v>42886</v>
          </cell>
          <cell r="Z945">
            <v>0</v>
          </cell>
          <cell r="AO945" t="str">
            <v>N</v>
          </cell>
          <cell r="BA945">
            <v>12.86</v>
          </cell>
          <cell r="BF945">
            <v>0</v>
          </cell>
          <cell r="BG945">
            <v>0</v>
          </cell>
        </row>
        <row r="946">
          <cell r="D946" t="str">
            <v>CERO</v>
          </cell>
          <cell r="E946" t="str">
            <v>No</v>
          </cell>
          <cell r="P946">
            <v>42886</v>
          </cell>
          <cell r="Z946">
            <v>0</v>
          </cell>
          <cell r="AO946" t="str">
            <v>N</v>
          </cell>
          <cell r="BA946">
            <v>17.196000000000002</v>
          </cell>
          <cell r="BF946">
            <v>0</v>
          </cell>
          <cell r="BG946">
            <v>0</v>
          </cell>
        </row>
        <row r="947">
          <cell r="D947" t="str">
            <v>CERO</v>
          </cell>
          <cell r="E947" t="str">
            <v>No</v>
          </cell>
          <cell r="P947">
            <v>42886</v>
          </cell>
          <cell r="Z947">
            <v>0</v>
          </cell>
          <cell r="AO947" t="str">
            <v>N</v>
          </cell>
          <cell r="BA947">
            <v>13.113</v>
          </cell>
          <cell r="BF947">
            <v>0</v>
          </cell>
          <cell r="BG947">
            <v>0</v>
          </cell>
        </row>
        <row r="948">
          <cell r="D948" t="str">
            <v>CERO</v>
          </cell>
          <cell r="E948" t="str">
            <v>Yes</v>
          </cell>
          <cell r="P948">
            <v>42880</v>
          </cell>
          <cell r="Z948">
            <v>1283.1279999999999</v>
          </cell>
          <cell r="AO948" t="str">
            <v>N</v>
          </cell>
          <cell r="BA948">
            <v>45.826000000000001</v>
          </cell>
          <cell r="BF948">
            <v>0</v>
          </cell>
          <cell r="BG948">
            <v>0</v>
          </cell>
        </row>
        <row r="949">
          <cell r="D949" t="str">
            <v>CERO</v>
          </cell>
          <cell r="E949" t="str">
            <v>Yes</v>
          </cell>
          <cell r="P949">
            <v>42879</v>
          </cell>
          <cell r="Z949">
            <v>2962.6239999999998</v>
          </cell>
          <cell r="AO949" t="str">
            <v>N</v>
          </cell>
          <cell r="BA949">
            <v>105.80800000000001</v>
          </cell>
          <cell r="BF949">
            <v>0</v>
          </cell>
          <cell r="BG949">
            <v>0</v>
          </cell>
        </row>
        <row r="950">
          <cell r="D950" t="str">
            <v>CERO</v>
          </cell>
          <cell r="E950" t="str">
            <v>Yes</v>
          </cell>
          <cell r="P950">
            <v>42894</v>
          </cell>
          <cell r="Z950">
            <v>174.82499999999999</v>
          </cell>
          <cell r="AO950" t="str">
            <v>N</v>
          </cell>
          <cell r="BA950">
            <v>6.9930000000000003</v>
          </cell>
          <cell r="BF950">
            <v>0</v>
          </cell>
          <cell r="BG950">
            <v>0</v>
          </cell>
        </row>
        <row r="951">
          <cell r="D951" t="str">
            <v>CERO</v>
          </cell>
          <cell r="E951" t="str">
            <v>No</v>
          </cell>
          <cell r="P951">
            <v>42859</v>
          </cell>
          <cell r="Z951">
            <v>537.13800000000003</v>
          </cell>
          <cell r="AO951" t="str">
            <v>N</v>
          </cell>
          <cell r="BA951">
            <v>19.893999999999998</v>
          </cell>
          <cell r="BF951">
            <v>0</v>
          </cell>
          <cell r="BG951">
            <v>0</v>
          </cell>
        </row>
        <row r="952">
          <cell r="D952" t="str">
            <v>CERO</v>
          </cell>
          <cell r="E952" t="str">
            <v>No</v>
          </cell>
          <cell r="P952">
            <v>42857</v>
          </cell>
          <cell r="Z952">
            <v>239.30099999999999</v>
          </cell>
          <cell r="AO952" t="str">
            <v>N</v>
          </cell>
          <cell r="BA952">
            <v>8.8629999999999995</v>
          </cell>
          <cell r="BF952">
            <v>0</v>
          </cell>
          <cell r="BG952">
            <v>0</v>
          </cell>
        </row>
        <row r="953">
          <cell r="D953" t="str">
            <v>CERO</v>
          </cell>
          <cell r="E953" t="str">
            <v>No</v>
          </cell>
          <cell r="P953">
            <v>42863</v>
          </cell>
          <cell r="Z953">
            <v>261.45850000000002</v>
          </cell>
          <cell r="AO953" t="str">
            <v>N</v>
          </cell>
          <cell r="BA953">
            <v>8.8629999999999995</v>
          </cell>
          <cell r="BF953">
            <v>0</v>
          </cell>
          <cell r="BG953">
            <v>0</v>
          </cell>
        </row>
        <row r="954">
          <cell r="D954" t="str">
            <v>CERO</v>
          </cell>
          <cell r="E954" t="str">
            <v>No</v>
          </cell>
          <cell r="P954">
            <v>42873</v>
          </cell>
          <cell r="Z954">
            <v>557.03200000000004</v>
          </cell>
          <cell r="AO954" t="str">
            <v>N</v>
          </cell>
          <cell r="BA954">
            <v>19.893999999999998</v>
          </cell>
          <cell r="BF954">
            <v>0</v>
          </cell>
          <cell r="BG954">
            <v>0</v>
          </cell>
        </row>
        <row r="955">
          <cell r="D955" t="str">
            <v>CERO</v>
          </cell>
          <cell r="E955" t="str">
            <v>Yes</v>
          </cell>
          <cell r="P955">
            <v>42870</v>
          </cell>
          <cell r="Z955">
            <v>858.53599999999994</v>
          </cell>
          <cell r="AO955" t="str">
            <v>N</v>
          </cell>
          <cell r="BA955">
            <v>30.661999999999999</v>
          </cell>
          <cell r="BF955">
            <v>0</v>
          </cell>
          <cell r="BG955">
            <v>0</v>
          </cell>
        </row>
        <row r="956">
          <cell r="D956" t="str">
            <v>CERO</v>
          </cell>
          <cell r="E956" t="str">
            <v>No</v>
          </cell>
          <cell r="P956">
            <v>42866</v>
          </cell>
          <cell r="Z956">
            <v>211.572</v>
          </cell>
          <cell r="AO956" t="str">
            <v>N</v>
          </cell>
          <cell r="BA956">
            <v>7.8360000000000003</v>
          </cell>
          <cell r="BF956">
            <v>0</v>
          </cell>
          <cell r="BG956">
            <v>0</v>
          </cell>
        </row>
        <row r="957">
          <cell r="D957" t="str">
            <v>CERO</v>
          </cell>
          <cell r="E957" t="str">
            <v>No</v>
          </cell>
          <cell r="P957">
            <v>42874</v>
          </cell>
          <cell r="Z957">
            <v>354.52</v>
          </cell>
          <cell r="AO957" t="str">
            <v>N</v>
          </cell>
          <cell r="BA957">
            <v>8.8629999999999995</v>
          </cell>
          <cell r="BF957">
            <v>0</v>
          </cell>
          <cell r="BG957">
            <v>0</v>
          </cell>
        </row>
        <row r="958">
          <cell r="D958" t="str">
            <v>CERO</v>
          </cell>
          <cell r="E958" t="str">
            <v>Yes</v>
          </cell>
          <cell r="P958">
            <v>42863</v>
          </cell>
          <cell r="Z958">
            <v>283.60000000000002</v>
          </cell>
          <cell r="AO958" t="str">
            <v>N</v>
          </cell>
          <cell r="BA958">
            <v>7.09</v>
          </cell>
          <cell r="BF958">
            <v>0</v>
          </cell>
          <cell r="BG958">
            <v>0</v>
          </cell>
        </row>
        <row r="959">
          <cell r="D959" t="str">
            <v>CERO</v>
          </cell>
          <cell r="E959" t="str">
            <v>No</v>
          </cell>
          <cell r="P959">
            <v>42866</v>
          </cell>
          <cell r="Z959">
            <v>351.92</v>
          </cell>
          <cell r="AO959" t="str">
            <v>N</v>
          </cell>
          <cell r="BA959">
            <v>8.798</v>
          </cell>
          <cell r="BF959">
            <v>0</v>
          </cell>
          <cell r="BG959">
            <v>0</v>
          </cell>
        </row>
        <row r="960">
          <cell r="D960" t="str">
            <v>CERO</v>
          </cell>
          <cell r="E960" t="str">
            <v>No</v>
          </cell>
          <cell r="P960">
            <v>42860</v>
          </cell>
          <cell r="Z960">
            <v>354.52</v>
          </cell>
          <cell r="AO960" t="str">
            <v>N</v>
          </cell>
          <cell r="BA960">
            <v>8.8629999999999995</v>
          </cell>
          <cell r="BF960">
            <v>0</v>
          </cell>
          <cell r="BG960">
            <v>0</v>
          </cell>
        </row>
        <row r="961">
          <cell r="D961" t="str">
            <v>CERO</v>
          </cell>
          <cell r="E961" t="str">
            <v>No</v>
          </cell>
          <cell r="P961">
            <v>42866</v>
          </cell>
          <cell r="Z961">
            <v>460.92</v>
          </cell>
          <cell r="AO961" t="str">
            <v>N</v>
          </cell>
          <cell r="BA961">
            <v>11.523</v>
          </cell>
          <cell r="BF961">
            <v>0</v>
          </cell>
          <cell r="BG961">
            <v>0</v>
          </cell>
        </row>
        <row r="962">
          <cell r="D962" t="str">
            <v>CERO</v>
          </cell>
          <cell r="E962" t="str">
            <v>No</v>
          </cell>
          <cell r="P962">
            <v>42860</v>
          </cell>
          <cell r="Z962">
            <v>408.64</v>
          </cell>
          <cell r="AO962" t="str">
            <v>N</v>
          </cell>
          <cell r="BA962">
            <v>10.215999999999999</v>
          </cell>
          <cell r="BF962">
            <v>0</v>
          </cell>
          <cell r="BG962">
            <v>0</v>
          </cell>
        </row>
        <row r="963">
          <cell r="D963" t="str">
            <v>CERO</v>
          </cell>
          <cell r="E963" t="str">
            <v>No</v>
          </cell>
          <cell r="P963">
            <v>42859</v>
          </cell>
          <cell r="Z963">
            <v>451.72</v>
          </cell>
          <cell r="AO963" t="str">
            <v>N</v>
          </cell>
          <cell r="BA963">
            <v>11.292999999999999</v>
          </cell>
          <cell r="BF963">
            <v>0</v>
          </cell>
          <cell r="BG963">
            <v>0</v>
          </cell>
        </row>
        <row r="964">
          <cell r="D964" t="str">
            <v>CERO</v>
          </cell>
          <cell r="E964" t="str">
            <v>No</v>
          </cell>
          <cell r="P964">
            <v>42857</v>
          </cell>
          <cell r="Z964">
            <v>231.12</v>
          </cell>
          <cell r="AO964" t="str">
            <v>N</v>
          </cell>
          <cell r="BA964">
            <v>5.7779999999999996</v>
          </cell>
          <cell r="BF964">
            <v>0</v>
          </cell>
          <cell r="BG964">
            <v>0</v>
          </cell>
        </row>
        <row r="965">
          <cell r="D965" t="str">
            <v>CERO</v>
          </cell>
          <cell r="E965" t="str">
            <v>Yes</v>
          </cell>
          <cell r="P965">
            <v>42865</v>
          </cell>
          <cell r="Z965">
            <v>354.52</v>
          </cell>
          <cell r="AO965" t="str">
            <v>N</v>
          </cell>
          <cell r="BA965">
            <v>8.8629999999999995</v>
          </cell>
          <cell r="BF965">
            <v>0</v>
          </cell>
          <cell r="BG965">
            <v>0</v>
          </cell>
        </row>
        <row r="966">
          <cell r="D966" t="str">
            <v>CERO</v>
          </cell>
          <cell r="E966" t="str">
            <v>No</v>
          </cell>
          <cell r="P966">
            <v>42871</v>
          </cell>
          <cell r="Z966">
            <v>195.02099999999999</v>
          </cell>
          <cell r="AO966" t="str">
            <v>N</v>
          </cell>
          <cell r="BA966">
            <v>7.2229999999999999</v>
          </cell>
          <cell r="BF966">
            <v>0</v>
          </cell>
          <cell r="BG966">
            <v>0</v>
          </cell>
        </row>
        <row r="967">
          <cell r="D967" t="str">
            <v>CERO</v>
          </cell>
          <cell r="E967" t="str">
            <v>No</v>
          </cell>
          <cell r="P967">
            <v>42856</v>
          </cell>
          <cell r="Z967">
            <v>795.76</v>
          </cell>
          <cell r="AO967" t="str">
            <v>N</v>
          </cell>
          <cell r="BA967">
            <v>19.893999999999998</v>
          </cell>
          <cell r="BF967">
            <v>0</v>
          </cell>
          <cell r="BG967">
            <v>0</v>
          </cell>
        </row>
        <row r="968">
          <cell r="D968" t="str">
            <v>CERO</v>
          </cell>
          <cell r="E968" t="str">
            <v>No</v>
          </cell>
          <cell r="P968">
            <v>42863</v>
          </cell>
          <cell r="Z968">
            <v>143.58600000000001</v>
          </cell>
          <cell r="AO968" t="str">
            <v>N</v>
          </cell>
          <cell r="BA968">
            <v>5.3179999999999996</v>
          </cell>
          <cell r="BF968">
            <v>0</v>
          </cell>
          <cell r="BG968">
            <v>0</v>
          </cell>
        </row>
        <row r="969">
          <cell r="D969" t="str">
            <v>CERO</v>
          </cell>
          <cell r="E969" t="str">
            <v>No</v>
          </cell>
          <cell r="P969">
            <v>42870</v>
          </cell>
          <cell r="Z969">
            <v>311.12099999999998</v>
          </cell>
          <cell r="AO969" t="str">
            <v>N</v>
          </cell>
          <cell r="BA969">
            <v>11.523</v>
          </cell>
          <cell r="BF969">
            <v>0</v>
          </cell>
          <cell r="BG969">
            <v>0</v>
          </cell>
        </row>
        <row r="970">
          <cell r="D970" t="str">
            <v>CERO</v>
          </cell>
          <cell r="E970" t="str">
            <v>No</v>
          </cell>
          <cell r="P970">
            <v>42857</v>
          </cell>
          <cell r="Z970">
            <v>182.114</v>
          </cell>
          <cell r="AO970" t="str">
            <v>N</v>
          </cell>
          <cell r="BA970">
            <v>7.9180000000000001</v>
          </cell>
          <cell r="BF970">
            <v>0</v>
          </cell>
          <cell r="BG970">
            <v>0</v>
          </cell>
        </row>
        <row r="971">
          <cell r="D971" t="str">
            <v>CERO</v>
          </cell>
          <cell r="E971" t="str">
            <v>Yes</v>
          </cell>
          <cell r="P971">
            <v>42863</v>
          </cell>
          <cell r="Z971">
            <v>213.786</v>
          </cell>
          <cell r="AO971" t="str">
            <v>N</v>
          </cell>
          <cell r="BA971">
            <v>7.9180000000000001</v>
          </cell>
          <cell r="BF971">
            <v>0</v>
          </cell>
          <cell r="BG971">
            <v>0</v>
          </cell>
        </row>
        <row r="972">
          <cell r="D972" t="str">
            <v>CERO</v>
          </cell>
          <cell r="E972" t="str">
            <v>No</v>
          </cell>
          <cell r="P972">
            <v>42858</v>
          </cell>
          <cell r="Z972">
            <v>302.238</v>
          </cell>
          <cell r="AO972" t="str">
            <v>N</v>
          </cell>
          <cell r="BA972">
            <v>11.194000000000001</v>
          </cell>
          <cell r="BF972">
            <v>0</v>
          </cell>
          <cell r="BG972">
            <v>0</v>
          </cell>
        </row>
        <row r="973">
          <cell r="D973" t="str">
            <v>CERO</v>
          </cell>
          <cell r="E973" t="str">
            <v>No</v>
          </cell>
          <cell r="P973">
            <v>42866</v>
          </cell>
          <cell r="Z973">
            <v>419.60700000000003</v>
          </cell>
          <cell r="AO973" t="str">
            <v>N</v>
          </cell>
          <cell r="BA973">
            <v>15.541</v>
          </cell>
          <cell r="BF973">
            <v>0</v>
          </cell>
          <cell r="BG973">
            <v>0</v>
          </cell>
        </row>
        <row r="974">
          <cell r="D974" t="str">
            <v>CERO</v>
          </cell>
          <cell r="E974" t="str">
            <v>No</v>
          </cell>
          <cell r="P974">
            <v>42857</v>
          </cell>
          <cell r="Z974">
            <v>176.26249999999999</v>
          </cell>
          <cell r="AO974" t="str">
            <v>N</v>
          </cell>
          <cell r="BA974">
            <v>5.9749999999999996</v>
          </cell>
          <cell r="BF974">
            <v>0</v>
          </cell>
          <cell r="BG974">
            <v>0</v>
          </cell>
        </row>
        <row r="975">
          <cell r="D975" t="str">
            <v>CERO</v>
          </cell>
          <cell r="E975" t="str">
            <v>No</v>
          </cell>
          <cell r="P975">
            <v>42873</v>
          </cell>
          <cell r="Z975">
            <v>302.238</v>
          </cell>
          <cell r="AO975" t="str">
            <v>N</v>
          </cell>
          <cell r="BA975">
            <v>11.194000000000001</v>
          </cell>
          <cell r="BF975">
            <v>0</v>
          </cell>
          <cell r="BG975">
            <v>0</v>
          </cell>
        </row>
        <row r="976">
          <cell r="D976" t="str">
            <v>CERO</v>
          </cell>
          <cell r="E976" t="str">
            <v>No</v>
          </cell>
          <cell r="P976">
            <v>42874</v>
          </cell>
          <cell r="Z976">
            <v>315.54899999999998</v>
          </cell>
          <cell r="AO976" t="str">
            <v>N</v>
          </cell>
          <cell r="BA976">
            <v>11.686999999999999</v>
          </cell>
          <cell r="BF976">
            <v>0</v>
          </cell>
          <cell r="BG976">
            <v>0</v>
          </cell>
        </row>
        <row r="977">
          <cell r="D977" t="str">
            <v>CERO</v>
          </cell>
          <cell r="E977" t="str">
            <v>No</v>
          </cell>
          <cell r="P977">
            <v>42873</v>
          </cell>
          <cell r="Z977">
            <v>179.928</v>
          </cell>
          <cell r="AO977" t="str">
            <v>N</v>
          </cell>
          <cell r="BA977">
            <v>6.6639999999999997</v>
          </cell>
          <cell r="BF977">
            <v>0</v>
          </cell>
          <cell r="BG977">
            <v>0</v>
          </cell>
        </row>
        <row r="978">
          <cell r="D978" t="str">
            <v>CERO</v>
          </cell>
          <cell r="E978" t="str">
            <v>No</v>
          </cell>
          <cell r="P978">
            <v>42860</v>
          </cell>
          <cell r="Z978">
            <v>239.30099999999999</v>
          </cell>
          <cell r="AO978" t="str">
            <v>N</v>
          </cell>
          <cell r="BA978">
            <v>8.8629999999999995</v>
          </cell>
          <cell r="BF978">
            <v>0</v>
          </cell>
          <cell r="BG978">
            <v>0</v>
          </cell>
        </row>
        <row r="979">
          <cell r="D979" t="str">
            <v>CERO</v>
          </cell>
          <cell r="E979" t="str">
            <v>No</v>
          </cell>
          <cell r="P979">
            <v>42864</v>
          </cell>
          <cell r="Z979">
            <v>191.43</v>
          </cell>
          <cell r="AO979" t="str">
            <v>N</v>
          </cell>
          <cell r="BA979">
            <v>7.09</v>
          </cell>
          <cell r="BF979">
            <v>0</v>
          </cell>
          <cell r="BG979">
            <v>0</v>
          </cell>
        </row>
        <row r="980">
          <cell r="D980" t="str">
            <v>CERO</v>
          </cell>
          <cell r="E980" t="str">
            <v>Yes</v>
          </cell>
          <cell r="P980">
            <v>42867</v>
          </cell>
          <cell r="Z980">
            <v>650.82500000000005</v>
          </cell>
          <cell r="AO980" t="str">
            <v>N</v>
          </cell>
          <cell r="BA980">
            <v>26.033000000000001</v>
          </cell>
          <cell r="BF980">
            <v>0</v>
          </cell>
          <cell r="BG980">
            <v>0</v>
          </cell>
        </row>
        <row r="981">
          <cell r="D981" t="str">
            <v>CERO</v>
          </cell>
          <cell r="E981" t="str">
            <v>Yes</v>
          </cell>
          <cell r="P981">
            <v>42866</v>
          </cell>
          <cell r="Z981">
            <v>304.5</v>
          </cell>
          <cell r="AO981" t="str">
            <v>N</v>
          </cell>
          <cell r="BA981">
            <v>12.18</v>
          </cell>
          <cell r="BF981">
            <v>0</v>
          </cell>
          <cell r="BG981">
            <v>0</v>
          </cell>
        </row>
        <row r="982">
          <cell r="D982" t="str">
            <v>CERO</v>
          </cell>
          <cell r="E982" t="str">
            <v>N/A</v>
          </cell>
          <cell r="P982">
            <v>42867</v>
          </cell>
          <cell r="Z982">
            <v>248.16399999999999</v>
          </cell>
          <cell r="AO982" t="str">
            <v>N</v>
          </cell>
          <cell r="BA982">
            <v>8.8629999999999995</v>
          </cell>
          <cell r="BF982">
            <v>0</v>
          </cell>
          <cell r="BG982">
            <v>0</v>
          </cell>
        </row>
        <row r="983">
          <cell r="D983" t="str">
            <v>CERO</v>
          </cell>
          <cell r="E983" t="str">
            <v>N/A</v>
          </cell>
          <cell r="P983">
            <v>42867</v>
          </cell>
          <cell r="Z983">
            <v>246.34399999999999</v>
          </cell>
          <cell r="AO983" t="str">
            <v>N</v>
          </cell>
          <cell r="BA983">
            <v>8.798</v>
          </cell>
          <cell r="BF983">
            <v>0</v>
          </cell>
          <cell r="BG983">
            <v>0</v>
          </cell>
        </row>
        <row r="984">
          <cell r="D984" t="str">
            <v>CERO</v>
          </cell>
          <cell r="E984" t="str">
            <v>No</v>
          </cell>
          <cell r="P984">
            <v>42873</v>
          </cell>
          <cell r="Z984">
            <v>387.34199999999998</v>
          </cell>
          <cell r="AO984" t="str">
            <v>N</v>
          </cell>
          <cell r="BA984">
            <v>14.346</v>
          </cell>
          <cell r="BF984">
            <v>0</v>
          </cell>
          <cell r="BG984">
            <v>0</v>
          </cell>
        </row>
        <row r="985">
          <cell r="D985" t="str">
            <v>CERO</v>
          </cell>
          <cell r="E985" t="str">
            <v>No</v>
          </cell>
          <cell r="P985">
            <v>42870</v>
          </cell>
          <cell r="Z985">
            <v>403.29899999999998</v>
          </cell>
          <cell r="AO985" t="str">
            <v>N</v>
          </cell>
          <cell r="BA985">
            <v>14.936999999999999</v>
          </cell>
          <cell r="BF985">
            <v>0</v>
          </cell>
          <cell r="BG985">
            <v>0</v>
          </cell>
        </row>
        <row r="986">
          <cell r="D986" t="str">
            <v>CERO</v>
          </cell>
          <cell r="E986" t="str">
            <v>No</v>
          </cell>
          <cell r="P986">
            <v>42858</v>
          </cell>
          <cell r="Z986">
            <v>191.43</v>
          </cell>
          <cell r="AO986" t="str">
            <v>N</v>
          </cell>
          <cell r="BA986">
            <v>7.09</v>
          </cell>
          <cell r="BF986">
            <v>0</v>
          </cell>
          <cell r="BG986">
            <v>0</v>
          </cell>
        </row>
        <row r="987">
          <cell r="D987" t="str">
            <v>CERO</v>
          </cell>
          <cell r="E987" t="str">
            <v>No</v>
          </cell>
          <cell r="P987">
            <v>42858</v>
          </cell>
          <cell r="Z987">
            <v>239.30099999999999</v>
          </cell>
          <cell r="AO987" t="str">
            <v>N</v>
          </cell>
          <cell r="BA987">
            <v>8.8629999999999995</v>
          </cell>
          <cell r="BF987">
            <v>0</v>
          </cell>
          <cell r="BG987">
            <v>0</v>
          </cell>
        </row>
        <row r="988">
          <cell r="D988" t="str">
            <v>CERO</v>
          </cell>
          <cell r="E988" t="str">
            <v>No</v>
          </cell>
          <cell r="P988">
            <v>42880</v>
          </cell>
          <cell r="Z988">
            <v>202.35400000000001</v>
          </cell>
          <cell r="AO988" t="str">
            <v>N</v>
          </cell>
          <cell r="BA988">
            <v>8.798</v>
          </cell>
          <cell r="BF988">
            <v>0</v>
          </cell>
          <cell r="BG988">
            <v>0</v>
          </cell>
        </row>
        <row r="989">
          <cell r="D989" t="str">
            <v>CERO</v>
          </cell>
          <cell r="E989" t="str">
            <v>No</v>
          </cell>
          <cell r="P989">
            <v>42860</v>
          </cell>
          <cell r="Z989">
            <v>354.52</v>
          </cell>
          <cell r="AO989" t="str">
            <v>N</v>
          </cell>
          <cell r="BA989">
            <v>8.8629999999999995</v>
          </cell>
          <cell r="BF989">
            <v>0</v>
          </cell>
          <cell r="BG989">
            <v>0</v>
          </cell>
        </row>
        <row r="990">
          <cell r="D990" t="str">
            <v>CERO</v>
          </cell>
          <cell r="E990" t="str">
            <v>No</v>
          </cell>
          <cell r="P990">
            <v>42867</v>
          </cell>
          <cell r="Z990">
            <v>621.64</v>
          </cell>
          <cell r="AO990" t="str">
            <v>N</v>
          </cell>
          <cell r="BA990">
            <v>15.541</v>
          </cell>
          <cell r="BF990">
            <v>0</v>
          </cell>
          <cell r="BG990">
            <v>0</v>
          </cell>
        </row>
        <row r="991">
          <cell r="D991" t="str">
            <v>CERO</v>
          </cell>
          <cell r="E991" t="str">
            <v>Yes</v>
          </cell>
          <cell r="P991">
            <v>42871</v>
          </cell>
          <cell r="Z991">
            <v>311.12099999999998</v>
          </cell>
          <cell r="AO991" t="str">
            <v>N</v>
          </cell>
          <cell r="BA991">
            <v>11.523</v>
          </cell>
          <cell r="BF991">
            <v>0</v>
          </cell>
          <cell r="BG991">
            <v>0</v>
          </cell>
        </row>
        <row r="992">
          <cell r="D992" t="str">
            <v>CERO</v>
          </cell>
          <cell r="E992" t="str">
            <v>No</v>
          </cell>
          <cell r="P992">
            <v>42878</v>
          </cell>
          <cell r="Z992">
            <v>403</v>
          </cell>
          <cell r="AO992" t="str">
            <v>N</v>
          </cell>
          <cell r="BA992">
            <v>10.074999999999999</v>
          </cell>
          <cell r="BF992">
            <v>0</v>
          </cell>
          <cell r="BG992">
            <v>0</v>
          </cell>
        </row>
        <row r="993">
          <cell r="D993" t="str">
            <v>CERO</v>
          </cell>
          <cell r="E993" t="str">
            <v>Yes</v>
          </cell>
          <cell r="P993">
            <v>42880</v>
          </cell>
          <cell r="Z993">
            <v>339.16399999999999</v>
          </cell>
          <cell r="AO993" t="str">
            <v>N</v>
          </cell>
          <cell r="BA993">
            <v>12.113</v>
          </cell>
          <cell r="BF993">
            <v>0</v>
          </cell>
          <cell r="BG993">
            <v>0</v>
          </cell>
        </row>
        <row r="994">
          <cell r="D994" t="str">
            <v>CERO</v>
          </cell>
          <cell r="E994" t="str">
            <v>No</v>
          </cell>
          <cell r="P994">
            <v>42879</v>
          </cell>
          <cell r="Z994">
            <v>557.03200000000004</v>
          </cell>
          <cell r="AO994" t="str">
            <v>N</v>
          </cell>
          <cell r="BA994">
            <v>19.893999999999998</v>
          </cell>
          <cell r="BF994">
            <v>0</v>
          </cell>
          <cell r="BG994">
            <v>0</v>
          </cell>
        </row>
        <row r="995">
          <cell r="D995" t="str">
            <v>CERO</v>
          </cell>
          <cell r="E995" t="str">
            <v>No</v>
          </cell>
          <cell r="P995">
            <v>42879</v>
          </cell>
          <cell r="Z995">
            <v>401.68799999999999</v>
          </cell>
          <cell r="AO995" t="str">
            <v>N</v>
          </cell>
          <cell r="BA995">
            <v>14.346</v>
          </cell>
          <cell r="BF995">
            <v>0</v>
          </cell>
          <cell r="BG995">
            <v>0</v>
          </cell>
        </row>
        <row r="996">
          <cell r="D996" t="str">
            <v>CERO</v>
          </cell>
          <cell r="E996" t="str">
            <v>No</v>
          </cell>
          <cell r="P996">
            <v>42878</v>
          </cell>
          <cell r="Z996">
            <v>447.76</v>
          </cell>
          <cell r="AO996" t="str">
            <v>N</v>
          </cell>
          <cell r="BA996">
            <v>11.194000000000001</v>
          </cell>
          <cell r="BF996">
            <v>0</v>
          </cell>
          <cell r="BG996">
            <v>0</v>
          </cell>
        </row>
        <row r="997">
          <cell r="D997" t="str">
            <v>CERO</v>
          </cell>
          <cell r="E997" t="str">
            <v>No</v>
          </cell>
          <cell r="P997">
            <v>42881</v>
          </cell>
          <cell r="Z997">
            <v>354.52</v>
          </cell>
          <cell r="AO997" t="str">
            <v>N</v>
          </cell>
          <cell r="BA997">
            <v>8.8629999999999995</v>
          </cell>
          <cell r="BF997">
            <v>0</v>
          </cell>
          <cell r="BG997">
            <v>0</v>
          </cell>
        </row>
        <row r="998">
          <cell r="D998" t="str">
            <v>CERO</v>
          </cell>
          <cell r="E998" t="str">
            <v>Yes</v>
          </cell>
          <cell r="P998">
            <v>42879</v>
          </cell>
          <cell r="Z998">
            <v>286.80399999999997</v>
          </cell>
          <cell r="AO998" t="str">
            <v>N</v>
          </cell>
          <cell r="BA998">
            <v>10.243</v>
          </cell>
          <cell r="BF998">
            <v>0</v>
          </cell>
          <cell r="BG998">
            <v>0</v>
          </cell>
        </row>
        <row r="999">
          <cell r="D999" t="str">
            <v>CERO</v>
          </cell>
          <cell r="E999" t="str">
            <v>N/A</v>
          </cell>
          <cell r="P999">
            <v>42881</v>
          </cell>
          <cell r="Z999">
            <v>313.43200000000002</v>
          </cell>
          <cell r="AO999" t="str">
            <v>N</v>
          </cell>
          <cell r="BA999">
            <v>11.194000000000001</v>
          </cell>
          <cell r="BF999">
            <v>0</v>
          </cell>
          <cell r="BG999">
            <v>0</v>
          </cell>
        </row>
        <row r="1000">
          <cell r="D1000" t="str">
            <v>CERO</v>
          </cell>
          <cell r="E1000" t="str">
            <v>No</v>
          </cell>
          <cell r="P1000">
            <v>42881</v>
          </cell>
          <cell r="Z1000">
            <v>204.96</v>
          </cell>
          <cell r="AO1000" t="str">
            <v>N</v>
          </cell>
          <cell r="BA1000">
            <v>7.32</v>
          </cell>
          <cell r="BF1000">
            <v>0</v>
          </cell>
          <cell r="BG1000">
            <v>0</v>
          </cell>
        </row>
        <row r="1001">
          <cell r="D1001" t="str">
            <v>CERO</v>
          </cell>
          <cell r="E1001" t="str">
            <v>No</v>
          </cell>
          <cell r="P1001">
            <v>42881</v>
          </cell>
          <cell r="Z1001">
            <v>319.08</v>
          </cell>
          <cell r="AO1001" t="str">
            <v>N</v>
          </cell>
          <cell r="BA1001">
            <v>7.9770000000000003</v>
          </cell>
          <cell r="BF1001">
            <v>0</v>
          </cell>
          <cell r="BG1001">
            <v>0</v>
          </cell>
        </row>
        <row r="1002">
          <cell r="D1002" t="str">
            <v>CERO</v>
          </cell>
          <cell r="E1002" t="str">
            <v>No</v>
          </cell>
          <cell r="P1002">
            <v>42879</v>
          </cell>
          <cell r="Z1002">
            <v>562</v>
          </cell>
          <cell r="AO1002" t="str">
            <v>N</v>
          </cell>
          <cell r="BA1002">
            <v>14.05</v>
          </cell>
          <cell r="BF1002">
            <v>0</v>
          </cell>
          <cell r="BG1002">
            <v>0</v>
          </cell>
        </row>
        <row r="1003">
          <cell r="D1003" t="str">
            <v>CERO</v>
          </cell>
          <cell r="E1003" t="str">
            <v>Yes</v>
          </cell>
          <cell r="P1003">
            <v>42860</v>
          </cell>
          <cell r="Z1003">
            <v>766.7</v>
          </cell>
          <cell r="AO1003" t="str">
            <v>N</v>
          </cell>
          <cell r="BA1003">
            <v>30.667999999999999</v>
          </cell>
          <cell r="BF1003">
            <v>0</v>
          </cell>
          <cell r="BG1003">
            <v>0</v>
          </cell>
        </row>
        <row r="1004">
          <cell r="D1004" t="str">
            <v>CERO</v>
          </cell>
          <cell r="E1004" t="str">
            <v>No</v>
          </cell>
          <cell r="P1004">
            <v>42860</v>
          </cell>
          <cell r="Z1004">
            <v>373.42500000000001</v>
          </cell>
          <cell r="AO1004" t="str">
            <v>N</v>
          </cell>
          <cell r="BA1004">
            <v>14.936999999999999</v>
          </cell>
          <cell r="BF1004">
            <v>0</v>
          </cell>
          <cell r="BG1004">
            <v>0</v>
          </cell>
        </row>
        <row r="1005">
          <cell r="D1005" t="str">
            <v>CERO</v>
          </cell>
          <cell r="E1005" t="str">
            <v>No</v>
          </cell>
          <cell r="P1005">
            <v>42860</v>
          </cell>
          <cell r="Z1005">
            <v>279.85000000000002</v>
          </cell>
          <cell r="AO1005" t="str">
            <v>N</v>
          </cell>
          <cell r="BA1005">
            <v>11.194000000000001</v>
          </cell>
          <cell r="BF1005">
            <v>0</v>
          </cell>
          <cell r="BG1005">
            <v>0</v>
          </cell>
        </row>
        <row r="1006">
          <cell r="D1006" t="str">
            <v>CERO</v>
          </cell>
          <cell r="E1006" t="str">
            <v>Yes</v>
          </cell>
          <cell r="P1006">
            <v>42863</v>
          </cell>
          <cell r="Z1006">
            <v>573.84</v>
          </cell>
          <cell r="AO1006" t="str">
            <v>N</v>
          </cell>
          <cell r="BA1006">
            <v>14.346</v>
          </cell>
          <cell r="BF1006">
            <v>0</v>
          </cell>
          <cell r="BG1006">
            <v>0</v>
          </cell>
        </row>
        <row r="1007">
          <cell r="D1007" t="str">
            <v>CERO</v>
          </cell>
          <cell r="E1007" t="str">
            <v>No</v>
          </cell>
          <cell r="P1007">
            <v>42865</v>
          </cell>
          <cell r="Z1007">
            <v>597.48</v>
          </cell>
          <cell r="AO1007" t="str">
            <v>N</v>
          </cell>
          <cell r="BA1007">
            <v>14.936999999999999</v>
          </cell>
          <cell r="BF1007">
            <v>0</v>
          </cell>
          <cell r="BG1007">
            <v>0</v>
          </cell>
        </row>
        <row r="1008">
          <cell r="D1008" t="str">
            <v>CERO</v>
          </cell>
          <cell r="E1008" t="str">
            <v>No</v>
          </cell>
          <cell r="P1008">
            <v>42880</v>
          </cell>
          <cell r="Z1008">
            <v>970.44</v>
          </cell>
          <cell r="AO1008" t="str">
            <v>N</v>
          </cell>
          <cell r="BA1008">
            <v>24.260999999999999</v>
          </cell>
          <cell r="BF1008">
            <v>0</v>
          </cell>
          <cell r="BG1008">
            <v>0</v>
          </cell>
        </row>
        <row r="1009">
          <cell r="D1009" t="str">
            <v>CERO</v>
          </cell>
          <cell r="E1009" t="str">
            <v>No</v>
          </cell>
          <cell r="P1009">
            <v>42886</v>
          </cell>
          <cell r="Z1009">
            <v>358.2</v>
          </cell>
          <cell r="AO1009" t="str">
            <v>N</v>
          </cell>
          <cell r="BA1009">
            <v>8.9550000000000001</v>
          </cell>
          <cell r="BF1009">
            <v>0</v>
          </cell>
          <cell r="BG1009">
            <v>0</v>
          </cell>
        </row>
        <row r="1010">
          <cell r="D1010" t="str">
            <v>CERO</v>
          </cell>
          <cell r="E1010" t="str">
            <v>No</v>
          </cell>
          <cell r="P1010">
            <v>42885</v>
          </cell>
          <cell r="Z1010">
            <v>713.84</v>
          </cell>
          <cell r="AO1010" t="str">
            <v>N</v>
          </cell>
          <cell r="BA1010">
            <v>17.846</v>
          </cell>
          <cell r="BF1010">
            <v>0</v>
          </cell>
          <cell r="BG1010">
            <v>0</v>
          </cell>
        </row>
        <row r="1011">
          <cell r="D1011" t="str">
            <v>CERO</v>
          </cell>
          <cell r="E1011" t="str">
            <v>No</v>
          </cell>
          <cell r="P1011">
            <v>42871</v>
          </cell>
          <cell r="Z1011">
            <v>354.52</v>
          </cell>
          <cell r="AO1011" t="str">
            <v>N</v>
          </cell>
          <cell r="BA1011">
            <v>8.8629999999999995</v>
          </cell>
          <cell r="BF1011">
            <v>0</v>
          </cell>
          <cell r="BG1011">
            <v>0</v>
          </cell>
        </row>
        <row r="1012">
          <cell r="D1012" t="str">
            <v>CERO</v>
          </cell>
          <cell r="E1012" t="str">
            <v>No</v>
          </cell>
          <cell r="P1012">
            <v>42859</v>
          </cell>
          <cell r="Z1012">
            <v>292.8</v>
          </cell>
          <cell r="AO1012" t="str">
            <v>N</v>
          </cell>
          <cell r="BA1012">
            <v>7.32</v>
          </cell>
          <cell r="BF1012">
            <v>0</v>
          </cell>
          <cell r="BG1012">
            <v>0</v>
          </cell>
        </row>
        <row r="1013">
          <cell r="D1013" t="str">
            <v>CERO</v>
          </cell>
          <cell r="E1013" t="str">
            <v>No</v>
          </cell>
          <cell r="P1013">
            <v>42885</v>
          </cell>
          <cell r="Z1013">
            <v>562</v>
          </cell>
          <cell r="AO1013" t="str">
            <v>N</v>
          </cell>
          <cell r="BA1013">
            <v>14.05</v>
          </cell>
          <cell r="BF1013">
            <v>0</v>
          </cell>
          <cell r="BG1013">
            <v>0</v>
          </cell>
        </row>
        <row r="1014">
          <cell r="D1014" t="str">
            <v>CERO</v>
          </cell>
          <cell r="E1014" t="str">
            <v>No</v>
          </cell>
          <cell r="P1014">
            <v>42881</v>
          </cell>
          <cell r="Z1014">
            <v>354.52</v>
          </cell>
          <cell r="AO1014" t="str">
            <v>N</v>
          </cell>
          <cell r="BA1014">
            <v>8.8629999999999995</v>
          </cell>
          <cell r="BF1014">
            <v>0</v>
          </cell>
          <cell r="BG1014">
            <v>0</v>
          </cell>
        </row>
        <row r="1015">
          <cell r="D1015" t="str">
            <v>CERO</v>
          </cell>
          <cell r="E1015" t="str">
            <v>No</v>
          </cell>
          <cell r="P1015">
            <v>42886</v>
          </cell>
          <cell r="Z1015">
            <v>134.256</v>
          </cell>
          <cell r="AO1015" t="str">
            <v>N</v>
          </cell>
          <cell r="BA1015">
            <v>5.5940000000000003</v>
          </cell>
          <cell r="BF1015">
            <v>0</v>
          </cell>
          <cell r="BG1015">
            <v>0</v>
          </cell>
        </row>
        <row r="1016">
          <cell r="D1016" t="str">
            <v>CERO</v>
          </cell>
          <cell r="E1016" t="str">
            <v>No</v>
          </cell>
          <cell r="P1016">
            <v>42902</v>
          </cell>
          <cell r="Z1016">
            <v>239.30099999999999</v>
          </cell>
          <cell r="AO1016" t="str">
            <v>N</v>
          </cell>
          <cell r="BA1016">
            <v>8.8629999999999995</v>
          </cell>
          <cell r="BF1016">
            <v>0</v>
          </cell>
          <cell r="BG1016">
            <v>0</v>
          </cell>
        </row>
        <row r="1017">
          <cell r="D1017" t="str">
            <v>CERO</v>
          </cell>
          <cell r="E1017" t="str">
            <v>Yes</v>
          </cell>
          <cell r="P1017">
            <v>42878</v>
          </cell>
          <cell r="Z1017">
            <v>243.6</v>
          </cell>
          <cell r="AO1017" t="str">
            <v>N</v>
          </cell>
          <cell r="BA1017">
            <v>9.7439999999999998</v>
          </cell>
          <cell r="BF1017">
            <v>0</v>
          </cell>
          <cell r="BG1017">
            <v>0</v>
          </cell>
        </row>
        <row r="1018">
          <cell r="D1018" t="str">
            <v>CERO</v>
          </cell>
          <cell r="E1018" t="str">
            <v>Yes</v>
          </cell>
          <cell r="P1018">
            <v>42886</v>
          </cell>
          <cell r="Z1018">
            <v>302.82499999999999</v>
          </cell>
          <cell r="AO1018" t="str">
            <v>N</v>
          </cell>
          <cell r="BA1018">
            <v>12.113</v>
          </cell>
          <cell r="BF1018">
            <v>0</v>
          </cell>
          <cell r="BG1018">
            <v>0</v>
          </cell>
        </row>
        <row r="1019">
          <cell r="D1019" t="str">
            <v>CERO</v>
          </cell>
          <cell r="E1019" t="str">
            <v>Yes</v>
          </cell>
          <cell r="P1019">
            <v>42886</v>
          </cell>
          <cell r="Z1019">
            <v>278.22500000000002</v>
          </cell>
          <cell r="AO1019" t="str">
            <v>N</v>
          </cell>
          <cell r="BA1019">
            <v>11.129</v>
          </cell>
          <cell r="BF1019">
            <v>0</v>
          </cell>
          <cell r="BG1019">
            <v>0</v>
          </cell>
        </row>
        <row r="1020">
          <cell r="D1020" t="str">
            <v>CERO</v>
          </cell>
          <cell r="E1020" t="str">
            <v>No</v>
          </cell>
          <cell r="P1020">
            <v>42882</v>
          </cell>
          <cell r="Z1020">
            <v>149.523</v>
          </cell>
          <cell r="AO1020" t="str">
            <v>N</v>
          </cell>
          <cell r="BA1020">
            <v>6.5010000000000003</v>
          </cell>
          <cell r="BF1020">
            <v>0</v>
          </cell>
          <cell r="BG1020">
            <v>0</v>
          </cell>
        </row>
        <row r="1021">
          <cell r="D1021" t="str">
            <v>CERO</v>
          </cell>
          <cell r="E1021" t="str">
            <v>No</v>
          </cell>
          <cell r="P1021">
            <v>42860</v>
          </cell>
          <cell r="Z1021">
            <v>351.92</v>
          </cell>
          <cell r="AO1021" t="str">
            <v>N</v>
          </cell>
          <cell r="BA1021">
            <v>8.798</v>
          </cell>
          <cell r="BF1021">
            <v>0</v>
          </cell>
          <cell r="BG1021">
            <v>0</v>
          </cell>
        </row>
        <row r="1022">
          <cell r="D1022" t="str">
            <v>CERO</v>
          </cell>
          <cell r="E1022" t="str">
            <v>No</v>
          </cell>
          <cell r="P1022">
            <v>42886</v>
          </cell>
          <cell r="Z1022">
            <v>358.2</v>
          </cell>
          <cell r="AO1022" t="str">
            <v>N</v>
          </cell>
          <cell r="BA1022">
            <v>8.9550000000000001</v>
          </cell>
          <cell r="BF1022">
            <v>0</v>
          </cell>
          <cell r="BG1022">
            <v>0</v>
          </cell>
        </row>
        <row r="1023">
          <cell r="D1023" t="str">
            <v>CERO</v>
          </cell>
          <cell r="E1023" t="str">
            <v>Yes</v>
          </cell>
          <cell r="P1023">
            <v>42885</v>
          </cell>
          <cell r="Z1023">
            <v>942.17499999999995</v>
          </cell>
          <cell r="AO1023" t="str">
            <v>N</v>
          </cell>
          <cell r="BA1023">
            <v>37.686999999999998</v>
          </cell>
          <cell r="BF1023">
            <v>0</v>
          </cell>
          <cell r="BG1023">
            <v>0</v>
          </cell>
        </row>
        <row r="1024">
          <cell r="D1024" t="str">
            <v>CERO</v>
          </cell>
          <cell r="E1024" t="str">
            <v>Yes</v>
          </cell>
          <cell r="P1024">
            <v>42864</v>
          </cell>
          <cell r="Z1024">
            <v>177.27500000000001</v>
          </cell>
          <cell r="AO1024" t="str">
            <v>N</v>
          </cell>
          <cell r="BA1024">
            <v>7.0910000000000002</v>
          </cell>
          <cell r="BF1024">
            <v>0</v>
          </cell>
          <cell r="BG1024">
            <v>0</v>
          </cell>
        </row>
        <row r="1025">
          <cell r="D1025" t="str">
            <v>CERO</v>
          </cell>
          <cell r="E1025" t="str">
            <v>Yes</v>
          </cell>
          <cell r="P1025">
            <v>42886</v>
          </cell>
          <cell r="Z1025">
            <v>1535.5250000000001</v>
          </cell>
          <cell r="AO1025" t="str">
            <v>N</v>
          </cell>
          <cell r="BA1025">
            <v>61.420999999999999</v>
          </cell>
          <cell r="BF1025">
            <v>0</v>
          </cell>
          <cell r="BG1025">
            <v>0</v>
          </cell>
        </row>
        <row r="1026">
          <cell r="D1026" t="str">
            <v>CERO</v>
          </cell>
          <cell r="E1026" t="str">
            <v>No</v>
          </cell>
          <cell r="P1026">
            <v>42863</v>
          </cell>
          <cell r="Z1026">
            <v>213.07849999999999</v>
          </cell>
          <cell r="AO1026" t="str">
            <v>N</v>
          </cell>
          <cell r="BA1026">
            <v>7.2229999999999999</v>
          </cell>
          <cell r="BF1026">
            <v>0</v>
          </cell>
          <cell r="BG1026">
            <v>0</v>
          </cell>
        </row>
        <row r="1027">
          <cell r="D1027" t="str">
            <v>CERO</v>
          </cell>
          <cell r="E1027" t="str">
            <v>No</v>
          </cell>
          <cell r="P1027">
            <v>42879</v>
          </cell>
          <cell r="Z1027">
            <v>330.22300000000001</v>
          </cell>
          <cell r="AO1027" t="str">
            <v>N</v>
          </cell>
          <cell r="BA1027">
            <v>11.194000000000001</v>
          </cell>
          <cell r="BF1027">
            <v>0</v>
          </cell>
          <cell r="BG1027">
            <v>0</v>
          </cell>
        </row>
        <row r="1028">
          <cell r="D1028" t="str">
            <v>CERO</v>
          </cell>
          <cell r="E1028" t="str">
            <v>No</v>
          </cell>
          <cell r="P1028">
            <v>42879</v>
          </cell>
          <cell r="Z1028">
            <v>261.45850000000002</v>
          </cell>
          <cell r="AO1028" t="str">
            <v>N</v>
          </cell>
          <cell r="BA1028">
            <v>8.8629999999999995</v>
          </cell>
          <cell r="BF1028">
            <v>0</v>
          </cell>
          <cell r="BG1028">
            <v>0</v>
          </cell>
        </row>
        <row r="1029">
          <cell r="D1029" t="str">
            <v>CERO</v>
          </cell>
          <cell r="E1029" t="str">
            <v>Yes</v>
          </cell>
          <cell r="P1029">
            <v>42877</v>
          </cell>
          <cell r="Z1029">
            <v>261.45850000000002</v>
          </cell>
          <cell r="AO1029" t="str">
            <v>N</v>
          </cell>
          <cell r="BA1029">
            <v>8.8629999999999995</v>
          </cell>
          <cell r="BF1029">
            <v>0</v>
          </cell>
          <cell r="BG1029">
            <v>0</v>
          </cell>
        </row>
        <row r="1030">
          <cell r="D1030" t="str">
            <v>CERO</v>
          </cell>
          <cell r="E1030" t="str">
            <v>No</v>
          </cell>
          <cell r="P1030">
            <v>42872</v>
          </cell>
          <cell r="Z1030">
            <v>590.91449999999998</v>
          </cell>
          <cell r="AO1030" t="str">
            <v>N</v>
          </cell>
          <cell r="BA1030">
            <v>20.030999999999999</v>
          </cell>
          <cell r="BF1030">
            <v>0</v>
          </cell>
          <cell r="BG1030">
            <v>0</v>
          </cell>
        </row>
        <row r="1031">
          <cell r="D1031" t="str">
            <v>CERO</v>
          </cell>
          <cell r="E1031" t="str">
            <v>No</v>
          </cell>
          <cell r="P1031">
            <v>42881</v>
          </cell>
          <cell r="Z1031">
            <v>469.49250000000001</v>
          </cell>
          <cell r="AO1031" t="str">
            <v>N</v>
          </cell>
          <cell r="BA1031">
            <v>15.914999999999999</v>
          </cell>
          <cell r="BF1031">
            <v>0</v>
          </cell>
          <cell r="BG1031">
            <v>0</v>
          </cell>
        </row>
        <row r="1032">
          <cell r="D1032" t="str">
            <v>CERO</v>
          </cell>
          <cell r="E1032" t="str">
            <v>Yes</v>
          </cell>
          <cell r="P1032">
            <v>42885</v>
          </cell>
          <cell r="Z1032">
            <v>233.58099999999999</v>
          </cell>
          <cell r="AO1032" t="str">
            <v>N</v>
          </cell>
          <cell r="BA1032">
            <v>7.9180000000000001</v>
          </cell>
          <cell r="BF1032">
            <v>0</v>
          </cell>
          <cell r="BG1032">
            <v>0</v>
          </cell>
        </row>
        <row r="1033">
          <cell r="D1033" t="str">
            <v>CERO</v>
          </cell>
          <cell r="E1033" t="str">
            <v>No</v>
          </cell>
          <cell r="P1033">
            <v>42895</v>
          </cell>
          <cell r="Z1033">
            <v>288.92</v>
          </cell>
          <cell r="AO1033" t="str">
            <v>N</v>
          </cell>
          <cell r="BA1033">
            <v>7.2229999999999999</v>
          </cell>
          <cell r="BF1033">
            <v>0</v>
          </cell>
          <cell r="BG1033">
            <v>0</v>
          </cell>
        </row>
        <row r="1034">
          <cell r="D1034" t="str">
            <v>CERO</v>
          </cell>
          <cell r="E1034" t="str">
            <v>No</v>
          </cell>
          <cell r="P1034">
            <v>42891</v>
          </cell>
          <cell r="Z1034">
            <v>316.72000000000003</v>
          </cell>
          <cell r="AO1034" t="str">
            <v>N</v>
          </cell>
          <cell r="BA1034">
            <v>7.9180000000000001</v>
          </cell>
          <cell r="BF1034">
            <v>0</v>
          </cell>
          <cell r="BG1034">
            <v>0</v>
          </cell>
        </row>
        <row r="1035">
          <cell r="D1035" t="str">
            <v>CERO</v>
          </cell>
          <cell r="E1035" t="str">
            <v>No</v>
          </cell>
          <cell r="P1035">
            <v>42891</v>
          </cell>
          <cell r="Z1035">
            <v>795.76</v>
          </cell>
          <cell r="AO1035" t="str">
            <v>N</v>
          </cell>
          <cell r="BA1035">
            <v>19.893999999999998</v>
          </cell>
          <cell r="BF1035">
            <v>0</v>
          </cell>
          <cell r="BG1035">
            <v>0</v>
          </cell>
        </row>
        <row r="1036">
          <cell r="D1036" t="str">
            <v>CERO</v>
          </cell>
          <cell r="E1036" t="str">
            <v>No</v>
          </cell>
          <cell r="P1036">
            <v>42867</v>
          </cell>
          <cell r="Z1036">
            <v>2119.92</v>
          </cell>
          <cell r="AO1036" t="str">
            <v>N</v>
          </cell>
          <cell r="BA1036">
            <v>88.33</v>
          </cell>
          <cell r="BF1036">
            <v>0</v>
          </cell>
          <cell r="BG1036">
            <v>0</v>
          </cell>
        </row>
        <row r="1037">
          <cell r="D1037" t="str">
            <v>CERO</v>
          </cell>
          <cell r="E1037" t="str">
            <v>No</v>
          </cell>
          <cell r="P1037">
            <v>42873</v>
          </cell>
          <cell r="Z1037">
            <v>1602.9839999999999</v>
          </cell>
          <cell r="AO1037" t="str">
            <v>N</v>
          </cell>
          <cell r="BA1037">
            <v>66.790999999999997</v>
          </cell>
          <cell r="BF1037">
            <v>0</v>
          </cell>
          <cell r="BG1037">
            <v>0</v>
          </cell>
        </row>
        <row r="1038">
          <cell r="D1038" t="str">
            <v>CERO</v>
          </cell>
          <cell r="E1038" t="str">
            <v>No</v>
          </cell>
          <cell r="P1038">
            <v>42881</v>
          </cell>
          <cell r="Z1038">
            <v>888.36</v>
          </cell>
          <cell r="AO1038" t="str">
            <v>N</v>
          </cell>
          <cell r="BA1038">
            <v>37.015000000000001</v>
          </cell>
          <cell r="BF1038">
            <v>0</v>
          </cell>
          <cell r="BG1038">
            <v>0</v>
          </cell>
        </row>
        <row r="1039">
          <cell r="D1039" t="str">
            <v>CERO</v>
          </cell>
          <cell r="E1039" t="str">
            <v>No</v>
          </cell>
          <cell r="P1039">
            <v>42881</v>
          </cell>
          <cell r="Z1039">
            <v>852.55200000000002</v>
          </cell>
          <cell r="AO1039" t="str">
            <v>N</v>
          </cell>
          <cell r="BA1039">
            <v>35.523000000000003</v>
          </cell>
          <cell r="BF1039">
            <v>0</v>
          </cell>
          <cell r="BG1039">
            <v>0</v>
          </cell>
        </row>
        <row r="1040">
          <cell r="D1040" t="str">
            <v>CERO</v>
          </cell>
          <cell r="E1040" t="str">
            <v>No</v>
          </cell>
          <cell r="P1040">
            <v>42886</v>
          </cell>
          <cell r="Z1040">
            <v>1602.9839999999999</v>
          </cell>
          <cell r="AO1040" t="str">
            <v>N</v>
          </cell>
          <cell r="BA1040">
            <v>66.790999999999997</v>
          </cell>
          <cell r="BF1040">
            <v>0</v>
          </cell>
          <cell r="BG1040">
            <v>0</v>
          </cell>
        </row>
        <row r="1041">
          <cell r="D1041" t="str">
            <v>CERO</v>
          </cell>
          <cell r="E1041" t="str">
            <v>Yes</v>
          </cell>
          <cell r="P1041">
            <v>42885</v>
          </cell>
          <cell r="Z1041">
            <v>6492.4250000000002</v>
          </cell>
          <cell r="AO1041" t="str">
            <v>N</v>
          </cell>
          <cell r="BA1041">
            <v>259.697</v>
          </cell>
          <cell r="BF1041">
            <v>0</v>
          </cell>
          <cell r="BG1041">
            <v>0</v>
          </cell>
        </row>
        <row r="1042">
          <cell r="D1042" t="str">
            <v>HHCRO</v>
          </cell>
          <cell r="E1042" t="str">
            <v>N/A</v>
          </cell>
          <cell r="P1042">
            <v>42873</v>
          </cell>
          <cell r="Z1042">
            <v>2542.98</v>
          </cell>
          <cell r="AO1042" t="str">
            <v>N</v>
          </cell>
          <cell r="BA1042">
            <v>15412</v>
          </cell>
          <cell r="BF1042">
            <v>0</v>
          </cell>
          <cell r="BG1042">
            <v>0</v>
          </cell>
        </row>
        <row r="1043">
          <cell r="D1043" t="str">
            <v>HHCRO</v>
          </cell>
          <cell r="E1043" t="str">
            <v>N/A</v>
          </cell>
          <cell r="P1043">
            <v>42884</v>
          </cell>
          <cell r="Z1043">
            <v>3505.44</v>
          </cell>
          <cell r="AO1043" t="str">
            <v>N</v>
          </cell>
          <cell r="BA1043">
            <v>21909</v>
          </cell>
          <cell r="BF1043">
            <v>0</v>
          </cell>
          <cell r="BG1043">
            <v>0</v>
          </cell>
        </row>
        <row r="1044">
          <cell r="D1044" t="str">
            <v>HHCRO</v>
          </cell>
          <cell r="E1044" t="str">
            <v>N/A</v>
          </cell>
          <cell r="P1044">
            <v>42870</v>
          </cell>
          <cell r="Z1044">
            <v>2347.84</v>
          </cell>
          <cell r="AO1044" t="str">
            <v>N</v>
          </cell>
          <cell r="BA1044">
            <v>14674</v>
          </cell>
          <cell r="BF1044">
            <v>0</v>
          </cell>
          <cell r="BG1044">
            <v>0</v>
          </cell>
        </row>
        <row r="1045">
          <cell r="D1045" t="str">
            <v>HHCRO</v>
          </cell>
          <cell r="E1045" t="str">
            <v>N/A</v>
          </cell>
          <cell r="P1045">
            <v>42901</v>
          </cell>
          <cell r="Z1045">
            <v>3754.88</v>
          </cell>
          <cell r="AO1045" t="str">
            <v>N</v>
          </cell>
          <cell r="BA1045">
            <v>23468</v>
          </cell>
          <cell r="BF1045">
            <v>0</v>
          </cell>
          <cell r="BG1045">
            <v>0</v>
          </cell>
        </row>
        <row r="1046">
          <cell r="D1046" t="str">
            <v>HHCRO</v>
          </cell>
          <cell r="E1046" t="str">
            <v>N/A</v>
          </cell>
          <cell r="P1046">
            <v>42870</v>
          </cell>
          <cell r="Z1046">
            <v>2152.5749999999998</v>
          </cell>
          <cell r="AO1046" t="str">
            <v>N</v>
          </cell>
          <cell r="BA1046">
            <v>14350.5</v>
          </cell>
          <cell r="BF1046">
            <v>0</v>
          </cell>
          <cell r="BG1046">
            <v>0</v>
          </cell>
        </row>
        <row r="1047">
          <cell r="D1047" t="str">
            <v>HHCRO</v>
          </cell>
          <cell r="E1047" t="str">
            <v>N/A</v>
          </cell>
          <cell r="P1047">
            <v>42866</v>
          </cell>
          <cell r="Z1047">
            <v>1208.2950000000001</v>
          </cell>
          <cell r="AO1047" t="str">
            <v>N</v>
          </cell>
          <cell r="BA1047">
            <v>7323</v>
          </cell>
          <cell r="BF1047">
            <v>0</v>
          </cell>
          <cell r="BG1047">
            <v>0</v>
          </cell>
        </row>
        <row r="1048">
          <cell r="D1048" t="str">
            <v>HHCRO</v>
          </cell>
          <cell r="E1048" t="str">
            <v>N/A</v>
          </cell>
          <cell r="P1048">
            <v>42865</v>
          </cell>
          <cell r="Z1048">
            <v>3361.38</v>
          </cell>
          <cell r="AO1048" t="str">
            <v>N</v>
          </cell>
          <cell r="BA1048">
            <v>20372</v>
          </cell>
          <cell r="BF1048">
            <v>0</v>
          </cell>
          <cell r="BG1048">
            <v>0</v>
          </cell>
        </row>
        <row r="1049">
          <cell r="D1049" t="str">
            <v>HHCRO</v>
          </cell>
          <cell r="E1049" t="str">
            <v>N/A</v>
          </cell>
          <cell r="P1049">
            <v>42877</v>
          </cell>
          <cell r="Z1049">
            <v>1208.2950000000001</v>
          </cell>
          <cell r="AO1049" t="str">
            <v>N</v>
          </cell>
          <cell r="BA1049">
            <v>7323</v>
          </cell>
          <cell r="BF1049">
            <v>0</v>
          </cell>
          <cell r="BG1049">
            <v>0</v>
          </cell>
        </row>
        <row r="1050">
          <cell r="D1050" t="str">
            <v>HHCRO</v>
          </cell>
          <cell r="E1050" t="str">
            <v>N/A</v>
          </cell>
          <cell r="P1050">
            <v>42874</v>
          </cell>
          <cell r="Z1050">
            <v>2251.2600000000002</v>
          </cell>
          <cell r="AO1050" t="str">
            <v>N</v>
          </cell>
          <cell r="BA1050">
            <v>13644</v>
          </cell>
          <cell r="BF1050">
            <v>0</v>
          </cell>
          <cell r="BG1050">
            <v>0</v>
          </cell>
        </row>
        <row r="1051">
          <cell r="D1051" t="str">
            <v>HHCRO</v>
          </cell>
          <cell r="E1051" t="str">
            <v>N/A</v>
          </cell>
          <cell r="P1051">
            <v>42900</v>
          </cell>
          <cell r="Z1051">
            <v>1339.635</v>
          </cell>
          <cell r="AO1051" t="str">
            <v>N</v>
          </cell>
          <cell r="BA1051">
            <v>8119</v>
          </cell>
          <cell r="BF1051">
            <v>0</v>
          </cell>
          <cell r="BG1051">
            <v>0</v>
          </cell>
        </row>
        <row r="1052">
          <cell r="D1052" t="str">
            <v>HHCRO</v>
          </cell>
          <cell r="E1052" t="str">
            <v>N/A</v>
          </cell>
          <cell r="P1052">
            <v>42865</v>
          </cell>
          <cell r="Z1052">
            <v>1933.14</v>
          </cell>
          <cell r="AO1052" t="str">
            <v>N</v>
          </cell>
          <cell r="BA1052">
            <v>11716</v>
          </cell>
          <cell r="BF1052">
            <v>0</v>
          </cell>
          <cell r="BG1052">
            <v>0</v>
          </cell>
        </row>
        <row r="1053">
          <cell r="D1053" t="str">
            <v>HHCRO</v>
          </cell>
          <cell r="E1053" t="str">
            <v>N/A</v>
          </cell>
          <cell r="P1053">
            <v>42864</v>
          </cell>
          <cell r="Z1053">
            <v>1933.14</v>
          </cell>
          <cell r="AO1053" t="str">
            <v>N</v>
          </cell>
          <cell r="BA1053">
            <v>11716</v>
          </cell>
          <cell r="BF1053">
            <v>0</v>
          </cell>
          <cell r="BG1053">
            <v>0</v>
          </cell>
        </row>
        <row r="1054">
          <cell r="D1054" t="str">
            <v>HHCRO</v>
          </cell>
          <cell r="E1054" t="str">
            <v>N/A</v>
          </cell>
          <cell r="P1054">
            <v>42873</v>
          </cell>
          <cell r="Z1054">
            <v>1933.14</v>
          </cell>
          <cell r="AO1054" t="str">
            <v>N</v>
          </cell>
          <cell r="BA1054">
            <v>11716</v>
          </cell>
          <cell r="BF1054">
            <v>0</v>
          </cell>
          <cell r="BG1054">
            <v>0</v>
          </cell>
        </row>
        <row r="1055">
          <cell r="D1055" t="str">
            <v>HHCRO</v>
          </cell>
          <cell r="E1055" t="str">
            <v>N/A</v>
          </cell>
          <cell r="P1055">
            <v>42873</v>
          </cell>
          <cell r="Z1055">
            <v>1933.14</v>
          </cell>
          <cell r="AO1055" t="str">
            <v>N</v>
          </cell>
          <cell r="BA1055">
            <v>11716</v>
          </cell>
          <cell r="BF1055">
            <v>0</v>
          </cell>
          <cell r="BG1055">
            <v>0</v>
          </cell>
        </row>
        <row r="1056">
          <cell r="D1056" t="str">
            <v>HHCRO</v>
          </cell>
          <cell r="E1056" t="str">
            <v>N/A</v>
          </cell>
          <cell r="P1056">
            <v>42874</v>
          </cell>
          <cell r="Z1056">
            <v>1933.14</v>
          </cell>
          <cell r="AO1056" t="str">
            <v>N</v>
          </cell>
          <cell r="BA1056">
            <v>11716</v>
          </cell>
          <cell r="BF1056">
            <v>0</v>
          </cell>
          <cell r="BG1056">
            <v>0</v>
          </cell>
        </row>
        <row r="1057">
          <cell r="D1057" t="str">
            <v>HHCRO</v>
          </cell>
          <cell r="E1057" t="str">
            <v>N/A</v>
          </cell>
          <cell r="P1057">
            <v>42864</v>
          </cell>
          <cell r="Z1057">
            <v>1933.14</v>
          </cell>
          <cell r="AO1057" t="str">
            <v>N</v>
          </cell>
          <cell r="BA1057">
            <v>11716</v>
          </cell>
          <cell r="BF1057">
            <v>0</v>
          </cell>
          <cell r="BG1057">
            <v>0</v>
          </cell>
        </row>
        <row r="1058">
          <cell r="D1058" t="str">
            <v>HHCRO</v>
          </cell>
          <cell r="E1058" t="str">
            <v>N/A</v>
          </cell>
          <cell r="P1058">
            <v>42872</v>
          </cell>
          <cell r="Z1058">
            <v>1933.14</v>
          </cell>
          <cell r="AO1058" t="str">
            <v>N</v>
          </cell>
          <cell r="BA1058">
            <v>11716</v>
          </cell>
          <cell r="BF1058">
            <v>0</v>
          </cell>
          <cell r="BG1058">
            <v>0</v>
          </cell>
        </row>
        <row r="1059">
          <cell r="D1059" t="str">
            <v>HHCRO</v>
          </cell>
          <cell r="E1059" t="str">
            <v>N/A</v>
          </cell>
          <cell r="P1059">
            <v>42874</v>
          </cell>
          <cell r="Z1059">
            <v>1933.14</v>
          </cell>
          <cell r="AO1059" t="str">
            <v>N</v>
          </cell>
          <cell r="BA1059">
            <v>11716</v>
          </cell>
          <cell r="BF1059">
            <v>0</v>
          </cell>
          <cell r="BG1059">
            <v>0</v>
          </cell>
        </row>
        <row r="1060">
          <cell r="D1060" t="str">
            <v>HHCRO</v>
          </cell>
          <cell r="E1060" t="str">
            <v>N/A</v>
          </cell>
          <cell r="P1060">
            <v>42873</v>
          </cell>
          <cell r="Z1060">
            <v>1933.14</v>
          </cell>
          <cell r="AO1060" t="str">
            <v>N</v>
          </cell>
          <cell r="BA1060">
            <v>11716</v>
          </cell>
          <cell r="BF1060">
            <v>0</v>
          </cell>
          <cell r="BG1060">
            <v>0</v>
          </cell>
        </row>
        <row r="1061">
          <cell r="D1061" t="str">
            <v>HHCRO</v>
          </cell>
          <cell r="E1061" t="str">
            <v>N/A</v>
          </cell>
          <cell r="P1061">
            <v>42871</v>
          </cell>
          <cell r="Z1061">
            <v>1030.26</v>
          </cell>
          <cell r="AO1061" t="str">
            <v>N</v>
          </cell>
          <cell r="BA1061">
            <v>6244</v>
          </cell>
          <cell r="BF1061">
            <v>0</v>
          </cell>
          <cell r="BG1061">
            <v>0</v>
          </cell>
        </row>
        <row r="1062">
          <cell r="D1062" t="str">
            <v>HHCRO</v>
          </cell>
          <cell r="E1062" t="str">
            <v>N/A</v>
          </cell>
          <cell r="P1062">
            <v>42872</v>
          </cell>
          <cell r="Z1062">
            <v>1933.14</v>
          </cell>
          <cell r="AO1062" t="str">
            <v>N</v>
          </cell>
          <cell r="BA1062">
            <v>11716</v>
          </cell>
          <cell r="BF1062">
            <v>0</v>
          </cell>
          <cell r="BG1062">
            <v>0</v>
          </cell>
        </row>
        <row r="1063">
          <cell r="D1063" t="str">
            <v>HHCRO</v>
          </cell>
          <cell r="E1063" t="str">
            <v>N/A</v>
          </cell>
          <cell r="P1063">
            <v>42872</v>
          </cell>
          <cell r="Z1063">
            <v>1933.14</v>
          </cell>
          <cell r="AO1063" t="str">
            <v>N</v>
          </cell>
          <cell r="BA1063">
            <v>11716</v>
          </cell>
          <cell r="BF1063">
            <v>0</v>
          </cell>
          <cell r="BG1063">
            <v>0</v>
          </cell>
        </row>
        <row r="1064">
          <cell r="D1064" t="str">
            <v>HHCRO</v>
          </cell>
          <cell r="E1064" t="str">
            <v>N/A</v>
          </cell>
          <cell r="P1064">
            <v>42872</v>
          </cell>
          <cell r="Z1064">
            <v>1739.826</v>
          </cell>
          <cell r="AO1064" t="str">
            <v>N</v>
          </cell>
          <cell r="BA1064">
            <v>10544.4</v>
          </cell>
          <cell r="BF1064">
            <v>0</v>
          </cell>
          <cell r="BG1064">
            <v>0</v>
          </cell>
        </row>
        <row r="1065">
          <cell r="D1065" t="str">
            <v>HHCRO</v>
          </cell>
          <cell r="E1065" t="str">
            <v>N/A</v>
          </cell>
          <cell r="P1065">
            <v>42880</v>
          </cell>
          <cell r="Z1065">
            <v>1030.26</v>
          </cell>
          <cell r="AO1065" t="str">
            <v>N</v>
          </cell>
          <cell r="BA1065">
            <v>6244</v>
          </cell>
          <cell r="BF1065">
            <v>0</v>
          </cell>
          <cell r="BG1065">
            <v>0</v>
          </cell>
        </row>
        <row r="1066">
          <cell r="D1066" t="str">
            <v>HHCRO</v>
          </cell>
          <cell r="E1066" t="str">
            <v>N/A</v>
          </cell>
          <cell r="P1066">
            <v>42880</v>
          </cell>
          <cell r="Z1066">
            <v>1933.14</v>
          </cell>
          <cell r="AO1066" t="str">
            <v>N</v>
          </cell>
          <cell r="BA1066">
            <v>11716</v>
          </cell>
          <cell r="BF1066">
            <v>0</v>
          </cell>
          <cell r="BG1066">
            <v>0</v>
          </cell>
        </row>
        <row r="1067">
          <cell r="D1067" t="str">
            <v>HHCRO</v>
          </cell>
          <cell r="E1067" t="str">
            <v>N/A</v>
          </cell>
          <cell r="P1067">
            <v>42877</v>
          </cell>
          <cell r="Z1067">
            <v>1933.14</v>
          </cell>
          <cell r="AO1067" t="str">
            <v>N</v>
          </cell>
          <cell r="BA1067">
            <v>11716</v>
          </cell>
          <cell r="BF1067">
            <v>0</v>
          </cell>
          <cell r="BG1067">
            <v>0</v>
          </cell>
        </row>
        <row r="1068">
          <cell r="D1068" t="str">
            <v>HHCRO</v>
          </cell>
          <cell r="E1068" t="str">
            <v>N/A</v>
          </cell>
          <cell r="P1068">
            <v>42885</v>
          </cell>
          <cell r="Z1068">
            <v>2096.3249999999998</v>
          </cell>
          <cell r="AO1068" t="str">
            <v>N</v>
          </cell>
          <cell r="BA1068">
            <v>12705</v>
          </cell>
          <cell r="BF1068">
            <v>0</v>
          </cell>
          <cell r="BG1068">
            <v>0</v>
          </cell>
        </row>
        <row r="1069">
          <cell r="D1069" t="str">
            <v>HHCRO</v>
          </cell>
          <cell r="E1069" t="str">
            <v>N/A</v>
          </cell>
          <cell r="P1069">
            <v>42885</v>
          </cell>
          <cell r="Z1069">
            <v>2096.3249999999998</v>
          </cell>
          <cell r="AO1069" t="str">
            <v>N</v>
          </cell>
          <cell r="BA1069">
            <v>12705</v>
          </cell>
          <cell r="BF1069">
            <v>0</v>
          </cell>
          <cell r="BG1069">
            <v>0</v>
          </cell>
        </row>
        <row r="1070">
          <cell r="D1070" t="str">
            <v>HHCRO</v>
          </cell>
          <cell r="E1070" t="str">
            <v>N/A</v>
          </cell>
          <cell r="P1070">
            <v>42885</v>
          </cell>
          <cell r="Z1070">
            <v>1030.26</v>
          </cell>
          <cell r="AO1070" t="str">
            <v>N</v>
          </cell>
          <cell r="BA1070">
            <v>6244</v>
          </cell>
          <cell r="BF1070">
            <v>0</v>
          </cell>
          <cell r="BG1070">
            <v>0</v>
          </cell>
        </row>
        <row r="1071">
          <cell r="D1071" t="str">
            <v>HHCRO</v>
          </cell>
          <cell r="E1071" t="str">
            <v>N/A</v>
          </cell>
          <cell r="P1071">
            <v>42886</v>
          </cell>
          <cell r="Z1071">
            <v>1030.26</v>
          </cell>
          <cell r="AO1071" t="str">
            <v>N</v>
          </cell>
          <cell r="BA1071">
            <v>6244</v>
          </cell>
          <cell r="BF1071">
            <v>0</v>
          </cell>
          <cell r="BG1071">
            <v>0</v>
          </cell>
        </row>
        <row r="1072">
          <cell r="D1072" t="str">
            <v>HHCRO</v>
          </cell>
          <cell r="E1072" t="str">
            <v>N/A</v>
          </cell>
          <cell r="P1072">
            <v>42886</v>
          </cell>
          <cell r="Z1072">
            <v>1933.14</v>
          </cell>
          <cell r="AO1072" t="str">
            <v>N</v>
          </cell>
          <cell r="BA1072">
            <v>11716</v>
          </cell>
          <cell r="BF1072">
            <v>0</v>
          </cell>
          <cell r="BG1072">
            <v>0</v>
          </cell>
        </row>
        <row r="1073">
          <cell r="D1073" t="str">
            <v>HHCRO</v>
          </cell>
          <cell r="E1073" t="str">
            <v>N/A</v>
          </cell>
          <cell r="P1073">
            <v>42877</v>
          </cell>
          <cell r="Z1073">
            <v>1030.26</v>
          </cell>
          <cell r="AO1073" t="str">
            <v>N</v>
          </cell>
          <cell r="BA1073">
            <v>6244</v>
          </cell>
          <cell r="BF1073">
            <v>0</v>
          </cell>
          <cell r="BG1073">
            <v>0</v>
          </cell>
        </row>
        <row r="1074">
          <cell r="D1074" t="str">
            <v>HHCRO</v>
          </cell>
          <cell r="E1074" t="str">
            <v>N/A</v>
          </cell>
          <cell r="P1074">
            <v>42886</v>
          </cell>
          <cell r="Z1074">
            <v>6866.8050000000003</v>
          </cell>
          <cell r="AO1074" t="str">
            <v>N</v>
          </cell>
          <cell r="BA1074">
            <v>41617</v>
          </cell>
          <cell r="BF1074">
            <v>0</v>
          </cell>
          <cell r="BG1074">
            <v>0</v>
          </cell>
        </row>
        <row r="1075">
          <cell r="D1075" t="str">
            <v>HHCRO</v>
          </cell>
          <cell r="E1075" t="str">
            <v>N/A</v>
          </cell>
          <cell r="P1075">
            <v>42886</v>
          </cell>
          <cell r="Z1075">
            <v>3852.915</v>
          </cell>
          <cell r="AO1075" t="str">
            <v>N</v>
          </cell>
          <cell r="BA1075">
            <v>23351</v>
          </cell>
          <cell r="BF1075">
            <v>0</v>
          </cell>
          <cell r="BG1075">
            <v>0</v>
          </cell>
        </row>
        <row r="1076">
          <cell r="D1076" t="str">
            <v>HHCRO</v>
          </cell>
          <cell r="E1076" t="str">
            <v>N/A</v>
          </cell>
          <cell r="P1076">
            <v>42886</v>
          </cell>
          <cell r="Z1076">
            <v>2440.8449999999998</v>
          </cell>
          <cell r="AO1076" t="str">
            <v>N</v>
          </cell>
          <cell r="BA1076">
            <v>14793</v>
          </cell>
          <cell r="BF1076">
            <v>0</v>
          </cell>
          <cell r="BG1076">
            <v>0</v>
          </cell>
        </row>
        <row r="1077">
          <cell r="D1077" t="str">
            <v>HHCRO</v>
          </cell>
          <cell r="E1077" t="str">
            <v>N/A</v>
          </cell>
          <cell r="P1077">
            <v>42886</v>
          </cell>
          <cell r="Z1077">
            <v>2440.8449999999998</v>
          </cell>
          <cell r="AO1077" t="str">
            <v>N</v>
          </cell>
          <cell r="BA1077">
            <v>14793</v>
          </cell>
          <cell r="BF1077">
            <v>0</v>
          </cell>
          <cell r="BG1077">
            <v>0</v>
          </cell>
        </row>
        <row r="1078">
          <cell r="D1078" t="str">
            <v>HHCRO</v>
          </cell>
          <cell r="E1078" t="str">
            <v>N/A</v>
          </cell>
          <cell r="P1078">
            <v>42886</v>
          </cell>
          <cell r="Z1078">
            <v>3852.915</v>
          </cell>
          <cell r="AO1078" t="str">
            <v>N</v>
          </cell>
          <cell r="BA1078">
            <v>23351</v>
          </cell>
          <cell r="BF1078">
            <v>0</v>
          </cell>
          <cell r="BG1078">
            <v>0</v>
          </cell>
        </row>
        <row r="1079">
          <cell r="D1079" t="str">
            <v>HHCRO</v>
          </cell>
          <cell r="E1079" t="str">
            <v>N/A</v>
          </cell>
          <cell r="P1079">
            <v>42858</v>
          </cell>
          <cell r="Z1079">
            <v>487.36</v>
          </cell>
          <cell r="AO1079" t="str">
            <v>N</v>
          </cell>
          <cell r="BA1079">
            <v>3046</v>
          </cell>
          <cell r="BF1079">
            <v>0</v>
          </cell>
          <cell r="BG1079">
            <v>0</v>
          </cell>
        </row>
        <row r="1080">
          <cell r="D1080" t="str">
            <v>HHCRO</v>
          </cell>
          <cell r="E1080" t="str">
            <v>N/A</v>
          </cell>
          <cell r="P1080">
            <v>42860</v>
          </cell>
          <cell r="Z1080">
            <v>569.76</v>
          </cell>
          <cell r="AO1080" t="str">
            <v>N</v>
          </cell>
          <cell r="BA1080">
            <v>3561</v>
          </cell>
          <cell r="BF1080">
            <v>0</v>
          </cell>
          <cell r="BG1080">
            <v>0</v>
          </cell>
        </row>
        <row r="1081">
          <cell r="D1081" t="str">
            <v>HHCRO</v>
          </cell>
          <cell r="E1081" t="str">
            <v>N/A</v>
          </cell>
          <cell r="P1081">
            <v>42864</v>
          </cell>
          <cell r="Z1081">
            <v>576.79999999999995</v>
          </cell>
          <cell r="AO1081" t="str">
            <v>N</v>
          </cell>
          <cell r="BA1081">
            <v>3605</v>
          </cell>
          <cell r="BF1081">
            <v>0</v>
          </cell>
          <cell r="BG1081">
            <v>0</v>
          </cell>
        </row>
        <row r="1082">
          <cell r="D1082" t="str">
            <v>HHCRO</v>
          </cell>
          <cell r="E1082" t="str">
            <v>N/A</v>
          </cell>
          <cell r="P1082">
            <v>42866</v>
          </cell>
          <cell r="Z1082">
            <v>487.36</v>
          </cell>
          <cell r="AO1082" t="str">
            <v>N</v>
          </cell>
          <cell r="BA1082">
            <v>3046</v>
          </cell>
          <cell r="BF1082">
            <v>0</v>
          </cell>
          <cell r="BG1082">
            <v>0</v>
          </cell>
        </row>
        <row r="1083">
          <cell r="D1083" t="str">
            <v>HHCRO</v>
          </cell>
          <cell r="E1083" t="str">
            <v>N/A</v>
          </cell>
          <cell r="P1083">
            <v>42865</v>
          </cell>
          <cell r="Z1083">
            <v>569.76</v>
          </cell>
          <cell r="AO1083" t="str">
            <v>N</v>
          </cell>
          <cell r="BA1083">
            <v>3561</v>
          </cell>
          <cell r="BF1083">
            <v>0</v>
          </cell>
          <cell r="BG1083">
            <v>0</v>
          </cell>
        </row>
        <row r="1084">
          <cell r="D1084" t="str">
            <v>HHCRO</v>
          </cell>
          <cell r="E1084" t="str">
            <v>N/A</v>
          </cell>
          <cell r="P1084">
            <v>42867</v>
          </cell>
          <cell r="Z1084">
            <v>180.04</v>
          </cell>
          <cell r="AO1084" t="str">
            <v>N</v>
          </cell>
          <cell r="BA1084">
            <v>1286</v>
          </cell>
          <cell r="BF1084">
            <v>0</v>
          </cell>
          <cell r="BG1084">
            <v>0</v>
          </cell>
        </row>
        <row r="1085">
          <cell r="D1085" t="str">
            <v>HHCRO</v>
          </cell>
          <cell r="E1085" t="str">
            <v>N/A</v>
          </cell>
          <cell r="P1085">
            <v>42871</v>
          </cell>
          <cell r="Z1085">
            <v>394.4</v>
          </cell>
          <cell r="AO1085" t="str">
            <v>N</v>
          </cell>
          <cell r="BA1085">
            <v>3944</v>
          </cell>
          <cell r="BF1085">
            <v>0</v>
          </cell>
          <cell r="BG1085">
            <v>0</v>
          </cell>
        </row>
        <row r="1086">
          <cell r="D1086" t="str">
            <v>HHCRO</v>
          </cell>
          <cell r="E1086" t="str">
            <v>N/A</v>
          </cell>
          <cell r="P1086">
            <v>42873</v>
          </cell>
          <cell r="Z1086">
            <v>303.3</v>
          </cell>
          <cell r="AO1086" t="str">
            <v>N</v>
          </cell>
          <cell r="BA1086">
            <v>3033</v>
          </cell>
          <cell r="BF1086">
            <v>0</v>
          </cell>
          <cell r="BG1086">
            <v>0</v>
          </cell>
        </row>
        <row r="1087">
          <cell r="D1087" t="str">
            <v>HHCRO</v>
          </cell>
          <cell r="E1087" t="str">
            <v>N/A</v>
          </cell>
          <cell r="P1087">
            <v>42860</v>
          </cell>
          <cell r="Z1087">
            <v>528.88499999999999</v>
          </cell>
          <cell r="AO1087" t="str">
            <v>N</v>
          </cell>
          <cell r="BA1087">
            <v>2299.5</v>
          </cell>
          <cell r="BF1087">
            <v>0</v>
          </cell>
          <cell r="BG1087">
            <v>0</v>
          </cell>
        </row>
        <row r="1088">
          <cell r="D1088" t="str">
            <v>HHCRO</v>
          </cell>
          <cell r="E1088" t="str">
            <v>N/A</v>
          </cell>
          <cell r="P1088">
            <v>42865</v>
          </cell>
          <cell r="Z1088">
            <v>408.82499999999999</v>
          </cell>
          <cell r="AO1088" t="str">
            <v>N</v>
          </cell>
          <cell r="BA1088">
            <v>1777.5</v>
          </cell>
          <cell r="BF1088">
            <v>0</v>
          </cell>
          <cell r="BG1088">
            <v>0</v>
          </cell>
        </row>
        <row r="1089">
          <cell r="D1089" t="str">
            <v>HHCRO</v>
          </cell>
          <cell r="E1089" t="str">
            <v>N/A</v>
          </cell>
          <cell r="P1089">
            <v>42871</v>
          </cell>
          <cell r="Z1089">
            <v>213.92</v>
          </cell>
          <cell r="AO1089" t="str">
            <v>N</v>
          </cell>
          <cell r="BA1089">
            <v>1528</v>
          </cell>
          <cell r="BF1089">
            <v>0</v>
          </cell>
          <cell r="BG1089">
            <v>0</v>
          </cell>
        </row>
        <row r="1090">
          <cell r="D1090" t="str">
            <v>HHCRO</v>
          </cell>
          <cell r="E1090" t="str">
            <v>N/A</v>
          </cell>
          <cell r="P1090">
            <v>42870</v>
          </cell>
          <cell r="Z1090">
            <v>286.81</v>
          </cell>
          <cell r="AO1090" t="str">
            <v>N</v>
          </cell>
          <cell r="BA1090">
            <v>1247</v>
          </cell>
          <cell r="BF1090">
            <v>0</v>
          </cell>
          <cell r="BG1090">
            <v>0</v>
          </cell>
        </row>
        <row r="1091">
          <cell r="D1091" t="str">
            <v>HHCRO</v>
          </cell>
          <cell r="E1091" t="str">
            <v>N/A</v>
          </cell>
          <cell r="P1091">
            <v>42881</v>
          </cell>
          <cell r="Z1091">
            <v>487.36</v>
          </cell>
          <cell r="AO1091" t="str">
            <v>N</v>
          </cell>
          <cell r="BA1091">
            <v>3046</v>
          </cell>
          <cell r="BF1091">
            <v>0</v>
          </cell>
          <cell r="BG1091">
            <v>0</v>
          </cell>
        </row>
        <row r="1092">
          <cell r="D1092" t="str">
            <v>HHCRO</v>
          </cell>
          <cell r="E1092" t="str">
            <v>N/A</v>
          </cell>
          <cell r="P1092">
            <v>42885</v>
          </cell>
          <cell r="Z1092">
            <v>939.52</v>
          </cell>
          <cell r="AO1092" t="str">
            <v>N</v>
          </cell>
          <cell r="BA1092">
            <v>5872</v>
          </cell>
          <cell r="BF1092">
            <v>0</v>
          </cell>
          <cell r="BG1092">
            <v>0</v>
          </cell>
        </row>
        <row r="1093">
          <cell r="D1093" t="str">
            <v>HHCRO</v>
          </cell>
          <cell r="E1093" t="str">
            <v>N/A</v>
          </cell>
          <cell r="P1093">
            <v>42881</v>
          </cell>
          <cell r="Z1093">
            <v>458.08</v>
          </cell>
          <cell r="AO1093" t="str">
            <v>N</v>
          </cell>
          <cell r="BA1093">
            <v>2863</v>
          </cell>
          <cell r="BF1093">
            <v>0</v>
          </cell>
          <cell r="BG1093">
            <v>0</v>
          </cell>
        </row>
        <row r="1094">
          <cell r="D1094" t="str">
            <v>HHCRO</v>
          </cell>
          <cell r="E1094" t="str">
            <v>N/A</v>
          </cell>
          <cell r="P1094">
            <v>42879</v>
          </cell>
          <cell r="Z1094">
            <v>939.52</v>
          </cell>
          <cell r="AO1094" t="str">
            <v>N</v>
          </cell>
          <cell r="BA1094">
            <v>5872</v>
          </cell>
          <cell r="BF1094">
            <v>0</v>
          </cell>
          <cell r="BG1094">
            <v>0</v>
          </cell>
        </row>
        <row r="1095">
          <cell r="D1095" t="str">
            <v>HHCRO</v>
          </cell>
          <cell r="E1095" t="str">
            <v>N/A</v>
          </cell>
          <cell r="P1095">
            <v>42878</v>
          </cell>
          <cell r="Z1095">
            <v>458.08</v>
          </cell>
          <cell r="AO1095" t="str">
            <v>N</v>
          </cell>
          <cell r="BA1095">
            <v>2863</v>
          </cell>
          <cell r="BF1095">
            <v>0</v>
          </cell>
          <cell r="BG1095">
            <v>0</v>
          </cell>
        </row>
        <row r="1096">
          <cell r="D1096" t="str">
            <v>HHCRO</v>
          </cell>
          <cell r="E1096" t="str">
            <v>N/A</v>
          </cell>
          <cell r="P1096">
            <v>42881</v>
          </cell>
          <cell r="Z1096">
            <v>183.3</v>
          </cell>
          <cell r="AO1096" t="str">
            <v>N</v>
          </cell>
          <cell r="BA1096">
            <v>1833</v>
          </cell>
          <cell r="BF1096">
            <v>0</v>
          </cell>
          <cell r="BG1096">
            <v>0</v>
          </cell>
        </row>
        <row r="1097">
          <cell r="D1097" t="str">
            <v>HHCRO</v>
          </cell>
          <cell r="E1097" t="str">
            <v>N/A</v>
          </cell>
          <cell r="P1097">
            <v>42886</v>
          </cell>
          <cell r="Z1097">
            <v>458.08</v>
          </cell>
          <cell r="AO1097" t="str">
            <v>N</v>
          </cell>
          <cell r="BA1097">
            <v>2863</v>
          </cell>
          <cell r="BF1097">
            <v>0</v>
          </cell>
          <cell r="BG1097">
            <v>0</v>
          </cell>
        </row>
        <row r="1098">
          <cell r="D1098" t="str">
            <v>HHCRO</v>
          </cell>
          <cell r="E1098" t="str">
            <v>N/A</v>
          </cell>
          <cell r="P1098">
            <v>42874</v>
          </cell>
          <cell r="Z1098">
            <v>241.3</v>
          </cell>
          <cell r="AO1098" t="str">
            <v>N</v>
          </cell>
          <cell r="BA1098">
            <v>2413</v>
          </cell>
          <cell r="BF1098">
            <v>0</v>
          </cell>
          <cell r="BG1098">
            <v>0</v>
          </cell>
        </row>
        <row r="1099">
          <cell r="D1099" t="str">
            <v>HHCRO</v>
          </cell>
          <cell r="E1099" t="str">
            <v>N/A</v>
          </cell>
          <cell r="P1099">
            <v>42878</v>
          </cell>
          <cell r="Z1099">
            <v>239.7</v>
          </cell>
          <cell r="AO1099" t="str">
            <v>N</v>
          </cell>
          <cell r="BA1099">
            <v>2397</v>
          </cell>
          <cell r="BF1099">
            <v>0</v>
          </cell>
          <cell r="BG1099">
            <v>0</v>
          </cell>
        </row>
        <row r="1100">
          <cell r="D1100" t="str">
            <v>HHCRO</v>
          </cell>
          <cell r="E1100" t="str">
            <v>N/A</v>
          </cell>
          <cell r="P1100">
            <v>42886</v>
          </cell>
          <cell r="Z1100">
            <v>414.46</v>
          </cell>
          <cell r="AO1100" t="str">
            <v>N</v>
          </cell>
          <cell r="BA1100">
            <v>1802</v>
          </cell>
          <cell r="BF1100">
            <v>0</v>
          </cell>
          <cell r="BG1100">
            <v>0</v>
          </cell>
        </row>
        <row r="1101">
          <cell r="D1101" t="str">
            <v>HHCRO</v>
          </cell>
          <cell r="E1101" t="str">
            <v>N/A</v>
          </cell>
          <cell r="P1101">
            <v>42859</v>
          </cell>
          <cell r="Z1101">
            <v>373.01400000000001</v>
          </cell>
          <cell r="AO1101" t="str">
            <v>N</v>
          </cell>
          <cell r="BA1101">
            <v>1621.8</v>
          </cell>
          <cell r="BF1101">
            <v>0</v>
          </cell>
          <cell r="BG1101">
            <v>0</v>
          </cell>
        </row>
        <row r="1102">
          <cell r="D1102" t="str">
            <v>HHCRO</v>
          </cell>
          <cell r="E1102" t="str">
            <v>N/A</v>
          </cell>
          <cell r="P1102">
            <v>42885</v>
          </cell>
          <cell r="Z1102">
            <v>939.52</v>
          </cell>
          <cell r="AO1102" t="str">
            <v>N</v>
          </cell>
          <cell r="BA1102">
            <v>5872</v>
          </cell>
          <cell r="BF1102">
            <v>0</v>
          </cell>
          <cell r="BG1102">
            <v>0</v>
          </cell>
        </row>
        <row r="1103">
          <cell r="D1103" t="str">
            <v>HHCRO</v>
          </cell>
          <cell r="E1103" t="str">
            <v>N/A</v>
          </cell>
          <cell r="P1103">
            <v>42886</v>
          </cell>
          <cell r="Z1103">
            <v>255.5</v>
          </cell>
          <cell r="AO1103" t="str">
            <v>N</v>
          </cell>
          <cell r="BA1103">
            <v>2555</v>
          </cell>
          <cell r="BF1103">
            <v>0</v>
          </cell>
          <cell r="BG1103">
            <v>0</v>
          </cell>
        </row>
        <row r="1104">
          <cell r="D1104" t="str">
            <v>HHCRO</v>
          </cell>
          <cell r="E1104" t="str">
            <v>N/A</v>
          </cell>
          <cell r="P1104">
            <v>42875</v>
          </cell>
          <cell r="Z1104">
            <v>424.8</v>
          </cell>
          <cell r="AO1104" t="str">
            <v>N</v>
          </cell>
          <cell r="BA1104">
            <v>4248</v>
          </cell>
          <cell r="BF1104">
            <v>0</v>
          </cell>
          <cell r="BG1104">
            <v>0</v>
          </cell>
        </row>
        <row r="1105">
          <cell r="D1105" t="str">
            <v>HHCRO</v>
          </cell>
          <cell r="E1105" t="str">
            <v>N/A</v>
          </cell>
          <cell r="P1105">
            <v>42871</v>
          </cell>
          <cell r="Z1105">
            <v>414.20699999999999</v>
          </cell>
          <cell r="AO1105" t="str">
            <v>N</v>
          </cell>
          <cell r="BA1105">
            <v>1800.9</v>
          </cell>
          <cell r="BF1105">
            <v>0</v>
          </cell>
          <cell r="BG1105">
            <v>0</v>
          </cell>
        </row>
        <row r="1106">
          <cell r="D1106" t="str">
            <v>HHCRO</v>
          </cell>
          <cell r="E1106" t="str">
            <v>N/A</v>
          </cell>
          <cell r="P1106">
            <v>42870</v>
          </cell>
          <cell r="Z1106">
            <v>515.63699999999994</v>
          </cell>
          <cell r="AO1106" t="str">
            <v>N</v>
          </cell>
          <cell r="BA1106">
            <v>2241.9</v>
          </cell>
          <cell r="BF1106">
            <v>0</v>
          </cell>
          <cell r="BG1106">
            <v>0</v>
          </cell>
        </row>
        <row r="1107">
          <cell r="D1107" t="str">
            <v>HHCRO</v>
          </cell>
          <cell r="E1107" t="str">
            <v>N/A</v>
          </cell>
          <cell r="P1107">
            <v>42872</v>
          </cell>
          <cell r="Z1107">
            <v>280.14</v>
          </cell>
          <cell r="AO1107" t="str">
            <v>N</v>
          </cell>
          <cell r="BA1107">
            <v>2001</v>
          </cell>
          <cell r="BF1107">
            <v>0</v>
          </cell>
          <cell r="BG1107">
            <v>0</v>
          </cell>
        </row>
        <row r="1108">
          <cell r="D1108" t="str">
            <v>HHCRO</v>
          </cell>
          <cell r="E1108" t="str">
            <v>N/A</v>
          </cell>
          <cell r="P1108">
            <v>42879</v>
          </cell>
          <cell r="Z1108">
            <v>694.56</v>
          </cell>
          <cell r="AO1108" t="str">
            <v>N</v>
          </cell>
          <cell r="BA1108">
            <v>4341</v>
          </cell>
          <cell r="BF1108">
            <v>0</v>
          </cell>
          <cell r="BG1108">
            <v>0</v>
          </cell>
        </row>
        <row r="1109">
          <cell r="D1109" t="str">
            <v>HHCRO</v>
          </cell>
          <cell r="E1109" t="str">
            <v>N/A</v>
          </cell>
          <cell r="P1109">
            <v>42884</v>
          </cell>
          <cell r="Z1109">
            <v>600.6</v>
          </cell>
          <cell r="AO1109" t="str">
            <v>N</v>
          </cell>
          <cell r="BA1109">
            <v>6006</v>
          </cell>
          <cell r="BF1109">
            <v>0</v>
          </cell>
          <cell r="BG1109">
            <v>0</v>
          </cell>
        </row>
        <row r="1110">
          <cell r="D1110" t="str">
            <v>HHCRO</v>
          </cell>
          <cell r="E1110" t="str">
            <v>N/A</v>
          </cell>
          <cell r="P1110">
            <v>42872</v>
          </cell>
          <cell r="Z1110">
            <v>414.46</v>
          </cell>
          <cell r="AO1110" t="str">
            <v>N</v>
          </cell>
          <cell r="BA1110">
            <v>1802</v>
          </cell>
          <cell r="BF1110">
            <v>0</v>
          </cell>
          <cell r="BG1110">
            <v>0</v>
          </cell>
        </row>
        <row r="1111">
          <cell r="D1111" t="str">
            <v>HHCRO</v>
          </cell>
          <cell r="E1111" t="str">
            <v>N/A</v>
          </cell>
          <cell r="P1111">
            <v>42885</v>
          </cell>
          <cell r="Z1111">
            <v>180.2</v>
          </cell>
          <cell r="AO1111" t="str">
            <v>N</v>
          </cell>
          <cell r="BA1111">
            <v>1802</v>
          </cell>
          <cell r="BF1111">
            <v>0</v>
          </cell>
          <cell r="BG1111">
            <v>0</v>
          </cell>
        </row>
        <row r="1112">
          <cell r="D1112" t="str">
            <v>HHCRO</v>
          </cell>
          <cell r="E1112" t="str">
            <v>N/A</v>
          </cell>
          <cell r="P1112">
            <v>42883</v>
          </cell>
          <cell r="Z1112">
            <v>180.2</v>
          </cell>
          <cell r="AO1112" t="str">
            <v>N</v>
          </cell>
          <cell r="BA1112">
            <v>1802</v>
          </cell>
          <cell r="BF1112">
            <v>0</v>
          </cell>
          <cell r="BG1112">
            <v>0</v>
          </cell>
        </row>
        <row r="1113">
          <cell r="D1113" t="str">
            <v>HHCRO</v>
          </cell>
          <cell r="E1113" t="str">
            <v>N/A</v>
          </cell>
          <cell r="P1113">
            <v>42886</v>
          </cell>
          <cell r="Z1113">
            <v>939.52</v>
          </cell>
          <cell r="AO1113" t="str">
            <v>N</v>
          </cell>
          <cell r="BA1113">
            <v>5872</v>
          </cell>
          <cell r="BF1113">
            <v>0</v>
          </cell>
          <cell r="BG1113">
            <v>0</v>
          </cell>
        </row>
        <row r="1114">
          <cell r="D1114" t="str">
            <v>HHCRO</v>
          </cell>
          <cell r="E1114" t="str">
            <v>N/A</v>
          </cell>
          <cell r="P1114">
            <v>42886</v>
          </cell>
          <cell r="Z1114">
            <v>239.7</v>
          </cell>
          <cell r="AO1114" t="str">
            <v>N</v>
          </cell>
          <cell r="BA1114">
            <v>2397</v>
          </cell>
          <cell r="BF1114">
            <v>0</v>
          </cell>
          <cell r="BG1114">
            <v>0</v>
          </cell>
        </row>
        <row r="1115">
          <cell r="D1115" t="str">
            <v>HHCRO</v>
          </cell>
          <cell r="E1115" t="str">
            <v>N/A</v>
          </cell>
          <cell r="P1115">
            <v>42882</v>
          </cell>
          <cell r="Z1115">
            <v>180.2</v>
          </cell>
          <cell r="AO1115" t="str">
            <v>N</v>
          </cell>
          <cell r="BA1115">
            <v>1802</v>
          </cell>
          <cell r="BF1115">
            <v>0</v>
          </cell>
          <cell r="BG1115">
            <v>0</v>
          </cell>
        </row>
        <row r="1116">
          <cell r="D1116" t="str">
            <v>HHCRO</v>
          </cell>
          <cell r="E1116" t="str">
            <v>N/A</v>
          </cell>
          <cell r="P1116">
            <v>42878</v>
          </cell>
          <cell r="Z1116">
            <v>180.2</v>
          </cell>
          <cell r="AO1116" t="str">
            <v>N</v>
          </cell>
          <cell r="BA1116">
            <v>1802</v>
          </cell>
          <cell r="BF1116">
            <v>0</v>
          </cell>
          <cell r="BG1116">
            <v>0</v>
          </cell>
        </row>
        <row r="1117">
          <cell r="D1117" t="str">
            <v>HHCRO</v>
          </cell>
          <cell r="E1117" t="str">
            <v>N/A</v>
          </cell>
          <cell r="P1117">
            <v>42873</v>
          </cell>
          <cell r="Z1117">
            <v>747.52</v>
          </cell>
          <cell r="AO1117" t="str">
            <v>N</v>
          </cell>
          <cell r="BA1117">
            <v>4672</v>
          </cell>
          <cell r="BF1117">
            <v>0</v>
          </cell>
          <cell r="BG1117">
            <v>0</v>
          </cell>
        </row>
        <row r="1118">
          <cell r="D1118" t="str">
            <v>HHCRO</v>
          </cell>
          <cell r="E1118" t="str">
            <v>N/A</v>
          </cell>
          <cell r="P1118">
            <v>42873</v>
          </cell>
          <cell r="Z1118">
            <v>716.16</v>
          </cell>
          <cell r="AO1118" t="str">
            <v>N</v>
          </cell>
          <cell r="BA1118">
            <v>4476</v>
          </cell>
          <cell r="BF1118">
            <v>0</v>
          </cell>
          <cell r="BG1118">
            <v>0</v>
          </cell>
        </row>
        <row r="1119">
          <cell r="D1119" t="str">
            <v>HHCRO</v>
          </cell>
          <cell r="E1119" t="str">
            <v>N/A</v>
          </cell>
          <cell r="P1119">
            <v>42879</v>
          </cell>
          <cell r="Z1119">
            <v>154.6</v>
          </cell>
          <cell r="AO1119" t="str">
            <v>N</v>
          </cell>
          <cell r="BA1119">
            <v>1546</v>
          </cell>
          <cell r="BF1119">
            <v>0</v>
          </cell>
          <cell r="BG1119">
            <v>0</v>
          </cell>
        </row>
        <row r="1120">
          <cell r="D1120" t="str">
            <v>HHCRO</v>
          </cell>
          <cell r="E1120" t="str">
            <v>N/A</v>
          </cell>
          <cell r="P1120">
            <v>42884</v>
          </cell>
          <cell r="Z1120">
            <v>747.52</v>
          </cell>
          <cell r="AO1120" t="str">
            <v>N</v>
          </cell>
          <cell r="BA1120">
            <v>4672</v>
          </cell>
          <cell r="BF1120">
            <v>0</v>
          </cell>
          <cell r="BG1120">
            <v>0</v>
          </cell>
        </row>
        <row r="1121">
          <cell r="D1121" t="str">
            <v>HHCRO</v>
          </cell>
          <cell r="E1121" t="str">
            <v>N/A</v>
          </cell>
          <cell r="P1121">
            <v>42882</v>
          </cell>
          <cell r="Z1121">
            <v>180.2</v>
          </cell>
          <cell r="AO1121" t="str">
            <v>N</v>
          </cell>
          <cell r="BA1121">
            <v>1802</v>
          </cell>
          <cell r="BF1121">
            <v>0</v>
          </cell>
          <cell r="BG1121">
            <v>0</v>
          </cell>
        </row>
        <row r="1122">
          <cell r="D1122" t="str">
            <v>HHCRO</v>
          </cell>
          <cell r="E1122" t="str">
            <v>N/A</v>
          </cell>
          <cell r="P1122">
            <v>42886</v>
          </cell>
          <cell r="Z1122">
            <v>295.5</v>
          </cell>
          <cell r="AO1122" t="str">
            <v>N</v>
          </cell>
          <cell r="BA1122">
            <v>2955</v>
          </cell>
          <cell r="BF1122">
            <v>0</v>
          </cell>
          <cell r="BG1122">
            <v>0</v>
          </cell>
        </row>
        <row r="1123">
          <cell r="D1123" t="str">
            <v>HHCRO</v>
          </cell>
          <cell r="E1123" t="str">
            <v>N/A</v>
          </cell>
          <cell r="P1123">
            <v>42885</v>
          </cell>
          <cell r="Z1123">
            <v>939.52</v>
          </cell>
          <cell r="AO1123" t="str">
            <v>N</v>
          </cell>
          <cell r="BA1123">
            <v>5872</v>
          </cell>
          <cell r="BF1123">
            <v>0</v>
          </cell>
          <cell r="BG1123">
            <v>0</v>
          </cell>
        </row>
        <row r="1124">
          <cell r="D1124" t="str">
            <v>HHCRO</v>
          </cell>
          <cell r="E1124" t="str">
            <v>N/A</v>
          </cell>
          <cell r="P1124">
            <v>42878</v>
          </cell>
          <cell r="Z1124">
            <v>378.42</v>
          </cell>
          <cell r="AO1124" t="str">
            <v>N</v>
          </cell>
          <cell r="BA1124">
            <v>1802</v>
          </cell>
          <cell r="BF1124">
            <v>0</v>
          </cell>
          <cell r="BG1124">
            <v>0</v>
          </cell>
        </row>
        <row r="1125">
          <cell r="D1125" t="str">
            <v>HHCRO</v>
          </cell>
          <cell r="E1125" t="str">
            <v>N/A</v>
          </cell>
          <cell r="P1125">
            <v>42881</v>
          </cell>
          <cell r="Z1125">
            <v>451.72</v>
          </cell>
          <cell r="AO1125" t="str">
            <v>N</v>
          </cell>
          <cell r="BA1125">
            <v>1964</v>
          </cell>
          <cell r="BF1125">
            <v>0</v>
          </cell>
          <cell r="BG1125">
            <v>0</v>
          </cell>
        </row>
        <row r="1126">
          <cell r="D1126" t="str">
            <v>HHCRO</v>
          </cell>
          <cell r="E1126" t="str">
            <v>N/A</v>
          </cell>
          <cell r="P1126">
            <v>42898</v>
          </cell>
          <cell r="Z1126">
            <v>239.7</v>
          </cell>
          <cell r="AO1126" t="str">
            <v>N</v>
          </cell>
          <cell r="BA1126">
            <v>2397</v>
          </cell>
          <cell r="BF1126">
            <v>0</v>
          </cell>
          <cell r="BG1126">
            <v>0</v>
          </cell>
        </row>
        <row r="1127">
          <cell r="D1127" t="str">
            <v>HHCRO</v>
          </cell>
          <cell r="E1127" t="str">
            <v>N/A</v>
          </cell>
          <cell r="P1127">
            <v>42856</v>
          </cell>
          <cell r="Z1127">
            <v>804.32</v>
          </cell>
          <cell r="AO1127" t="str">
            <v>N</v>
          </cell>
          <cell r="BA1127">
            <v>5027</v>
          </cell>
          <cell r="BF1127">
            <v>0</v>
          </cell>
          <cell r="BG1127">
            <v>0</v>
          </cell>
        </row>
        <row r="1128">
          <cell r="D1128" t="str">
            <v>HHCRO</v>
          </cell>
          <cell r="E1128" t="str">
            <v>N/A</v>
          </cell>
          <cell r="P1128">
            <v>42865</v>
          </cell>
          <cell r="Z1128">
            <v>731.8</v>
          </cell>
          <cell r="AO1128" t="str">
            <v>N</v>
          </cell>
          <cell r="BA1128">
            <v>7318</v>
          </cell>
          <cell r="BF1128">
            <v>0</v>
          </cell>
          <cell r="BG1128">
            <v>0</v>
          </cell>
        </row>
        <row r="1129">
          <cell r="D1129" t="str">
            <v>HHCRO</v>
          </cell>
          <cell r="E1129" t="str">
            <v>N/A</v>
          </cell>
          <cell r="P1129">
            <v>42864</v>
          </cell>
          <cell r="Z1129">
            <v>424.8</v>
          </cell>
          <cell r="AO1129" t="str">
            <v>N</v>
          </cell>
          <cell r="BA1129">
            <v>4248</v>
          </cell>
          <cell r="BF1129">
            <v>0</v>
          </cell>
          <cell r="BG1129">
            <v>0</v>
          </cell>
        </row>
        <row r="1130">
          <cell r="D1130" t="str">
            <v>HHCRO</v>
          </cell>
          <cell r="E1130" t="str">
            <v>N/A</v>
          </cell>
          <cell r="P1130">
            <v>42865</v>
          </cell>
          <cell r="Z1130">
            <v>424.8</v>
          </cell>
          <cell r="AO1130" t="str">
            <v>N</v>
          </cell>
          <cell r="BA1130">
            <v>4248</v>
          </cell>
          <cell r="BF1130">
            <v>0</v>
          </cell>
          <cell r="BG1130">
            <v>0</v>
          </cell>
        </row>
        <row r="1131">
          <cell r="D1131" t="str">
            <v>HHCRO</v>
          </cell>
          <cell r="E1131" t="str">
            <v>N/A</v>
          </cell>
          <cell r="P1131">
            <v>42863</v>
          </cell>
          <cell r="Z1131">
            <v>617.91999999999996</v>
          </cell>
          <cell r="AO1131" t="str">
            <v>N</v>
          </cell>
          <cell r="BA1131">
            <v>3862</v>
          </cell>
          <cell r="BF1131">
            <v>0</v>
          </cell>
          <cell r="BG1131">
            <v>0</v>
          </cell>
        </row>
        <row r="1132">
          <cell r="D1132" t="str">
            <v>HHCRO</v>
          </cell>
          <cell r="E1132" t="str">
            <v>N/A</v>
          </cell>
          <cell r="P1132">
            <v>42871</v>
          </cell>
          <cell r="Z1132">
            <v>325.3</v>
          </cell>
          <cell r="AO1132" t="str">
            <v>N</v>
          </cell>
          <cell r="BA1132">
            <v>3253</v>
          </cell>
          <cell r="BF1132">
            <v>0</v>
          </cell>
          <cell r="BG1132">
            <v>0</v>
          </cell>
        </row>
        <row r="1133">
          <cell r="D1133" t="str">
            <v>HHCRO</v>
          </cell>
          <cell r="E1133" t="str">
            <v>N/A</v>
          </cell>
          <cell r="P1133">
            <v>42866</v>
          </cell>
          <cell r="Z1133">
            <v>869.6</v>
          </cell>
          <cell r="AO1133" t="str">
            <v>N</v>
          </cell>
          <cell r="BA1133">
            <v>5435</v>
          </cell>
          <cell r="BF1133">
            <v>0</v>
          </cell>
          <cell r="BG1133">
            <v>0</v>
          </cell>
        </row>
        <row r="1134">
          <cell r="D1134" t="str">
            <v>HHCRO</v>
          </cell>
          <cell r="E1134" t="str">
            <v>N/A</v>
          </cell>
          <cell r="P1134">
            <v>42872</v>
          </cell>
          <cell r="Z1134">
            <v>424.8</v>
          </cell>
          <cell r="AO1134" t="str">
            <v>N</v>
          </cell>
          <cell r="BA1134">
            <v>4248</v>
          </cell>
          <cell r="BF1134">
            <v>0</v>
          </cell>
          <cell r="BG1134">
            <v>0</v>
          </cell>
        </row>
        <row r="1135">
          <cell r="D1135" t="str">
            <v>HHCRO</v>
          </cell>
          <cell r="E1135" t="str">
            <v>N/A</v>
          </cell>
          <cell r="P1135">
            <v>42864</v>
          </cell>
          <cell r="Z1135">
            <v>804.32</v>
          </cell>
          <cell r="AO1135" t="str">
            <v>N</v>
          </cell>
          <cell r="BA1135">
            <v>5027</v>
          </cell>
          <cell r="BF1135">
            <v>0</v>
          </cell>
          <cell r="BG1135">
            <v>0</v>
          </cell>
        </row>
        <row r="1136">
          <cell r="D1136" t="str">
            <v>HHCRO</v>
          </cell>
          <cell r="E1136" t="str">
            <v>N/A</v>
          </cell>
          <cell r="P1136">
            <v>42863</v>
          </cell>
          <cell r="Z1136">
            <v>499.36</v>
          </cell>
          <cell r="AO1136" t="str">
            <v>N</v>
          </cell>
          <cell r="BA1136">
            <v>3121</v>
          </cell>
          <cell r="BF1136">
            <v>0</v>
          </cell>
          <cell r="BG1136">
            <v>0</v>
          </cell>
        </row>
        <row r="1137">
          <cell r="D1137" t="str">
            <v>HHCRO</v>
          </cell>
          <cell r="E1137" t="str">
            <v>N/A</v>
          </cell>
          <cell r="P1137">
            <v>42873</v>
          </cell>
          <cell r="Z1137">
            <v>869.6</v>
          </cell>
          <cell r="AO1137" t="str">
            <v>N</v>
          </cell>
          <cell r="BA1137">
            <v>5435</v>
          </cell>
          <cell r="BF1137">
            <v>0</v>
          </cell>
          <cell r="BG1137">
            <v>0</v>
          </cell>
        </row>
        <row r="1138">
          <cell r="D1138" t="str">
            <v>HHCRO</v>
          </cell>
          <cell r="E1138" t="str">
            <v>N/A</v>
          </cell>
          <cell r="P1138">
            <v>42863</v>
          </cell>
          <cell r="Z1138">
            <v>424.8</v>
          </cell>
          <cell r="AO1138" t="str">
            <v>N</v>
          </cell>
          <cell r="BA1138">
            <v>4248</v>
          </cell>
          <cell r="BF1138">
            <v>0</v>
          </cell>
          <cell r="BG1138">
            <v>0</v>
          </cell>
        </row>
        <row r="1139">
          <cell r="D1139" t="str">
            <v>HHCRO</v>
          </cell>
          <cell r="E1139" t="str">
            <v>N/A</v>
          </cell>
          <cell r="P1139">
            <v>42872</v>
          </cell>
          <cell r="Z1139">
            <v>366.2</v>
          </cell>
          <cell r="AO1139" t="str">
            <v>N</v>
          </cell>
          <cell r="BA1139">
            <v>3662</v>
          </cell>
          <cell r="BF1139">
            <v>0</v>
          </cell>
          <cell r="BG1139">
            <v>0</v>
          </cell>
        </row>
        <row r="1140">
          <cell r="D1140" t="str">
            <v>HHCRO</v>
          </cell>
          <cell r="E1140" t="str">
            <v>N/A</v>
          </cell>
          <cell r="P1140">
            <v>42877</v>
          </cell>
          <cell r="Z1140">
            <v>1132.96</v>
          </cell>
          <cell r="AO1140" t="str">
            <v>N</v>
          </cell>
          <cell r="BA1140">
            <v>7081</v>
          </cell>
          <cell r="BF1140">
            <v>0</v>
          </cell>
          <cell r="BG1140">
            <v>0</v>
          </cell>
        </row>
        <row r="1141">
          <cell r="D1141" t="str">
            <v>HHCRO</v>
          </cell>
          <cell r="E1141" t="str">
            <v>N/A</v>
          </cell>
          <cell r="P1141">
            <v>42874</v>
          </cell>
          <cell r="Z1141">
            <v>397.2</v>
          </cell>
          <cell r="AO1141" t="str">
            <v>N</v>
          </cell>
          <cell r="BA1141">
            <v>3972</v>
          </cell>
          <cell r="BF1141">
            <v>0</v>
          </cell>
          <cell r="BG1141">
            <v>0</v>
          </cell>
        </row>
        <row r="1142">
          <cell r="D1142" t="str">
            <v>HHCRO</v>
          </cell>
          <cell r="E1142" t="str">
            <v>N/A</v>
          </cell>
          <cell r="P1142">
            <v>42880</v>
          </cell>
          <cell r="Z1142">
            <v>694.56</v>
          </cell>
          <cell r="AO1142" t="str">
            <v>N</v>
          </cell>
          <cell r="BA1142">
            <v>4341</v>
          </cell>
          <cell r="BF1142">
            <v>0</v>
          </cell>
          <cell r="BG1142">
            <v>0</v>
          </cell>
        </row>
        <row r="1143">
          <cell r="D1143" t="str">
            <v>HHCRO</v>
          </cell>
          <cell r="E1143" t="str">
            <v>N/A</v>
          </cell>
          <cell r="P1143">
            <v>42885</v>
          </cell>
          <cell r="Z1143">
            <v>424.8</v>
          </cell>
          <cell r="AO1143" t="str">
            <v>N</v>
          </cell>
          <cell r="BA1143">
            <v>4248</v>
          </cell>
          <cell r="BF1143">
            <v>0</v>
          </cell>
          <cell r="BG1143">
            <v>0</v>
          </cell>
        </row>
        <row r="1144">
          <cell r="D1144" t="str">
            <v>HHCRO</v>
          </cell>
          <cell r="E1144" t="str">
            <v>N/A</v>
          </cell>
          <cell r="P1144">
            <v>42878</v>
          </cell>
          <cell r="Z1144">
            <v>869.6</v>
          </cell>
          <cell r="AO1144" t="str">
            <v>N</v>
          </cell>
          <cell r="BA1144">
            <v>5435</v>
          </cell>
          <cell r="BF1144">
            <v>0</v>
          </cell>
          <cell r="BG1144">
            <v>0</v>
          </cell>
        </row>
        <row r="1145">
          <cell r="D1145" t="str">
            <v>HHCRO</v>
          </cell>
          <cell r="E1145" t="str">
            <v>N/A</v>
          </cell>
          <cell r="P1145">
            <v>42873</v>
          </cell>
          <cell r="Z1145">
            <v>443.55500000000001</v>
          </cell>
          <cell r="AO1145" t="str">
            <v>N</v>
          </cell>
          <cell r="BA1145">
            <v>3857</v>
          </cell>
          <cell r="BF1145">
            <v>0</v>
          </cell>
          <cell r="BG1145">
            <v>0</v>
          </cell>
        </row>
        <row r="1146">
          <cell r="D1146" t="str">
            <v>HHCRO</v>
          </cell>
          <cell r="E1146" t="str">
            <v>N/A</v>
          </cell>
          <cell r="P1146">
            <v>42882</v>
          </cell>
          <cell r="Z1146">
            <v>280.14</v>
          </cell>
          <cell r="AO1146" t="str">
            <v>N</v>
          </cell>
          <cell r="BA1146">
            <v>2001</v>
          </cell>
          <cell r="BF1146">
            <v>0</v>
          </cell>
          <cell r="BG1146">
            <v>0</v>
          </cell>
        </row>
        <row r="1147">
          <cell r="D1147" t="str">
            <v>HHCRO</v>
          </cell>
          <cell r="E1147" t="str">
            <v>N/A</v>
          </cell>
          <cell r="P1147">
            <v>42877</v>
          </cell>
          <cell r="Z1147">
            <v>594.72</v>
          </cell>
          <cell r="AO1147" t="str">
            <v>N</v>
          </cell>
          <cell r="BA1147">
            <v>4248</v>
          </cell>
          <cell r="BF1147">
            <v>0</v>
          </cell>
          <cell r="BG1147">
            <v>0</v>
          </cell>
        </row>
        <row r="1148">
          <cell r="D1148" t="str">
            <v>HHCRO</v>
          </cell>
          <cell r="E1148" t="str">
            <v>N/A</v>
          </cell>
          <cell r="P1148">
            <v>42884</v>
          </cell>
          <cell r="Z1148">
            <v>694.56</v>
          </cell>
          <cell r="AO1148" t="str">
            <v>N</v>
          </cell>
          <cell r="BA1148">
            <v>4341</v>
          </cell>
          <cell r="BF1148">
            <v>0</v>
          </cell>
          <cell r="BG1148">
            <v>0</v>
          </cell>
        </row>
        <row r="1149">
          <cell r="D1149" t="str">
            <v>HHCRO</v>
          </cell>
          <cell r="E1149" t="str">
            <v>N/A</v>
          </cell>
          <cell r="P1149">
            <v>42884</v>
          </cell>
          <cell r="Z1149">
            <v>947.76</v>
          </cell>
          <cell r="AO1149" t="str">
            <v>N</v>
          </cell>
          <cell r="BA1149">
            <v>8616</v>
          </cell>
          <cell r="BF1149">
            <v>0</v>
          </cell>
          <cell r="BG1149">
            <v>0</v>
          </cell>
        </row>
        <row r="1150">
          <cell r="D1150" t="str">
            <v>HHCRO</v>
          </cell>
          <cell r="E1150" t="str">
            <v>N/A</v>
          </cell>
          <cell r="P1150">
            <v>42884</v>
          </cell>
          <cell r="Z1150">
            <v>597.85</v>
          </cell>
          <cell r="AO1150" t="str">
            <v>N</v>
          </cell>
          <cell r="BA1150">
            <v>5435</v>
          </cell>
          <cell r="BF1150">
            <v>0</v>
          </cell>
          <cell r="BG1150">
            <v>0</v>
          </cell>
        </row>
        <row r="1151">
          <cell r="D1151" t="str">
            <v>HHCRO</v>
          </cell>
          <cell r="E1151" t="str">
            <v>N/A</v>
          </cell>
          <cell r="P1151">
            <v>42885</v>
          </cell>
          <cell r="Z1151">
            <v>499.36</v>
          </cell>
          <cell r="AO1151" t="str">
            <v>N</v>
          </cell>
          <cell r="BA1151">
            <v>3121</v>
          </cell>
          <cell r="BF1151">
            <v>0</v>
          </cell>
          <cell r="BG1151">
            <v>0</v>
          </cell>
        </row>
        <row r="1152">
          <cell r="D1152" t="str">
            <v>HHCRO</v>
          </cell>
          <cell r="E1152" t="str">
            <v>N/A</v>
          </cell>
          <cell r="P1152">
            <v>42886</v>
          </cell>
          <cell r="Z1152">
            <v>869.6</v>
          </cell>
          <cell r="AO1152" t="str">
            <v>N</v>
          </cell>
          <cell r="BA1152">
            <v>5435</v>
          </cell>
          <cell r="BF1152">
            <v>0</v>
          </cell>
          <cell r="BG1152">
            <v>0</v>
          </cell>
        </row>
        <row r="1153">
          <cell r="D1153" t="str">
            <v>HHCRO</v>
          </cell>
          <cell r="E1153" t="str">
            <v>N/A</v>
          </cell>
          <cell r="P1153">
            <v>42872</v>
          </cell>
          <cell r="Z1153">
            <v>998.25</v>
          </cell>
          <cell r="AO1153" t="str">
            <v>N</v>
          </cell>
          <cell r="BA1153">
            <v>6050</v>
          </cell>
          <cell r="BF1153">
            <v>0</v>
          </cell>
          <cell r="BG1153">
            <v>0</v>
          </cell>
        </row>
        <row r="1154">
          <cell r="D1154" t="str">
            <v>HHCRO</v>
          </cell>
          <cell r="E1154" t="str">
            <v>N/A</v>
          </cell>
          <cell r="P1154">
            <v>42873</v>
          </cell>
          <cell r="Z1154">
            <v>546.27300000000002</v>
          </cell>
          <cell r="AO1154" t="str">
            <v>N</v>
          </cell>
          <cell r="BA1154">
            <v>2375.1</v>
          </cell>
          <cell r="BF1154">
            <v>0</v>
          </cell>
          <cell r="BG1154">
            <v>0</v>
          </cell>
        </row>
        <row r="1155">
          <cell r="D1155" t="str">
            <v>HHCRO</v>
          </cell>
          <cell r="E1155" t="str">
            <v>N/A</v>
          </cell>
          <cell r="P1155">
            <v>42864</v>
          </cell>
          <cell r="Z1155">
            <v>267.72000000000003</v>
          </cell>
          <cell r="AO1155" t="str">
            <v>N</v>
          </cell>
          <cell r="BA1155">
            <v>1164</v>
          </cell>
          <cell r="BF1155">
            <v>0</v>
          </cell>
          <cell r="BG1155">
            <v>0</v>
          </cell>
        </row>
        <row r="1156">
          <cell r="D1156" t="str">
            <v>HHCRO</v>
          </cell>
          <cell r="E1156" t="str">
            <v>N/A</v>
          </cell>
          <cell r="P1156">
            <v>42866</v>
          </cell>
          <cell r="Z1156">
            <v>469.56799999999998</v>
          </cell>
          <cell r="AO1156" t="str">
            <v>N</v>
          </cell>
          <cell r="BA1156">
            <v>2041.6</v>
          </cell>
          <cell r="BF1156">
            <v>0</v>
          </cell>
          <cell r="BG1156">
            <v>0</v>
          </cell>
        </row>
        <row r="1157">
          <cell r="D1157" t="str">
            <v>HHCRO</v>
          </cell>
          <cell r="E1157" t="str">
            <v>N/A</v>
          </cell>
          <cell r="P1157">
            <v>42878</v>
          </cell>
          <cell r="Z1157">
            <v>261.8</v>
          </cell>
          <cell r="AO1157" t="str">
            <v>N</v>
          </cell>
          <cell r="BA1157">
            <v>2618</v>
          </cell>
          <cell r="BF1157">
            <v>0</v>
          </cell>
          <cell r="BG1157">
            <v>0</v>
          </cell>
        </row>
        <row r="1158">
          <cell r="D1158" t="str">
            <v>HHCRO</v>
          </cell>
          <cell r="E1158" t="str">
            <v>N/A</v>
          </cell>
          <cell r="P1158">
            <v>42886</v>
          </cell>
          <cell r="Z1158">
            <v>804.32</v>
          </cell>
          <cell r="AO1158" t="str">
            <v>N</v>
          </cell>
          <cell r="BA1158">
            <v>5027</v>
          </cell>
          <cell r="BF1158">
            <v>0</v>
          </cell>
          <cell r="BG1158">
            <v>0</v>
          </cell>
        </row>
        <row r="1159">
          <cell r="D1159" t="str">
            <v>HHCRO</v>
          </cell>
          <cell r="E1159" t="str">
            <v>N/A</v>
          </cell>
          <cell r="P1159">
            <v>42886</v>
          </cell>
          <cell r="Z1159">
            <v>424.8</v>
          </cell>
          <cell r="AO1159" t="str">
            <v>N</v>
          </cell>
          <cell r="BA1159">
            <v>4248</v>
          </cell>
          <cell r="BF1159">
            <v>0</v>
          </cell>
          <cell r="BG1159">
            <v>0</v>
          </cell>
        </row>
        <row r="1160">
          <cell r="D1160" t="str">
            <v>HHCRO</v>
          </cell>
          <cell r="E1160" t="str">
            <v>N/A</v>
          </cell>
          <cell r="P1160">
            <v>42886</v>
          </cell>
          <cell r="Z1160">
            <v>424.8</v>
          </cell>
          <cell r="AO1160" t="str">
            <v>N</v>
          </cell>
          <cell r="BA1160">
            <v>4248</v>
          </cell>
          <cell r="BF1160">
            <v>0</v>
          </cell>
          <cell r="BG1160">
            <v>0</v>
          </cell>
        </row>
        <row r="1161">
          <cell r="D1161" t="str">
            <v>HHCRO</v>
          </cell>
          <cell r="E1161" t="str">
            <v>N/A</v>
          </cell>
          <cell r="P1161">
            <v>42885</v>
          </cell>
          <cell r="Z1161">
            <v>869.6</v>
          </cell>
          <cell r="AO1161" t="str">
            <v>N</v>
          </cell>
          <cell r="BA1161">
            <v>5435</v>
          </cell>
          <cell r="BF1161">
            <v>0</v>
          </cell>
          <cell r="BG1161">
            <v>0</v>
          </cell>
        </row>
        <row r="1162">
          <cell r="D1162" t="str">
            <v>HHCRO</v>
          </cell>
          <cell r="E1162" t="str">
            <v>N/A</v>
          </cell>
          <cell r="P1162">
            <v>42885</v>
          </cell>
          <cell r="Z1162">
            <v>461.16</v>
          </cell>
          <cell r="AO1162" t="str">
            <v>N</v>
          </cell>
          <cell r="BA1162">
            <v>2196</v>
          </cell>
          <cell r="BF1162">
            <v>0</v>
          </cell>
          <cell r="BG1162">
            <v>0</v>
          </cell>
        </row>
        <row r="1163">
          <cell r="D1163" t="str">
            <v>HHCRO</v>
          </cell>
          <cell r="E1163" t="str">
            <v>N/A</v>
          </cell>
          <cell r="P1163">
            <v>42870</v>
          </cell>
          <cell r="Z1163">
            <v>596.4</v>
          </cell>
          <cell r="AO1163" t="str">
            <v>N</v>
          </cell>
          <cell r="BA1163">
            <v>3976</v>
          </cell>
          <cell r="BF1163">
            <v>0</v>
          </cell>
          <cell r="BG1163">
            <v>0</v>
          </cell>
        </row>
        <row r="1164">
          <cell r="D1164" t="str">
            <v>HHCRO</v>
          </cell>
          <cell r="E1164" t="str">
            <v>N/A</v>
          </cell>
          <cell r="P1164">
            <v>42863</v>
          </cell>
          <cell r="Z1164">
            <v>204.63300000000001</v>
          </cell>
          <cell r="AO1164" t="str">
            <v>N</v>
          </cell>
          <cell r="BA1164">
            <v>1240.2</v>
          </cell>
          <cell r="BF1164">
            <v>0</v>
          </cell>
          <cell r="BG1164">
            <v>0</v>
          </cell>
        </row>
        <row r="1165">
          <cell r="D1165" t="str">
            <v>HHCRO</v>
          </cell>
          <cell r="E1165" t="str">
            <v>N/A</v>
          </cell>
          <cell r="P1165">
            <v>42867</v>
          </cell>
          <cell r="Z1165">
            <v>336.28</v>
          </cell>
          <cell r="AO1165" t="str">
            <v>N</v>
          </cell>
          <cell r="BA1165">
            <v>2402</v>
          </cell>
          <cell r="BF1165">
            <v>0</v>
          </cell>
          <cell r="BG1165">
            <v>0</v>
          </cell>
        </row>
        <row r="1166">
          <cell r="D1166" t="str">
            <v>HHCRO</v>
          </cell>
          <cell r="E1166" t="str">
            <v>N/A</v>
          </cell>
          <cell r="P1166">
            <v>42859</v>
          </cell>
          <cell r="Z1166">
            <v>771.60599999999999</v>
          </cell>
          <cell r="AO1166" t="str">
            <v>N</v>
          </cell>
          <cell r="BA1166">
            <v>4676.3999999999996</v>
          </cell>
          <cell r="BF1166">
            <v>0</v>
          </cell>
          <cell r="BG1166">
            <v>0</v>
          </cell>
        </row>
        <row r="1167">
          <cell r="D1167" t="str">
            <v>HHCRO</v>
          </cell>
          <cell r="E1167" t="str">
            <v>N/A</v>
          </cell>
          <cell r="P1167">
            <v>42874</v>
          </cell>
          <cell r="Z1167">
            <v>196.416</v>
          </cell>
          <cell r="AO1167" t="str">
            <v>N</v>
          </cell>
          <cell r="BA1167">
            <v>1190.4000000000001</v>
          </cell>
          <cell r="BF1167">
            <v>0</v>
          </cell>
          <cell r="BG1167">
            <v>0</v>
          </cell>
        </row>
        <row r="1168">
          <cell r="D1168" t="str">
            <v>HHCRO</v>
          </cell>
          <cell r="E1168" t="str">
            <v>N/A</v>
          </cell>
          <cell r="P1168">
            <v>42874</v>
          </cell>
          <cell r="Z1168">
            <v>196.416</v>
          </cell>
          <cell r="AO1168" t="str">
            <v>N</v>
          </cell>
          <cell r="BA1168">
            <v>1190.4000000000001</v>
          </cell>
          <cell r="BF1168">
            <v>0</v>
          </cell>
          <cell r="BG1168">
            <v>0</v>
          </cell>
        </row>
        <row r="1169">
          <cell r="D1169" t="str">
            <v>HHCRO</v>
          </cell>
          <cell r="E1169" t="str">
            <v>N/A</v>
          </cell>
          <cell r="P1169">
            <v>42872</v>
          </cell>
          <cell r="Z1169">
            <v>204.63300000000001</v>
          </cell>
          <cell r="AO1169" t="str">
            <v>N</v>
          </cell>
          <cell r="BA1169">
            <v>1240.2</v>
          </cell>
          <cell r="BF1169">
            <v>0</v>
          </cell>
          <cell r="BG1169">
            <v>0</v>
          </cell>
        </row>
        <row r="1170">
          <cell r="D1170" t="str">
            <v>HHCRO</v>
          </cell>
          <cell r="E1170" t="str">
            <v>N/A</v>
          </cell>
          <cell r="P1170">
            <v>42858</v>
          </cell>
          <cell r="Z1170">
            <v>3692.48</v>
          </cell>
          <cell r="AO1170" t="str">
            <v>N</v>
          </cell>
          <cell r="BA1170">
            <v>23078</v>
          </cell>
          <cell r="BF1170">
            <v>0</v>
          </cell>
          <cell r="BG1170">
            <v>0</v>
          </cell>
        </row>
        <row r="1171">
          <cell r="D1171" t="str">
            <v>HHCRO</v>
          </cell>
          <cell r="E1171" t="str">
            <v>N/A</v>
          </cell>
          <cell r="P1171">
            <v>42860</v>
          </cell>
          <cell r="Z1171">
            <v>4412.96</v>
          </cell>
          <cell r="AO1171" t="str">
            <v>N</v>
          </cell>
          <cell r="BA1171">
            <v>27581</v>
          </cell>
          <cell r="BF1171">
            <v>0</v>
          </cell>
          <cell r="BG1171">
            <v>0</v>
          </cell>
        </row>
        <row r="1172">
          <cell r="D1172" t="str">
            <v>HHCRO</v>
          </cell>
          <cell r="E1172" t="str">
            <v>N/A</v>
          </cell>
          <cell r="P1172">
            <v>42864</v>
          </cell>
          <cell r="Z1172">
            <v>4408.8</v>
          </cell>
          <cell r="AO1172" t="str">
            <v>N</v>
          </cell>
          <cell r="BA1172">
            <v>27555</v>
          </cell>
          <cell r="BF1172">
            <v>0</v>
          </cell>
          <cell r="BG1172">
            <v>0</v>
          </cell>
        </row>
        <row r="1173">
          <cell r="D1173" t="str">
            <v>HHCRO</v>
          </cell>
          <cell r="E1173" t="str">
            <v>N/A</v>
          </cell>
          <cell r="P1173">
            <v>42866</v>
          </cell>
          <cell r="Z1173">
            <v>3692.48</v>
          </cell>
          <cell r="AO1173" t="str">
            <v>N</v>
          </cell>
          <cell r="BA1173">
            <v>23078</v>
          </cell>
          <cell r="BF1173">
            <v>0</v>
          </cell>
          <cell r="BG1173">
            <v>0</v>
          </cell>
        </row>
        <row r="1174">
          <cell r="D1174" t="str">
            <v>HHCRO</v>
          </cell>
          <cell r="E1174" t="str">
            <v>N/A</v>
          </cell>
          <cell r="P1174">
            <v>42865</v>
          </cell>
          <cell r="Z1174">
            <v>4412.96</v>
          </cell>
          <cell r="AO1174" t="str">
            <v>N</v>
          </cell>
          <cell r="BA1174">
            <v>27581</v>
          </cell>
          <cell r="BF1174">
            <v>0</v>
          </cell>
          <cell r="BG1174">
            <v>0</v>
          </cell>
        </row>
        <row r="1175">
          <cell r="D1175" t="str">
            <v>HHCRO</v>
          </cell>
          <cell r="E1175" t="str">
            <v>N/A</v>
          </cell>
          <cell r="P1175">
            <v>42881</v>
          </cell>
          <cell r="Z1175">
            <v>3692.48</v>
          </cell>
          <cell r="AO1175" t="str">
            <v>N</v>
          </cell>
          <cell r="BA1175">
            <v>23078</v>
          </cell>
          <cell r="BF1175">
            <v>0</v>
          </cell>
          <cell r="BG1175">
            <v>0</v>
          </cell>
        </row>
        <row r="1176">
          <cell r="D1176" t="str">
            <v>HHCRO</v>
          </cell>
          <cell r="E1176" t="str">
            <v>N/A</v>
          </cell>
          <cell r="P1176">
            <v>42885</v>
          </cell>
          <cell r="Z1176">
            <v>7364.48</v>
          </cell>
          <cell r="AO1176" t="str">
            <v>N</v>
          </cell>
          <cell r="BA1176">
            <v>46028</v>
          </cell>
          <cell r="BF1176">
            <v>0</v>
          </cell>
          <cell r="BG1176">
            <v>0</v>
          </cell>
        </row>
        <row r="1177">
          <cell r="D1177" t="str">
            <v>HHCRO</v>
          </cell>
          <cell r="E1177" t="str">
            <v>N/A</v>
          </cell>
          <cell r="P1177">
            <v>42881</v>
          </cell>
          <cell r="Z1177">
            <v>3515.04</v>
          </cell>
          <cell r="AO1177" t="str">
            <v>N</v>
          </cell>
          <cell r="BA1177">
            <v>21969</v>
          </cell>
          <cell r="BF1177">
            <v>0</v>
          </cell>
          <cell r="BG1177">
            <v>0</v>
          </cell>
        </row>
        <row r="1178">
          <cell r="D1178" t="str">
            <v>HHCRO</v>
          </cell>
          <cell r="E1178" t="str">
            <v>N/A</v>
          </cell>
          <cell r="P1178">
            <v>42879</v>
          </cell>
          <cell r="Z1178">
            <v>7364.48</v>
          </cell>
          <cell r="AO1178" t="str">
            <v>N</v>
          </cell>
          <cell r="BA1178">
            <v>46028</v>
          </cell>
          <cell r="BF1178">
            <v>0</v>
          </cell>
          <cell r="BG1178">
            <v>0</v>
          </cell>
        </row>
        <row r="1179">
          <cell r="D1179" t="str">
            <v>HHCRO</v>
          </cell>
          <cell r="E1179" t="str">
            <v>N/A</v>
          </cell>
          <cell r="P1179">
            <v>42878</v>
          </cell>
          <cell r="Z1179">
            <v>3515.04</v>
          </cell>
          <cell r="AO1179" t="str">
            <v>N</v>
          </cell>
          <cell r="BA1179">
            <v>21969</v>
          </cell>
          <cell r="BF1179">
            <v>0</v>
          </cell>
          <cell r="BG1179">
            <v>0</v>
          </cell>
        </row>
        <row r="1180">
          <cell r="D1180" t="str">
            <v>HHCRO</v>
          </cell>
          <cell r="E1180" t="str">
            <v>N/A</v>
          </cell>
          <cell r="P1180">
            <v>42886</v>
          </cell>
          <cell r="Z1180">
            <v>3515.04</v>
          </cell>
          <cell r="AO1180" t="str">
            <v>N</v>
          </cell>
          <cell r="BA1180">
            <v>21969</v>
          </cell>
          <cell r="BF1180">
            <v>0</v>
          </cell>
          <cell r="BG1180">
            <v>0</v>
          </cell>
        </row>
        <row r="1181">
          <cell r="D1181" t="str">
            <v>HHCRO</v>
          </cell>
          <cell r="E1181" t="str">
            <v>N/A</v>
          </cell>
          <cell r="P1181">
            <v>42885</v>
          </cell>
          <cell r="Z1181">
            <v>7364.48</v>
          </cell>
          <cell r="AO1181" t="str">
            <v>N</v>
          </cell>
          <cell r="BA1181">
            <v>46028</v>
          </cell>
          <cell r="BF1181">
            <v>0</v>
          </cell>
          <cell r="BG1181">
            <v>0</v>
          </cell>
        </row>
        <row r="1182">
          <cell r="D1182" t="str">
            <v>HHCRO</v>
          </cell>
          <cell r="E1182" t="str">
            <v>N/A</v>
          </cell>
          <cell r="P1182">
            <v>42885</v>
          </cell>
          <cell r="Z1182">
            <v>7364.48</v>
          </cell>
          <cell r="AO1182" t="str">
            <v>N</v>
          </cell>
          <cell r="BA1182">
            <v>46028</v>
          </cell>
          <cell r="BF1182">
            <v>0</v>
          </cell>
          <cell r="BG1182">
            <v>0</v>
          </cell>
        </row>
        <row r="1183">
          <cell r="D1183" t="str">
            <v>HHCRO</v>
          </cell>
          <cell r="E1183" t="str">
            <v>N/A</v>
          </cell>
          <cell r="P1183">
            <v>42886</v>
          </cell>
          <cell r="Z1183">
            <v>7364.48</v>
          </cell>
          <cell r="AO1183" t="str">
            <v>N</v>
          </cell>
          <cell r="BA1183">
            <v>46028</v>
          </cell>
          <cell r="BF1183">
            <v>0</v>
          </cell>
          <cell r="BG1183">
            <v>0</v>
          </cell>
        </row>
        <row r="1184">
          <cell r="D1184" t="str">
            <v>HHCRO</v>
          </cell>
          <cell r="E1184" t="str">
            <v>N/A</v>
          </cell>
          <cell r="P1184">
            <v>42873</v>
          </cell>
          <cell r="Z1184">
            <v>5860.16</v>
          </cell>
          <cell r="AO1184" t="str">
            <v>N</v>
          </cell>
          <cell r="BA1184">
            <v>36626</v>
          </cell>
          <cell r="BF1184">
            <v>0</v>
          </cell>
          <cell r="BG1184">
            <v>0</v>
          </cell>
        </row>
        <row r="1185">
          <cell r="D1185" t="str">
            <v>HHCRO</v>
          </cell>
          <cell r="E1185" t="str">
            <v>N/A</v>
          </cell>
          <cell r="P1185">
            <v>42873</v>
          </cell>
          <cell r="Z1185">
            <v>1138.8800000000001</v>
          </cell>
          <cell r="AO1185" t="str">
            <v>N</v>
          </cell>
          <cell r="BA1185">
            <v>7118</v>
          </cell>
          <cell r="BF1185">
            <v>0</v>
          </cell>
          <cell r="BG1185">
            <v>0</v>
          </cell>
        </row>
        <row r="1186">
          <cell r="D1186" t="str">
            <v>HHCRO</v>
          </cell>
          <cell r="E1186" t="str">
            <v>N/A</v>
          </cell>
          <cell r="P1186">
            <v>42884</v>
          </cell>
          <cell r="Z1186">
            <v>5860.16</v>
          </cell>
          <cell r="AO1186" t="str">
            <v>N</v>
          </cell>
          <cell r="BA1186">
            <v>36626</v>
          </cell>
          <cell r="BF1186">
            <v>0</v>
          </cell>
          <cell r="BG1186">
            <v>0</v>
          </cell>
        </row>
        <row r="1187">
          <cell r="D1187" t="str">
            <v>HHCRO</v>
          </cell>
          <cell r="E1187" t="str">
            <v>N/A</v>
          </cell>
          <cell r="P1187">
            <v>42858</v>
          </cell>
          <cell r="Z1187">
            <v>4399.2</v>
          </cell>
          <cell r="AO1187" t="str">
            <v>N</v>
          </cell>
          <cell r="BA1187">
            <v>27495</v>
          </cell>
          <cell r="BF1187">
            <v>0</v>
          </cell>
          <cell r="BG1187">
            <v>0</v>
          </cell>
        </row>
        <row r="1188">
          <cell r="D1188" t="str">
            <v>HHCRO</v>
          </cell>
          <cell r="E1188" t="str">
            <v>N/A</v>
          </cell>
          <cell r="P1188">
            <v>42859</v>
          </cell>
          <cell r="Z1188">
            <v>4364.58</v>
          </cell>
          <cell r="AO1188" t="str">
            <v>N</v>
          </cell>
          <cell r="BA1188">
            <v>26452</v>
          </cell>
          <cell r="BF1188">
            <v>0</v>
          </cell>
          <cell r="BG1188">
            <v>0</v>
          </cell>
        </row>
        <row r="1189">
          <cell r="D1189" t="str">
            <v>HHCRO</v>
          </cell>
          <cell r="E1189" t="str">
            <v>N/A</v>
          </cell>
          <cell r="P1189">
            <v>42859</v>
          </cell>
          <cell r="Z1189">
            <v>4536.6750000000002</v>
          </cell>
          <cell r="AO1189" t="str">
            <v>N</v>
          </cell>
          <cell r="BA1189">
            <v>27495</v>
          </cell>
          <cell r="BF1189">
            <v>0</v>
          </cell>
          <cell r="BG1189">
            <v>0</v>
          </cell>
        </row>
        <row r="1190">
          <cell r="D1190" t="str">
            <v>HHCRO</v>
          </cell>
          <cell r="E1190" t="str">
            <v>N/A</v>
          </cell>
          <cell r="P1190">
            <v>42860</v>
          </cell>
          <cell r="Z1190">
            <v>5402.5950000000003</v>
          </cell>
          <cell r="AO1190" t="str">
            <v>N</v>
          </cell>
          <cell r="BA1190">
            <v>32743</v>
          </cell>
          <cell r="BF1190">
            <v>0</v>
          </cell>
          <cell r="BG1190">
            <v>0</v>
          </cell>
        </row>
        <row r="1191">
          <cell r="D1191" t="str">
            <v>HHCRO</v>
          </cell>
          <cell r="E1191" t="str">
            <v>N/A</v>
          </cell>
          <cell r="P1191">
            <v>42864</v>
          </cell>
          <cell r="Z1191">
            <v>5402.5950000000003</v>
          </cell>
          <cell r="AO1191" t="str">
            <v>N</v>
          </cell>
          <cell r="BA1191">
            <v>32743</v>
          </cell>
          <cell r="BF1191">
            <v>0</v>
          </cell>
          <cell r="BG1191">
            <v>0</v>
          </cell>
        </row>
        <row r="1192">
          <cell r="D1192" t="str">
            <v>HHCRO</v>
          </cell>
          <cell r="E1192" t="str">
            <v>N/A</v>
          </cell>
          <cell r="P1192">
            <v>42859</v>
          </cell>
          <cell r="Z1192">
            <v>4364.58</v>
          </cell>
          <cell r="AO1192" t="str">
            <v>N</v>
          </cell>
          <cell r="BA1192">
            <v>26452</v>
          </cell>
          <cell r="BF1192">
            <v>0</v>
          </cell>
          <cell r="BG1192">
            <v>0</v>
          </cell>
        </row>
        <row r="1193">
          <cell r="D1193" t="str">
            <v>HHCRO</v>
          </cell>
          <cell r="E1193" t="str">
            <v>N/A</v>
          </cell>
          <cell r="P1193">
            <v>42856</v>
          </cell>
          <cell r="Z1193">
            <v>4364.58</v>
          </cell>
          <cell r="AO1193" t="str">
            <v>N</v>
          </cell>
          <cell r="BA1193">
            <v>26452</v>
          </cell>
          <cell r="BF1193">
            <v>0</v>
          </cell>
          <cell r="BG1193">
            <v>0</v>
          </cell>
        </row>
        <row r="1194">
          <cell r="D1194" t="str">
            <v>HHCRO</v>
          </cell>
          <cell r="E1194" t="str">
            <v>N/A</v>
          </cell>
          <cell r="P1194">
            <v>42859</v>
          </cell>
          <cell r="Z1194">
            <v>4309.47</v>
          </cell>
          <cell r="AO1194" t="str">
            <v>N</v>
          </cell>
          <cell r="BA1194">
            <v>26118</v>
          </cell>
          <cell r="BF1194">
            <v>0</v>
          </cell>
          <cell r="BG1194">
            <v>0</v>
          </cell>
        </row>
        <row r="1195">
          <cell r="D1195" t="str">
            <v>HHCRO</v>
          </cell>
          <cell r="E1195" t="str">
            <v>N/A</v>
          </cell>
          <cell r="P1195">
            <v>42859</v>
          </cell>
          <cell r="Z1195">
            <v>4364.58</v>
          </cell>
          <cell r="AO1195" t="str">
            <v>N</v>
          </cell>
          <cell r="BA1195">
            <v>26452</v>
          </cell>
          <cell r="BF1195">
            <v>0</v>
          </cell>
          <cell r="BG1195">
            <v>0</v>
          </cell>
        </row>
        <row r="1196">
          <cell r="D1196" t="str">
            <v>HHCRO</v>
          </cell>
          <cell r="E1196" t="str">
            <v>N/A</v>
          </cell>
          <cell r="P1196">
            <v>42864</v>
          </cell>
          <cell r="Z1196">
            <v>3255.12</v>
          </cell>
          <cell r="AO1196" t="str">
            <v>N</v>
          </cell>
          <cell r="BA1196">
            <v>19728</v>
          </cell>
          <cell r="BF1196">
            <v>0</v>
          </cell>
          <cell r="BG1196">
            <v>0</v>
          </cell>
        </row>
        <row r="1197">
          <cell r="D1197" t="str">
            <v>HHCRO</v>
          </cell>
          <cell r="E1197" t="str">
            <v>N/A</v>
          </cell>
          <cell r="P1197">
            <v>42866</v>
          </cell>
          <cell r="Z1197">
            <v>5402.5950000000003</v>
          </cell>
          <cell r="AO1197" t="str">
            <v>N</v>
          </cell>
          <cell r="BA1197">
            <v>32743</v>
          </cell>
          <cell r="BF1197">
            <v>0</v>
          </cell>
          <cell r="BG1197">
            <v>0</v>
          </cell>
        </row>
        <row r="1198">
          <cell r="D1198" t="str">
            <v>HHCRO</v>
          </cell>
          <cell r="E1198" t="str">
            <v>N/A</v>
          </cell>
          <cell r="P1198">
            <v>42870</v>
          </cell>
          <cell r="Z1198">
            <v>5402.5950000000003</v>
          </cell>
          <cell r="AO1198" t="str">
            <v>N</v>
          </cell>
          <cell r="BA1198">
            <v>32743</v>
          </cell>
          <cell r="BF1198">
            <v>0</v>
          </cell>
          <cell r="BG1198">
            <v>0</v>
          </cell>
        </row>
        <row r="1199">
          <cell r="D1199" t="str">
            <v>HHCRO</v>
          </cell>
          <cell r="E1199" t="str">
            <v>N/A</v>
          </cell>
          <cell r="P1199">
            <v>42865</v>
          </cell>
          <cell r="Z1199">
            <v>4536.6750000000002</v>
          </cell>
          <cell r="AO1199" t="str">
            <v>N</v>
          </cell>
          <cell r="BA1199">
            <v>27495</v>
          </cell>
          <cell r="BF1199">
            <v>0</v>
          </cell>
          <cell r="BG1199">
            <v>0</v>
          </cell>
        </row>
        <row r="1200">
          <cell r="D1200" t="str">
            <v>HHCRO</v>
          </cell>
          <cell r="E1200" t="str">
            <v>N/A</v>
          </cell>
          <cell r="P1200">
            <v>42866</v>
          </cell>
          <cell r="Z1200">
            <v>4536.6750000000002</v>
          </cell>
          <cell r="AO1200" t="str">
            <v>N</v>
          </cell>
          <cell r="BA1200">
            <v>27495</v>
          </cell>
          <cell r="BF1200">
            <v>0</v>
          </cell>
          <cell r="BG1200">
            <v>0</v>
          </cell>
        </row>
        <row r="1201">
          <cell r="D1201" t="str">
            <v>HHCRO</v>
          </cell>
          <cell r="E1201" t="str">
            <v>N/A</v>
          </cell>
          <cell r="P1201">
            <v>42871</v>
          </cell>
          <cell r="Z1201">
            <v>4536.6750000000002</v>
          </cell>
          <cell r="AO1201" t="str">
            <v>N</v>
          </cell>
          <cell r="BA1201">
            <v>27495</v>
          </cell>
          <cell r="BF1201">
            <v>0</v>
          </cell>
          <cell r="BG1201">
            <v>0</v>
          </cell>
        </row>
        <row r="1202">
          <cell r="D1202" t="str">
            <v>HHCRO</v>
          </cell>
          <cell r="E1202" t="str">
            <v>N/A</v>
          </cell>
          <cell r="P1202">
            <v>42857</v>
          </cell>
          <cell r="Z1202">
            <v>2854.17</v>
          </cell>
          <cell r="AO1202" t="str">
            <v>N</v>
          </cell>
          <cell r="BA1202">
            <v>17298</v>
          </cell>
          <cell r="BF1202">
            <v>0</v>
          </cell>
          <cell r="BG1202">
            <v>0</v>
          </cell>
        </row>
        <row r="1203">
          <cell r="D1203" t="str">
            <v>HHCRO</v>
          </cell>
          <cell r="E1203" t="str">
            <v>N/A</v>
          </cell>
          <cell r="P1203">
            <v>42863</v>
          </cell>
          <cell r="Z1203">
            <v>2319.2399999999998</v>
          </cell>
          <cell r="AO1203" t="str">
            <v>N</v>
          </cell>
          <cell r="BA1203">
            <v>14056</v>
          </cell>
          <cell r="BF1203">
            <v>0</v>
          </cell>
          <cell r="BG1203">
            <v>0</v>
          </cell>
        </row>
        <row r="1204">
          <cell r="D1204" t="str">
            <v>HHCRO</v>
          </cell>
          <cell r="E1204" t="str">
            <v>N/A</v>
          </cell>
          <cell r="P1204">
            <v>42871</v>
          </cell>
          <cell r="Z1204">
            <v>5409.03</v>
          </cell>
          <cell r="AO1204" t="str">
            <v>N</v>
          </cell>
          <cell r="BA1204">
            <v>32782</v>
          </cell>
          <cell r="BF1204">
            <v>0</v>
          </cell>
          <cell r="BG1204">
            <v>0</v>
          </cell>
        </row>
        <row r="1205">
          <cell r="D1205" t="str">
            <v>HHCRO</v>
          </cell>
          <cell r="E1205" t="str">
            <v>N/A</v>
          </cell>
          <cell r="P1205">
            <v>42871</v>
          </cell>
          <cell r="Z1205">
            <v>4536.6750000000002</v>
          </cell>
          <cell r="AO1205" t="str">
            <v>N</v>
          </cell>
          <cell r="BA1205">
            <v>27495</v>
          </cell>
          <cell r="BF1205">
            <v>0</v>
          </cell>
          <cell r="BG1205">
            <v>0</v>
          </cell>
        </row>
        <row r="1206">
          <cell r="D1206" t="str">
            <v>HHCRO</v>
          </cell>
          <cell r="E1206" t="str">
            <v>N/A</v>
          </cell>
          <cell r="P1206">
            <v>42878</v>
          </cell>
          <cell r="Z1206">
            <v>4399.2</v>
          </cell>
          <cell r="AO1206" t="str">
            <v>N</v>
          </cell>
          <cell r="BA1206">
            <v>27495</v>
          </cell>
          <cell r="BF1206">
            <v>0</v>
          </cell>
          <cell r="BG1206">
            <v>0</v>
          </cell>
        </row>
        <row r="1207">
          <cell r="D1207" t="str">
            <v>HHCRO</v>
          </cell>
          <cell r="E1207" t="str">
            <v>N/A</v>
          </cell>
          <cell r="P1207">
            <v>42860</v>
          </cell>
          <cell r="Z1207">
            <v>4536.6750000000002</v>
          </cell>
          <cell r="AO1207" t="str">
            <v>N</v>
          </cell>
          <cell r="BA1207">
            <v>27495</v>
          </cell>
          <cell r="BF1207">
            <v>0</v>
          </cell>
          <cell r="BG1207">
            <v>0</v>
          </cell>
        </row>
        <row r="1208">
          <cell r="D1208" t="str">
            <v>HHCRO</v>
          </cell>
          <cell r="E1208" t="str">
            <v>N/A</v>
          </cell>
          <cell r="P1208">
            <v>42864</v>
          </cell>
          <cell r="Z1208">
            <v>3255.12</v>
          </cell>
          <cell r="AO1208" t="str">
            <v>N</v>
          </cell>
          <cell r="BA1208">
            <v>19728</v>
          </cell>
          <cell r="BF1208">
            <v>0</v>
          </cell>
          <cell r="BG1208">
            <v>0</v>
          </cell>
        </row>
        <row r="1209">
          <cell r="D1209" t="str">
            <v>HHCRO</v>
          </cell>
          <cell r="E1209" t="str">
            <v>N/A</v>
          </cell>
          <cell r="P1209">
            <v>42860</v>
          </cell>
          <cell r="Z1209">
            <v>5402.5950000000003</v>
          </cell>
          <cell r="AO1209" t="str">
            <v>N</v>
          </cell>
          <cell r="BA1209">
            <v>32743</v>
          </cell>
          <cell r="BF1209">
            <v>0</v>
          </cell>
          <cell r="BG1209">
            <v>0</v>
          </cell>
        </row>
        <row r="1210">
          <cell r="D1210" t="str">
            <v>HHCRO</v>
          </cell>
          <cell r="E1210" t="str">
            <v>N/A</v>
          </cell>
          <cell r="P1210">
            <v>42863</v>
          </cell>
          <cell r="Z1210">
            <v>3882.9450000000002</v>
          </cell>
          <cell r="AO1210" t="str">
            <v>N</v>
          </cell>
          <cell r="BA1210">
            <v>23533</v>
          </cell>
          <cell r="BF1210">
            <v>0</v>
          </cell>
          <cell r="BG1210">
            <v>0</v>
          </cell>
        </row>
        <row r="1211">
          <cell r="D1211" t="str">
            <v>HHCRO</v>
          </cell>
          <cell r="E1211" t="str">
            <v>N/A</v>
          </cell>
          <cell r="P1211">
            <v>42874</v>
          </cell>
          <cell r="Z1211">
            <v>5238.88</v>
          </cell>
          <cell r="AO1211" t="str">
            <v>N</v>
          </cell>
          <cell r="BA1211">
            <v>32743</v>
          </cell>
          <cell r="BF1211">
            <v>0</v>
          </cell>
          <cell r="BG1211">
            <v>0</v>
          </cell>
        </row>
        <row r="1212">
          <cell r="D1212" t="str">
            <v>HHCRO</v>
          </cell>
          <cell r="E1212" t="str">
            <v>N/A</v>
          </cell>
          <cell r="P1212">
            <v>42874</v>
          </cell>
          <cell r="Z1212">
            <v>3041.98</v>
          </cell>
          <cell r="AO1212" t="str">
            <v>N</v>
          </cell>
          <cell r="BA1212">
            <v>26452</v>
          </cell>
          <cell r="BF1212">
            <v>0</v>
          </cell>
          <cell r="BG1212">
            <v>0</v>
          </cell>
        </row>
        <row r="1213">
          <cell r="D1213" t="str">
            <v>HHCRO</v>
          </cell>
          <cell r="E1213" t="str">
            <v>N/A</v>
          </cell>
          <cell r="P1213">
            <v>42864</v>
          </cell>
          <cell r="Z1213">
            <v>4309.47</v>
          </cell>
          <cell r="AO1213" t="str">
            <v>N</v>
          </cell>
          <cell r="BA1213">
            <v>26118</v>
          </cell>
          <cell r="BF1213">
            <v>0</v>
          </cell>
          <cell r="BG1213">
            <v>0</v>
          </cell>
        </row>
        <row r="1214">
          <cell r="D1214" t="str">
            <v>HHCRO</v>
          </cell>
          <cell r="E1214" t="str">
            <v>N/A</v>
          </cell>
          <cell r="P1214">
            <v>42859</v>
          </cell>
          <cell r="Z1214">
            <v>3504.4349999999999</v>
          </cell>
          <cell r="AO1214" t="str">
            <v>N</v>
          </cell>
          <cell r="BA1214">
            <v>21239</v>
          </cell>
          <cell r="BF1214">
            <v>0</v>
          </cell>
          <cell r="BG1214">
            <v>0</v>
          </cell>
        </row>
        <row r="1215">
          <cell r="D1215" t="str">
            <v>HHCRO</v>
          </cell>
          <cell r="E1215" t="str">
            <v>N/A</v>
          </cell>
          <cell r="P1215">
            <v>42864</v>
          </cell>
          <cell r="Z1215">
            <v>3255.12</v>
          </cell>
          <cell r="AO1215" t="str">
            <v>N</v>
          </cell>
          <cell r="BA1215">
            <v>19728</v>
          </cell>
          <cell r="BF1215">
            <v>0</v>
          </cell>
          <cell r="BG1215">
            <v>0</v>
          </cell>
        </row>
        <row r="1216">
          <cell r="D1216" t="str">
            <v>HHCRO</v>
          </cell>
          <cell r="E1216" t="str">
            <v>N/A</v>
          </cell>
          <cell r="P1216">
            <v>42863</v>
          </cell>
          <cell r="Z1216">
            <v>3283.0050000000001</v>
          </cell>
          <cell r="AO1216" t="str">
            <v>N</v>
          </cell>
          <cell r="BA1216">
            <v>19897</v>
          </cell>
          <cell r="BF1216">
            <v>0</v>
          </cell>
          <cell r="BG1216">
            <v>0</v>
          </cell>
        </row>
        <row r="1217">
          <cell r="D1217" t="str">
            <v>HHCRO</v>
          </cell>
          <cell r="E1217" t="str">
            <v>N/A</v>
          </cell>
          <cell r="P1217">
            <v>42863</v>
          </cell>
          <cell r="Z1217">
            <v>3255.12</v>
          </cell>
          <cell r="AO1217" t="str">
            <v>N</v>
          </cell>
          <cell r="BA1217">
            <v>19728</v>
          </cell>
          <cell r="BF1217">
            <v>0</v>
          </cell>
          <cell r="BG1217">
            <v>0</v>
          </cell>
        </row>
        <row r="1218">
          <cell r="D1218" t="str">
            <v>HHCRO</v>
          </cell>
          <cell r="E1218" t="str">
            <v>N/A</v>
          </cell>
          <cell r="P1218">
            <v>42858</v>
          </cell>
          <cell r="Z1218">
            <v>5409.03</v>
          </cell>
          <cell r="AO1218" t="str">
            <v>N</v>
          </cell>
          <cell r="BA1218">
            <v>32782</v>
          </cell>
          <cell r="BF1218">
            <v>0</v>
          </cell>
          <cell r="BG1218">
            <v>0</v>
          </cell>
        </row>
        <row r="1219">
          <cell r="D1219" t="str">
            <v>HHCRO</v>
          </cell>
          <cell r="E1219" t="str">
            <v>N/A</v>
          </cell>
          <cell r="P1219">
            <v>42867</v>
          </cell>
          <cell r="Z1219">
            <v>3283.0050000000001</v>
          </cell>
          <cell r="AO1219" t="str">
            <v>N</v>
          </cell>
          <cell r="BA1219">
            <v>19897</v>
          </cell>
          <cell r="BF1219">
            <v>0</v>
          </cell>
          <cell r="BG1219">
            <v>0</v>
          </cell>
        </row>
        <row r="1220">
          <cell r="D1220" t="str">
            <v>HHCRO</v>
          </cell>
          <cell r="E1220" t="str">
            <v>N/A</v>
          </cell>
          <cell r="P1220">
            <v>42873</v>
          </cell>
          <cell r="Z1220">
            <v>4536.6750000000002</v>
          </cell>
          <cell r="AO1220" t="str">
            <v>N</v>
          </cell>
          <cell r="BA1220">
            <v>27495</v>
          </cell>
          <cell r="BF1220">
            <v>0</v>
          </cell>
          <cell r="BG1220">
            <v>0</v>
          </cell>
        </row>
        <row r="1221">
          <cell r="D1221" t="str">
            <v>HHCRO</v>
          </cell>
          <cell r="E1221" t="str">
            <v>N/A</v>
          </cell>
          <cell r="P1221">
            <v>42860</v>
          </cell>
          <cell r="Z1221">
            <v>5402.5950000000003</v>
          </cell>
          <cell r="AO1221" t="str">
            <v>N</v>
          </cell>
          <cell r="BA1221">
            <v>32743</v>
          </cell>
          <cell r="BF1221">
            <v>0</v>
          </cell>
          <cell r="BG1221">
            <v>0</v>
          </cell>
        </row>
        <row r="1222">
          <cell r="D1222" t="str">
            <v>HHCRO</v>
          </cell>
          <cell r="E1222" t="str">
            <v>N/A</v>
          </cell>
          <cell r="P1222">
            <v>42863</v>
          </cell>
          <cell r="Z1222">
            <v>3255.12</v>
          </cell>
          <cell r="AO1222" t="str">
            <v>N</v>
          </cell>
          <cell r="BA1222">
            <v>19728</v>
          </cell>
          <cell r="BF1222">
            <v>0</v>
          </cell>
          <cell r="BG1222">
            <v>0</v>
          </cell>
        </row>
        <row r="1223">
          <cell r="D1223" t="str">
            <v>HHCRO</v>
          </cell>
          <cell r="E1223" t="str">
            <v>N/A</v>
          </cell>
          <cell r="P1223">
            <v>42857</v>
          </cell>
          <cell r="Z1223">
            <v>4536.6750000000002</v>
          </cell>
          <cell r="AO1223" t="str">
            <v>N</v>
          </cell>
          <cell r="BA1223">
            <v>27495</v>
          </cell>
          <cell r="BF1223">
            <v>0</v>
          </cell>
          <cell r="BG1223">
            <v>0</v>
          </cell>
        </row>
        <row r="1224">
          <cell r="D1224" t="str">
            <v>HHCRO</v>
          </cell>
          <cell r="E1224" t="str">
            <v>N/A</v>
          </cell>
          <cell r="P1224">
            <v>42857</v>
          </cell>
          <cell r="Z1224">
            <v>3255.12</v>
          </cell>
          <cell r="AO1224" t="str">
            <v>N</v>
          </cell>
          <cell r="BA1224">
            <v>19728</v>
          </cell>
          <cell r="BF1224">
            <v>0</v>
          </cell>
          <cell r="BG1224">
            <v>0</v>
          </cell>
        </row>
        <row r="1225">
          <cell r="D1225" t="str">
            <v>HHCRO</v>
          </cell>
          <cell r="E1225" t="str">
            <v>N/A</v>
          </cell>
          <cell r="P1225">
            <v>42863</v>
          </cell>
          <cell r="Z1225">
            <v>3255.12</v>
          </cell>
          <cell r="AO1225" t="str">
            <v>N</v>
          </cell>
          <cell r="BA1225">
            <v>19728</v>
          </cell>
          <cell r="BF1225">
            <v>0</v>
          </cell>
          <cell r="BG1225">
            <v>0</v>
          </cell>
        </row>
        <row r="1226">
          <cell r="D1226" t="str">
            <v>HHCRO</v>
          </cell>
          <cell r="E1226" t="str">
            <v>N/A</v>
          </cell>
          <cell r="P1226">
            <v>42874</v>
          </cell>
          <cell r="Z1226">
            <v>4536.6750000000002</v>
          </cell>
          <cell r="AO1226" t="str">
            <v>N</v>
          </cell>
          <cell r="BA1226">
            <v>27495</v>
          </cell>
          <cell r="BF1226">
            <v>0</v>
          </cell>
          <cell r="BG1226">
            <v>0</v>
          </cell>
        </row>
        <row r="1227">
          <cell r="D1227" t="str">
            <v>HHCRO</v>
          </cell>
          <cell r="E1227" t="str">
            <v>N/A</v>
          </cell>
          <cell r="P1227">
            <v>42886</v>
          </cell>
          <cell r="Z1227">
            <v>4399.2</v>
          </cell>
          <cell r="AO1227" t="str">
            <v>N</v>
          </cell>
          <cell r="BA1227">
            <v>27495</v>
          </cell>
          <cell r="BF1227">
            <v>0</v>
          </cell>
          <cell r="BG1227">
            <v>0</v>
          </cell>
        </row>
        <row r="1228">
          <cell r="D1228" t="str">
            <v>HHCRO</v>
          </cell>
          <cell r="E1228" t="str">
            <v>N/A</v>
          </cell>
          <cell r="P1228">
            <v>42858</v>
          </cell>
          <cell r="Z1228">
            <v>4536.6750000000002</v>
          </cell>
          <cell r="AO1228" t="str">
            <v>N</v>
          </cell>
          <cell r="BA1228">
            <v>27495</v>
          </cell>
          <cell r="BF1228">
            <v>0</v>
          </cell>
          <cell r="BG1228">
            <v>0</v>
          </cell>
        </row>
        <row r="1229">
          <cell r="D1229" t="str">
            <v>HHCRO</v>
          </cell>
          <cell r="E1229" t="str">
            <v>N/A</v>
          </cell>
          <cell r="P1229">
            <v>42886</v>
          </cell>
          <cell r="Z1229">
            <v>5238.88</v>
          </cell>
          <cell r="AO1229" t="str">
            <v>N</v>
          </cell>
          <cell r="BA1229">
            <v>32743</v>
          </cell>
          <cell r="BF1229">
            <v>0</v>
          </cell>
          <cell r="BG1229">
            <v>0</v>
          </cell>
        </row>
        <row r="1230">
          <cell r="D1230" t="str">
            <v>HHCRO</v>
          </cell>
          <cell r="E1230" t="str">
            <v>N/A</v>
          </cell>
          <cell r="P1230">
            <v>42858</v>
          </cell>
          <cell r="Z1230">
            <v>3504.4349999999999</v>
          </cell>
          <cell r="AO1230" t="str">
            <v>N</v>
          </cell>
          <cell r="BA1230">
            <v>21239</v>
          </cell>
          <cell r="BF1230">
            <v>0</v>
          </cell>
          <cell r="BG1230">
            <v>0</v>
          </cell>
        </row>
        <row r="1231">
          <cell r="D1231" t="str">
            <v>HHCRO</v>
          </cell>
          <cell r="E1231" t="str">
            <v>N/A</v>
          </cell>
          <cell r="P1231">
            <v>42886</v>
          </cell>
          <cell r="Z1231">
            <v>6944.16</v>
          </cell>
          <cell r="AO1231" t="str">
            <v>N</v>
          </cell>
          <cell r="BA1231">
            <v>43401</v>
          </cell>
          <cell r="BF1231">
            <v>0</v>
          </cell>
          <cell r="BG1231">
            <v>0</v>
          </cell>
        </row>
        <row r="1232">
          <cell r="D1232" t="str">
            <v>HHCRO</v>
          </cell>
          <cell r="E1232" t="str">
            <v>N/A</v>
          </cell>
          <cell r="P1232">
            <v>42856</v>
          </cell>
          <cell r="Z1232">
            <v>6158.08</v>
          </cell>
          <cell r="AO1232" t="str">
            <v>N</v>
          </cell>
          <cell r="BA1232">
            <v>38488</v>
          </cell>
          <cell r="BF1232">
            <v>0</v>
          </cell>
          <cell r="BG1232">
            <v>0</v>
          </cell>
        </row>
        <row r="1233">
          <cell r="D1233" t="str">
            <v>HHCRO</v>
          </cell>
          <cell r="E1233" t="str">
            <v>N/A</v>
          </cell>
          <cell r="P1233">
            <v>42865</v>
          </cell>
          <cell r="Z1233">
            <v>3255.12</v>
          </cell>
          <cell r="AO1233" t="str">
            <v>N</v>
          </cell>
          <cell r="BA1233">
            <v>19728</v>
          </cell>
          <cell r="BF1233">
            <v>0</v>
          </cell>
          <cell r="BG1233">
            <v>0</v>
          </cell>
        </row>
        <row r="1234">
          <cell r="D1234" t="str">
            <v>HHCRO</v>
          </cell>
          <cell r="E1234" t="str">
            <v>N/A</v>
          </cell>
          <cell r="P1234">
            <v>42877</v>
          </cell>
          <cell r="Z1234">
            <v>4309.47</v>
          </cell>
          <cell r="AO1234" t="str">
            <v>N</v>
          </cell>
          <cell r="BA1234">
            <v>26118</v>
          </cell>
          <cell r="BF1234">
            <v>0</v>
          </cell>
          <cell r="BG1234">
            <v>0</v>
          </cell>
        </row>
        <row r="1235">
          <cell r="D1235" t="str">
            <v>HHCRO</v>
          </cell>
          <cell r="E1235" t="str">
            <v>N/A</v>
          </cell>
          <cell r="P1235">
            <v>42886</v>
          </cell>
          <cell r="Z1235">
            <v>4178.88</v>
          </cell>
          <cell r="AO1235" t="str">
            <v>N</v>
          </cell>
          <cell r="BA1235">
            <v>26118</v>
          </cell>
          <cell r="BF1235">
            <v>0</v>
          </cell>
          <cell r="BG1235">
            <v>0</v>
          </cell>
        </row>
        <row r="1236">
          <cell r="D1236" t="str">
            <v>HHCRO</v>
          </cell>
          <cell r="E1236" t="str">
            <v>N/A</v>
          </cell>
          <cell r="P1236">
            <v>42886</v>
          </cell>
          <cell r="Z1236">
            <v>5402.5950000000003</v>
          </cell>
          <cell r="AO1236" t="str">
            <v>N</v>
          </cell>
          <cell r="BA1236">
            <v>32743</v>
          </cell>
          <cell r="BF1236">
            <v>0</v>
          </cell>
          <cell r="BG1236">
            <v>0</v>
          </cell>
        </row>
        <row r="1237">
          <cell r="D1237" t="str">
            <v>HHCRO</v>
          </cell>
          <cell r="E1237" t="str">
            <v>N/A</v>
          </cell>
          <cell r="P1237">
            <v>42885</v>
          </cell>
          <cell r="Z1237">
            <v>4178.88</v>
          </cell>
          <cell r="AO1237" t="str">
            <v>N</v>
          </cell>
          <cell r="BA1237">
            <v>26118</v>
          </cell>
          <cell r="BF1237">
            <v>0</v>
          </cell>
          <cell r="BG1237">
            <v>0</v>
          </cell>
        </row>
        <row r="1238">
          <cell r="D1238" t="str">
            <v>HHCRO</v>
          </cell>
          <cell r="E1238" t="str">
            <v>N/A</v>
          </cell>
          <cell r="P1238">
            <v>42874</v>
          </cell>
          <cell r="Z1238">
            <v>4178.88</v>
          </cell>
          <cell r="AO1238" t="str">
            <v>N</v>
          </cell>
          <cell r="BA1238">
            <v>26118</v>
          </cell>
          <cell r="BF1238">
            <v>0</v>
          </cell>
          <cell r="BG1238">
            <v>0</v>
          </cell>
        </row>
        <row r="1239">
          <cell r="D1239" t="str">
            <v>HHCRO</v>
          </cell>
          <cell r="E1239" t="str">
            <v>N/A</v>
          </cell>
          <cell r="P1239">
            <v>42885</v>
          </cell>
          <cell r="Z1239">
            <v>2248.96</v>
          </cell>
          <cell r="AO1239" t="str">
            <v>N</v>
          </cell>
          <cell r="BA1239">
            <v>14056</v>
          </cell>
          <cell r="BF1239">
            <v>0</v>
          </cell>
          <cell r="BG1239">
            <v>0</v>
          </cell>
        </row>
        <row r="1240">
          <cell r="D1240" t="str">
            <v>HHCRO</v>
          </cell>
          <cell r="E1240" t="str">
            <v>N/A</v>
          </cell>
          <cell r="P1240">
            <v>42886</v>
          </cell>
          <cell r="Z1240">
            <v>4178.88</v>
          </cell>
          <cell r="AO1240" t="str">
            <v>N</v>
          </cell>
          <cell r="BA1240">
            <v>26118</v>
          </cell>
          <cell r="BF1240">
            <v>0</v>
          </cell>
          <cell r="BG1240">
            <v>0</v>
          </cell>
        </row>
        <row r="1241">
          <cell r="D1241" t="str">
            <v>HHCRO</v>
          </cell>
          <cell r="E1241" t="str">
            <v>N/A</v>
          </cell>
          <cell r="P1241">
            <v>42885</v>
          </cell>
          <cell r="Z1241">
            <v>4399.2</v>
          </cell>
          <cell r="AO1241" t="str">
            <v>N</v>
          </cell>
          <cell r="BA1241">
            <v>27495</v>
          </cell>
          <cell r="BF1241">
            <v>0</v>
          </cell>
          <cell r="BG1241">
            <v>0</v>
          </cell>
        </row>
        <row r="1242">
          <cell r="D1242" t="str">
            <v>HHCRO</v>
          </cell>
          <cell r="E1242" t="str">
            <v>N/A</v>
          </cell>
          <cell r="P1242">
            <v>42885</v>
          </cell>
          <cell r="Z1242">
            <v>7161.165</v>
          </cell>
          <cell r="AO1242" t="str">
            <v>N</v>
          </cell>
          <cell r="BA1242">
            <v>43401</v>
          </cell>
          <cell r="BF1242">
            <v>0</v>
          </cell>
          <cell r="BG1242">
            <v>0</v>
          </cell>
        </row>
        <row r="1243">
          <cell r="D1243" t="str">
            <v>HHCRO</v>
          </cell>
          <cell r="E1243" t="str">
            <v>N/A</v>
          </cell>
          <cell r="P1243">
            <v>42891</v>
          </cell>
          <cell r="Z1243">
            <v>3041.98</v>
          </cell>
          <cell r="AO1243" t="str">
            <v>N</v>
          </cell>
          <cell r="BA1243">
            <v>26452</v>
          </cell>
          <cell r="BF1243">
            <v>0</v>
          </cell>
          <cell r="BG1243">
            <v>0</v>
          </cell>
        </row>
        <row r="1244">
          <cell r="D1244" t="str">
            <v>HHCRO</v>
          </cell>
          <cell r="E1244" t="str">
            <v>N/A</v>
          </cell>
          <cell r="P1244">
            <v>42895</v>
          </cell>
          <cell r="Z1244">
            <v>1780.4069999999999</v>
          </cell>
          <cell r="AO1244" t="str">
            <v>N</v>
          </cell>
          <cell r="BA1244">
            <v>15481.8</v>
          </cell>
          <cell r="BF1244">
            <v>0</v>
          </cell>
          <cell r="BG1244">
            <v>0</v>
          </cell>
        </row>
        <row r="1245">
          <cell r="D1245" t="str">
            <v>HHCRO</v>
          </cell>
          <cell r="E1245" t="str">
            <v>N/A</v>
          </cell>
          <cell r="P1245">
            <v>42895</v>
          </cell>
          <cell r="Z1245">
            <v>6944.16</v>
          </cell>
          <cell r="AO1245" t="str">
            <v>N</v>
          </cell>
          <cell r="BA1245">
            <v>43401</v>
          </cell>
          <cell r="BF1245">
            <v>0</v>
          </cell>
          <cell r="BG1245">
            <v>0</v>
          </cell>
        </row>
        <row r="1246">
          <cell r="D1246" t="str">
            <v>HHCRO</v>
          </cell>
          <cell r="E1246" t="str">
            <v>N/A</v>
          </cell>
          <cell r="P1246">
            <v>42892</v>
          </cell>
          <cell r="Z1246">
            <v>2248.96</v>
          </cell>
          <cell r="AO1246" t="str">
            <v>N</v>
          </cell>
          <cell r="BA1246">
            <v>14056</v>
          </cell>
          <cell r="BF1246">
            <v>0</v>
          </cell>
          <cell r="BG1246">
            <v>0</v>
          </cell>
        </row>
        <row r="1247">
          <cell r="D1247" t="str">
            <v>HHCRO</v>
          </cell>
          <cell r="E1247" t="str">
            <v>N/A</v>
          </cell>
          <cell r="P1247">
            <v>42894</v>
          </cell>
          <cell r="Z1247">
            <v>6272.4449999999997</v>
          </cell>
          <cell r="AO1247" t="str">
            <v>N</v>
          </cell>
          <cell r="BA1247">
            <v>54543</v>
          </cell>
          <cell r="BF1247">
            <v>0</v>
          </cell>
          <cell r="BG1247">
            <v>0</v>
          </cell>
        </row>
        <row r="1248">
          <cell r="D1248" t="str">
            <v>HHCRO</v>
          </cell>
          <cell r="E1248" t="str">
            <v>N/A</v>
          </cell>
          <cell r="P1248">
            <v>42895</v>
          </cell>
          <cell r="Z1248">
            <v>3255.12</v>
          </cell>
          <cell r="AO1248" t="str">
            <v>N</v>
          </cell>
          <cell r="BA1248">
            <v>19728</v>
          </cell>
          <cell r="BF1248">
            <v>0</v>
          </cell>
          <cell r="BG1248">
            <v>0</v>
          </cell>
        </row>
        <row r="1249">
          <cell r="D1249" t="str">
            <v>HHCRO</v>
          </cell>
          <cell r="E1249" t="str">
            <v>N/A</v>
          </cell>
          <cell r="P1249">
            <v>42894</v>
          </cell>
          <cell r="Z1249">
            <v>3504.4349999999999</v>
          </cell>
          <cell r="AO1249" t="str">
            <v>N</v>
          </cell>
          <cell r="BA1249">
            <v>21239</v>
          </cell>
          <cell r="BF1249">
            <v>0</v>
          </cell>
          <cell r="BG1249">
            <v>0</v>
          </cell>
        </row>
        <row r="1250">
          <cell r="D1250" t="str">
            <v>HHCRO</v>
          </cell>
          <cell r="E1250" t="str">
            <v>N/A</v>
          </cell>
          <cell r="P1250">
            <v>42898</v>
          </cell>
          <cell r="Z1250">
            <v>3161.9250000000002</v>
          </cell>
          <cell r="AO1250" t="str">
            <v>N</v>
          </cell>
          <cell r="BA1250">
            <v>27495</v>
          </cell>
          <cell r="BF1250">
            <v>0</v>
          </cell>
          <cell r="BG1250">
            <v>0</v>
          </cell>
        </row>
        <row r="1251">
          <cell r="D1251" t="str">
            <v>HHCRO</v>
          </cell>
          <cell r="E1251" t="str">
            <v>N/A</v>
          </cell>
          <cell r="P1251">
            <v>42893</v>
          </cell>
          <cell r="Z1251">
            <v>1989.27</v>
          </cell>
          <cell r="AO1251" t="str">
            <v>N</v>
          </cell>
          <cell r="BA1251">
            <v>17298</v>
          </cell>
          <cell r="BF1251">
            <v>0</v>
          </cell>
          <cell r="BG1251">
            <v>0</v>
          </cell>
        </row>
        <row r="1252">
          <cell r="D1252" t="str">
            <v>HHCRO</v>
          </cell>
          <cell r="E1252" t="str">
            <v>N/A</v>
          </cell>
          <cell r="P1252">
            <v>42863</v>
          </cell>
          <cell r="Z1252">
            <v>4642.72</v>
          </cell>
          <cell r="AO1252" t="str">
            <v>N</v>
          </cell>
          <cell r="BA1252">
            <v>29017</v>
          </cell>
          <cell r="BF1252">
            <v>0</v>
          </cell>
          <cell r="BG1252">
            <v>0</v>
          </cell>
        </row>
        <row r="1253">
          <cell r="D1253" t="str">
            <v>HHCRO</v>
          </cell>
          <cell r="E1253" t="str">
            <v>N/A</v>
          </cell>
          <cell r="P1253">
            <v>42866</v>
          </cell>
          <cell r="Z1253">
            <v>6318.88</v>
          </cell>
          <cell r="AO1253" t="str">
            <v>N</v>
          </cell>
          <cell r="BA1253">
            <v>39493</v>
          </cell>
          <cell r="BF1253">
            <v>0</v>
          </cell>
          <cell r="BG1253">
            <v>0</v>
          </cell>
        </row>
        <row r="1254">
          <cell r="D1254" t="str">
            <v>HHCRO</v>
          </cell>
          <cell r="E1254" t="str">
            <v>N/A</v>
          </cell>
          <cell r="P1254">
            <v>42864</v>
          </cell>
          <cell r="Z1254">
            <v>6158.08</v>
          </cell>
          <cell r="AO1254" t="str">
            <v>N</v>
          </cell>
          <cell r="BA1254">
            <v>38488</v>
          </cell>
          <cell r="BF1254">
            <v>0</v>
          </cell>
          <cell r="BG1254">
            <v>0</v>
          </cell>
        </row>
        <row r="1255">
          <cell r="D1255" t="str">
            <v>HHCRO</v>
          </cell>
          <cell r="E1255" t="str">
            <v>N/A</v>
          </cell>
          <cell r="P1255">
            <v>42863</v>
          </cell>
          <cell r="Z1255">
            <v>3683.68</v>
          </cell>
          <cell r="AO1255" t="str">
            <v>N</v>
          </cell>
          <cell r="BA1255">
            <v>23023</v>
          </cell>
          <cell r="BF1255">
            <v>0</v>
          </cell>
          <cell r="BG1255">
            <v>0</v>
          </cell>
        </row>
        <row r="1256">
          <cell r="D1256" t="str">
            <v>HHCRO</v>
          </cell>
          <cell r="E1256" t="str">
            <v>N/A</v>
          </cell>
          <cell r="P1256">
            <v>42873</v>
          </cell>
          <cell r="Z1256">
            <v>6318.88</v>
          </cell>
          <cell r="AO1256" t="str">
            <v>N</v>
          </cell>
          <cell r="BA1256">
            <v>39493</v>
          </cell>
          <cell r="BF1256">
            <v>0</v>
          </cell>
          <cell r="BG1256">
            <v>0</v>
          </cell>
        </row>
        <row r="1257">
          <cell r="D1257" t="str">
            <v>HHCRO</v>
          </cell>
          <cell r="E1257" t="str">
            <v>N/A</v>
          </cell>
          <cell r="P1257">
            <v>42877</v>
          </cell>
          <cell r="Z1257">
            <v>8288.9599999999991</v>
          </cell>
          <cell r="AO1257" t="str">
            <v>N</v>
          </cell>
          <cell r="BA1257">
            <v>51806</v>
          </cell>
          <cell r="BF1257">
            <v>0</v>
          </cell>
          <cell r="BG1257">
            <v>0</v>
          </cell>
        </row>
        <row r="1258">
          <cell r="D1258" t="str">
            <v>HHCRO</v>
          </cell>
          <cell r="E1258" t="str">
            <v>N/A</v>
          </cell>
          <cell r="P1258">
            <v>42879</v>
          </cell>
          <cell r="Z1258">
            <v>5264.96</v>
          </cell>
          <cell r="AO1258" t="str">
            <v>N</v>
          </cell>
          <cell r="BA1258">
            <v>32906</v>
          </cell>
          <cell r="BF1258">
            <v>0</v>
          </cell>
          <cell r="BG1258">
            <v>0</v>
          </cell>
        </row>
        <row r="1259">
          <cell r="D1259" t="str">
            <v>HHCRO</v>
          </cell>
          <cell r="E1259" t="str">
            <v>N/A</v>
          </cell>
          <cell r="P1259">
            <v>42880</v>
          </cell>
          <cell r="Z1259">
            <v>5264.96</v>
          </cell>
          <cell r="AO1259" t="str">
            <v>N</v>
          </cell>
          <cell r="BA1259">
            <v>32906</v>
          </cell>
          <cell r="BF1259">
            <v>0</v>
          </cell>
          <cell r="BG1259">
            <v>0</v>
          </cell>
        </row>
        <row r="1260">
          <cell r="D1260" t="str">
            <v>HHCRO</v>
          </cell>
          <cell r="E1260" t="str">
            <v>N/A</v>
          </cell>
          <cell r="P1260">
            <v>42878</v>
          </cell>
          <cell r="Z1260">
            <v>6318.88</v>
          </cell>
          <cell r="AO1260" t="str">
            <v>N</v>
          </cell>
          <cell r="BA1260">
            <v>39493</v>
          </cell>
          <cell r="BF1260">
            <v>0</v>
          </cell>
          <cell r="BG1260">
            <v>0</v>
          </cell>
        </row>
        <row r="1261">
          <cell r="D1261" t="str">
            <v>HHCRO</v>
          </cell>
          <cell r="E1261" t="str">
            <v>N/A</v>
          </cell>
          <cell r="P1261">
            <v>42873</v>
          </cell>
          <cell r="Z1261">
            <v>3488.64</v>
          </cell>
          <cell r="AO1261" t="str">
            <v>N</v>
          </cell>
          <cell r="BA1261">
            <v>30336</v>
          </cell>
          <cell r="BF1261">
            <v>0</v>
          </cell>
          <cell r="BG1261">
            <v>0</v>
          </cell>
        </row>
        <row r="1262">
          <cell r="D1262" t="str">
            <v>HHCRO</v>
          </cell>
          <cell r="E1262" t="str">
            <v>N/A</v>
          </cell>
          <cell r="P1262">
            <v>42884</v>
          </cell>
          <cell r="Z1262">
            <v>6318.88</v>
          </cell>
          <cell r="AO1262" t="str">
            <v>N</v>
          </cell>
          <cell r="BA1262">
            <v>39493</v>
          </cell>
          <cell r="BF1262">
            <v>0</v>
          </cell>
          <cell r="BG1262">
            <v>0</v>
          </cell>
        </row>
        <row r="1263">
          <cell r="D1263" t="str">
            <v>HHCRO</v>
          </cell>
          <cell r="E1263" t="str">
            <v>N/A</v>
          </cell>
          <cell r="P1263">
            <v>42884</v>
          </cell>
          <cell r="Z1263">
            <v>7254.83</v>
          </cell>
          <cell r="AO1263" t="str">
            <v>N</v>
          </cell>
          <cell r="BA1263">
            <v>65953</v>
          </cell>
          <cell r="BF1263">
            <v>0</v>
          </cell>
          <cell r="BG1263">
            <v>0</v>
          </cell>
        </row>
        <row r="1264">
          <cell r="D1264" t="str">
            <v>HHCRO</v>
          </cell>
          <cell r="E1264" t="str">
            <v>N/A</v>
          </cell>
          <cell r="P1264">
            <v>42884</v>
          </cell>
          <cell r="Z1264">
            <v>4344.2300000000005</v>
          </cell>
          <cell r="AO1264" t="str">
            <v>N</v>
          </cell>
          <cell r="BA1264">
            <v>39493</v>
          </cell>
          <cell r="BF1264">
            <v>0</v>
          </cell>
          <cell r="BG1264">
            <v>0</v>
          </cell>
        </row>
        <row r="1265">
          <cell r="D1265" t="str">
            <v>HHCRO</v>
          </cell>
          <cell r="E1265" t="str">
            <v>N/A</v>
          </cell>
          <cell r="P1265">
            <v>42885</v>
          </cell>
          <cell r="Z1265">
            <v>3683.68</v>
          </cell>
          <cell r="AO1265" t="str">
            <v>N</v>
          </cell>
          <cell r="BA1265">
            <v>23023</v>
          </cell>
          <cell r="BF1265">
            <v>0</v>
          </cell>
          <cell r="BG1265">
            <v>0</v>
          </cell>
        </row>
        <row r="1266">
          <cell r="D1266" t="str">
            <v>HHCRO</v>
          </cell>
          <cell r="E1266" t="str">
            <v>N/A</v>
          </cell>
          <cell r="P1266">
            <v>42886</v>
          </cell>
          <cell r="Z1266">
            <v>6318.88</v>
          </cell>
          <cell r="AO1266" t="str">
            <v>N</v>
          </cell>
          <cell r="BA1266">
            <v>39493</v>
          </cell>
          <cell r="BF1266">
            <v>0</v>
          </cell>
          <cell r="BG1266">
            <v>0</v>
          </cell>
        </row>
        <row r="1267">
          <cell r="D1267" t="str">
            <v>HHCRO</v>
          </cell>
          <cell r="E1267" t="str">
            <v>N/A</v>
          </cell>
          <cell r="P1267">
            <v>42872</v>
          </cell>
          <cell r="Z1267">
            <v>1571.2950000000001</v>
          </cell>
          <cell r="AO1267" t="str">
            <v>N</v>
          </cell>
          <cell r="BA1267">
            <v>9523</v>
          </cell>
          <cell r="BF1267">
            <v>0</v>
          </cell>
          <cell r="BG1267">
            <v>0</v>
          </cell>
        </row>
        <row r="1268">
          <cell r="D1268" t="str">
            <v>HHCRO</v>
          </cell>
          <cell r="E1268" t="str">
            <v>N/A</v>
          </cell>
          <cell r="P1268">
            <v>42886</v>
          </cell>
          <cell r="Z1268">
            <v>6158.08</v>
          </cell>
          <cell r="AO1268" t="str">
            <v>N</v>
          </cell>
          <cell r="BA1268">
            <v>38488</v>
          </cell>
          <cell r="BF1268">
            <v>0</v>
          </cell>
          <cell r="BG1268">
            <v>0</v>
          </cell>
        </row>
        <row r="1269">
          <cell r="D1269" t="str">
            <v>HHCRO</v>
          </cell>
          <cell r="E1269" t="str">
            <v>N/A</v>
          </cell>
          <cell r="P1269">
            <v>42885</v>
          </cell>
          <cell r="Z1269">
            <v>6318.88</v>
          </cell>
          <cell r="AO1269" t="str">
            <v>N</v>
          </cell>
          <cell r="BA1269">
            <v>39493</v>
          </cell>
          <cell r="BF1269">
            <v>0</v>
          </cell>
          <cell r="BG1269">
            <v>0</v>
          </cell>
        </row>
        <row r="1270">
          <cell r="D1270" t="str">
            <v>HHCRO</v>
          </cell>
          <cell r="E1270" t="str">
            <v>N/A</v>
          </cell>
          <cell r="P1270">
            <v>42857</v>
          </cell>
          <cell r="Z1270">
            <v>11649.379499999999</v>
          </cell>
          <cell r="AO1270" t="str">
            <v>N</v>
          </cell>
          <cell r="BA1270">
            <v>70602.3</v>
          </cell>
          <cell r="BF1270">
            <v>0</v>
          </cell>
          <cell r="BG1270">
            <v>0</v>
          </cell>
        </row>
        <row r="1271">
          <cell r="D1271" t="str">
            <v>HHCRO</v>
          </cell>
          <cell r="E1271" t="str">
            <v>N/A</v>
          </cell>
          <cell r="P1271">
            <v>42861</v>
          </cell>
          <cell r="Z1271">
            <v>10242.209999999999</v>
          </cell>
          <cell r="AO1271" t="str">
            <v>N</v>
          </cell>
          <cell r="BA1271">
            <v>62074</v>
          </cell>
          <cell r="BF1271">
            <v>0</v>
          </cell>
          <cell r="BG1271">
            <v>0</v>
          </cell>
        </row>
        <row r="1272">
          <cell r="D1272" t="str">
            <v>HHCRO</v>
          </cell>
          <cell r="E1272" t="str">
            <v>N/A</v>
          </cell>
          <cell r="P1272">
            <v>42866</v>
          </cell>
          <cell r="Z1272">
            <v>9931.84</v>
          </cell>
          <cell r="AO1272" t="str">
            <v>N</v>
          </cell>
          <cell r="BA1272">
            <v>62074</v>
          </cell>
          <cell r="BF1272">
            <v>0</v>
          </cell>
          <cell r="BG1272">
            <v>0</v>
          </cell>
        </row>
        <row r="1273">
          <cell r="D1273" t="str">
            <v>HHCRO</v>
          </cell>
          <cell r="E1273" t="str">
            <v>N/A</v>
          </cell>
          <cell r="P1273">
            <v>42867</v>
          </cell>
          <cell r="Z1273">
            <v>12551.52</v>
          </cell>
          <cell r="AO1273" t="str">
            <v>N</v>
          </cell>
          <cell r="BA1273">
            <v>78447</v>
          </cell>
          <cell r="BF1273">
            <v>0</v>
          </cell>
          <cell r="BG1273">
            <v>0</v>
          </cell>
        </row>
        <row r="1274">
          <cell r="D1274" t="str">
            <v>HHCRO</v>
          </cell>
          <cell r="E1274" t="str">
            <v>N/A</v>
          </cell>
          <cell r="P1274">
            <v>42867</v>
          </cell>
          <cell r="Z1274">
            <v>12551.52</v>
          </cell>
          <cell r="AO1274" t="str">
            <v>N</v>
          </cell>
          <cell r="BA1274">
            <v>78447</v>
          </cell>
          <cell r="BF1274">
            <v>0</v>
          </cell>
          <cell r="BG1274">
            <v>0</v>
          </cell>
        </row>
        <row r="1275">
          <cell r="D1275" t="str">
            <v>HHCRO</v>
          </cell>
          <cell r="E1275" t="str">
            <v>N/A</v>
          </cell>
          <cell r="P1275">
            <v>42870</v>
          </cell>
          <cell r="Z1275">
            <v>12943.754999999999</v>
          </cell>
          <cell r="AO1275" t="str">
            <v>N</v>
          </cell>
          <cell r="BA1275">
            <v>78447</v>
          </cell>
          <cell r="BF1275">
            <v>0</v>
          </cell>
          <cell r="BG1275">
            <v>0</v>
          </cell>
        </row>
        <row r="1276">
          <cell r="D1276" t="str">
            <v>HHCRO</v>
          </cell>
          <cell r="E1276" t="str">
            <v>N/A</v>
          </cell>
          <cell r="P1276">
            <v>42871</v>
          </cell>
          <cell r="Z1276">
            <v>5928.12</v>
          </cell>
          <cell r="AO1276" t="str">
            <v>N</v>
          </cell>
          <cell r="BA1276">
            <v>35928</v>
          </cell>
          <cell r="BF1276">
            <v>0</v>
          </cell>
          <cell r="BG1276">
            <v>0</v>
          </cell>
        </row>
        <row r="1277">
          <cell r="D1277" t="str">
            <v>HHCRO</v>
          </cell>
          <cell r="E1277" t="str">
            <v>N/A</v>
          </cell>
          <cell r="P1277">
            <v>42872</v>
          </cell>
          <cell r="Z1277">
            <v>7138.51</v>
          </cell>
          <cell r="AO1277" t="str">
            <v>N</v>
          </cell>
          <cell r="BA1277">
            <v>62074</v>
          </cell>
          <cell r="BF1277">
            <v>0</v>
          </cell>
          <cell r="BG1277">
            <v>0</v>
          </cell>
        </row>
        <row r="1278">
          <cell r="D1278" t="str">
            <v>HHCRO</v>
          </cell>
          <cell r="E1278" t="str">
            <v>N/A</v>
          </cell>
          <cell r="P1278">
            <v>42863</v>
          </cell>
          <cell r="Z1278">
            <v>4545.42</v>
          </cell>
          <cell r="AO1278" t="str">
            <v>N</v>
          </cell>
          <cell r="BA1278">
            <v>27548</v>
          </cell>
          <cell r="BF1278">
            <v>0</v>
          </cell>
          <cell r="BG1278">
            <v>0</v>
          </cell>
        </row>
        <row r="1279">
          <cell r="D1279" t="str">
            <v>HHCRO</v>
          </cell>
          <cell r="E1279" t="str">
            <v>N/A</v>
          </cell>
          <cell r="P1279">
            <v>42870</v>
          </cell>
          <cell r="Z1279">
            <v>2320.23</v>
          </cell>
          <cell r="AO1279" t="str">
            <v>N</v>
          </cell>
          <cell r="BA1279">
            <v>14062</v>
          </cell>
          <cell r="BF1279">
            <v>0</v>
          </cell>
          <cell r="BG1279">
            <v>0</v>
          </cell>
        </row>
        <row r="1280">
          <cell r="D1280" t="str">
            <v>HHCRO</v>
          </cell>
          <cell r="E1280" t="str">
            <v>N/A</v>
          </cell>
          <cell r="P1280">
            <v>42865</v>
          </cell>
          <cell r="Z1280">
            <v>2320.23</v>
          </cell>
          <cell r="AO1280" t="str">
            <v>N</v>
          </cell>
          <cell r="BA1280">
            <v>14062</v>
          </cell>
          <cell r="BF1280">
            <v>0</v>
          </cell>
          <cell r="BG1280">
            <v>0</v>
          </cell>
        </row>
        <row r="1281">
          <cell r="D1281" t="str">
            <v>HHCRO</v>
          </cell>
          <cell r="E1281" t="str">
            <v>N/A</v>
          </cell>
          <cell r="P1281">
            <v>42870</v>
          </cell>
          <cell r="Z1281">
            <v>4407.68</v>
          </cell>
          <cell r="AO1281" t="str">
            <v>N</v>
          </cell>
          <cell r="BA1281">
            <v>27548</v>
          </cell>
          <cell r="BF1281">
            <v>0</v>
          </cell>
          <cell r="BG1281">
            <v>0</v>
          </cell>
        </row>
        <row r="1282">
          <cell r="D1282" t="str">
            <v>HHCRO</v>
          </cell>
          <cell r="E1282" t="str">
            <v>N/A</v>
          </cell>
          <cell r="P1282">
            <v>42866</v>
          </cell>
          <cell r="Z1282">
            <v>12943.754999999999</v>
          </cell>
          <cell r="AO1282" t="str">
            <v>N</v>
          </cell>
          <cell r="BA1282">
            <v>78447</v>
          </cell>
          <cell r="BF1282">
            <v>0</v>
          </cell>
          <cell r="BG1282">
            <v>0</v>
          </cell>
        </row>
        <row r="1283">
          <cell r="D1283" t="str">
            <v>HHCRO</v>
          </cell>
          <cell r="E1283" t="str">
            <v>N/A</v>
          </cell>
          <cell r="P1283">
            <v>42858</v>
          </cell>
          <cell r="Z1283">
            <v>4076.16</v>
          </cell>
          <cell r="AO1283" t="str">
            <v>N</v>
          </cell>
          <cell r="BA1283">
            <v>24704</v>
          </cell>
          <cell r="BF1283">
            <v>0</v>
          </cell>
          <cell r="BG1283">
            <v>0</v>
          </cell>
        </row>
        <row r="1284">
          <cell r="D1284" t="str">
            <v>HHCRO</v>
          </cell>
          <cell r="E1284" t="str">
            <v>N/A</v>
          </cell>
          <cell r="P1284">
            <v>42866</v>
          </cell>
          <cell r="Z1284">
            <v>4508</v>
          </cell>
          <cell r="AO1284" t="str">
            <v>N</v>
          </cell>
          <cell r="BA1284">
            <v>39200</v>
          </cell>
          <cell r="BF1284">
            <v>0</v>
          </cell>
          <cell r="BG1284">
            <v>0</v>
          </cell>
        </row>
        <row r="1285">
          <cell r="D1285" t="str">
            <v>HHCRO</v>
          </cell>
          <cell r="E1285" t="str">
            <v>N/A</v>
          </cell>
          <cell r="P1285">
            <v>42865</v>
          </cell>
          <cell r="Z1285">
            <v>6272</v>
          </cell>
          <cell r="AO1285" t="str">
            <v>N</v>
          </cell>
          <cell r="BA1285">
            <v>39200</v>
          </cell>
          <cell r="BF1285">
            <v>0</v>
          </cell>
          <cell r="BG1285">
            <v>0</v>
          </cell>
        </row>
        <row r="1286">
          <cell r="D1286" t="str">
            <v>HHCRO</v>
          </cell>
          <cell r="E1286" t="str">
            <v>N/A</v>
          </cell>
          <cell r="P1286">
            <v>42865</v>
          </cell>
          <cell r="Z1286">
            <v>4667.3549999999996</v>
          </cell>
          <cell r="AO1286" t="str">
            <v>N</v>
          </cell>
          <cell r="BA1286">
            <v>28287</v>
          </cell>
          <cell r="BF1286">
            <v>0</v>
          </cell>
          <cell r="BG1286">
            <v>0</v>
          </cell>
        </row>
        <row r="1287">
          <cell r="D1287" t="str">
            <v>HHCRO</v>
          </cell>
          <cell r="E1287" t="str">
            <v>N/A</v>
          </cell>
          <cell r="P1287">
            <v>42860</v>
          </cell>
          <cell r="Z1287">
            <v>6468</v>
          </cell>
          <cell r="AO1287" t="str">
            <v>N</v>
          </cell>
          <cell r="BA1287">
            <v>39200</v>
          </cell>
          <cell r="BF1287">
            <v>0</v>
          </cell>
          <cell r="BG1287">
            <v>0</v>
          </cell>
        </row>
        <row r="1288">
          <cell r="D1288" t="str">
            <v>HHCRO</v>
          </cell>
          <cell r="E1288" t="str">
            <v>N/A</v>
          </cell>
          <cell r="P1288">
            <v>42866</v>
          </cell>
          <cell r="Z1288">
            <v>4545.42</v>
          </cell>
          <cell r="AO1288" t="str">
            <v>N</v>
          </cell>
          <cell r="BA1288">
            <v>27548</v>
          </cell>
          <cell r="BF1288">
            <v>0</v>
          </cell>
          <cell r="BG1288">
            <v>0</v>
          </cell>
        </row>
        <row r="1289">
          <cell r="D1289" t="str">
            <v>HHCRO</v>
          </cell>
          <cell r="E1289" t="str">
            <v>N/A</v>
          </cell>
          <cell r="P1289">
            <v>42858</v>
          </cell>
          <cell r="Z1289">
            <v>7521.1949999999997</v>
          </cell>
          <cell r="AO1289" t="str">
            <v>N</v>
          </cell>
          <cell r="BA1289">
            <v>45583</v>
          </cell>
          <cell r="BF1289">
            <v>0</v>
          </cell>
          <cell r="BG1289">
            <v>0</v>
          </cell>
        </row>
        <row r="1290">
          <cell r="D1290" t="str">
            <v>HHCRO</v>
          </cell>
          <cell r="E1290" t="str">
            <v>N/A</v>
          </cell>
          <cell r="P1290">
            <v>42866</v>
          </cell>
          <cell r="Z1290">
            <v>4407.68</v>
          </cell>
          <cell r="AO1290" t="str">
            <v>N</v>
          </cell>
          <cell r="BA1290">
            <v>27548</v>
          </cell>
          <cell r="BF1290">
            <v>0</v>
          </cell>
          <cell r="BG1290">
            <v>0</v>
          </cell>
        </row>
        <row r="1291">
          <cell r="D1291" t="str">
            <v>HHCRO</v>
          </cell>
          <cell r="E1291" t="str">
            <v>N/A</v>
          </cell>
          <cell r="P1291">
            <v>42867</v>
          </cell>
          <cell r="Z1291">
            <v>7324.32</v>
          </cell>
          <cell r="AO1291" t="str">
            <v>N</v>
          </cell>
          <cell r="BA1291">
            <v>45777</v>
          </cell>
          <cell r="BF1291">
            <v>0</v>
          </cell>
          <cell r="BG1291">
            <v>0</v>
          </cell>
        </row>
        <row r="1292">
          <cell r="D1292" t="str">
            <v>HHCRO</v>
          </cell>
          <cell r="E1292" t="str">
            <v>N/A</v>
          </cell>
          <cell r="P1292">
            <v>42877</v>
          </cell>
          <cell r="Z1292">
            <v>4204.5150000000003</v>
          </cell>
          <cell r="AO1292" t="str">
            <v>N</v>
          </cell>
          <cell r="BA1292">
            <v>36561</v>
          </cell>
          <cell r="BF1292">
            <v>0</v>
          </cell>
          <cell r="BG1292">
            <v>0</v>
          </cell>
        </row>
        <row r="1293">
          <cell r="D1293" t="str">
            <v>HHCRO</v>
          </cell>
          <cell r="E1293" t="str">
            <v>N/A</v>
          </cell>
          <cell r="P1293">
            <v>42865</v>
          </cell>
          <cell r="Z1293">
            <v>4693.92</v>
          </cell>
          <cell r="AO1293" t="str">
            <v>N</v>
          </cell>
          <cell r="BA1293">
            <v>28448</v>
          </cell>
          <cell r="BF1293">
            <v>0</v>
          </cell>
          <cell r="BG1293">
            <v>0</v>
          </cell>
        </row>
        <row r="1294">
          <cell r="D1294" t="str">
            <v>HHCRO</v>
          </cell>
          <cell r="E1294" t="str">
            <v>N/A</v>
          </cell>
          <cell r="P1294">
            <v>42879</v>
          </cell>
          <cell r="Z1294">
            <v>4153.1099999999997</v>
          </cell>
          <cell r="AO1294" t="str">
            <v>N</v>
          </cell>
          <cell r="BA1294">
            <v>36114</v>
          </cell>
          <cell r="BF1294">
            <v>0</v>
          </cell>
          <cell r="BG1294">
            <v>0</v>
          </cell>
        </row>
        <row r="1295">
          <cell r="D1295" t="str">
            <v>HHCRO</v>
          </cell>
          <cell r="E1295" t="str">
            <v>N/A</v>
          </cell>
          <cell r="P1295">
            <v>42861</v>
          </cell>
          <cell r="Z1295">
            <v>3308.085</v>
          </cell>
          <cell r="AO1295" t="str">
            <v>N</v>
          </cell>
          <cell r="BA1295">
            <v>20049</v>
          </cell>
          <cell r="BF1295">
            <v>0</v>
          </cell>
          <cell r="BG1295">
            <v>0</v>
          </cell>
        </row>
        <row r="1296">
          <cell r="D1296" t="str">
            <v>HHCRO</v>
          </cell>
          <cell r="E1296" t="str">
            <v>N/A</v>
          </cell>
          <cell r="P1296">
            <v>42859</v>
          </cell>
          <cell r="Z1296">
            <v>3541.23</v>
          </cell>
          <cell r="AO1296" t="str">
            <v>N</v>
          </cell>
          <cell r="BA1296">
            <v>21462</v>
          </cell>
          <cell r="BF1296">
            <v>0</v>
          </cell>
          <cell r="BG1296">
            <v>0</v>
          </cell>
        </row>
        <row r="1297">
          <cell r="D1297" t="str">
            <v>HHCRO</v>
          </cell>
          <cell r="E1297" t="str">
            <v>N/A</v>
          </cell>
          <cell r="P1297">
            <v>42881</v>
          </cell>
          <cell r="Z1297">
            <v>7138.51</v>
          </cell>
          <cell r="AO1297" t="str">
            <v>N</v>
          </cell>
          <cell r="BA1297">
            <v>62074</v>
          </cell>
          <cell r="BF1297">
            <v>0</v>
          </cell>
          <cell r="BG1297">
            <v>0</v>
          </cell>
        </row>
        <row r="1298">
          <cell r="D1298" t="str">
            <v>HHCRO</v>
          </cell>
          <cell r="E1298" t="str">
            <v>N/A</v>
          </cell>
          <cell r="P1298">
            <v>42865</v>
          </cell>
          <cell r="Z1298">
            <v>1744.38</v>
          </cell>
          <cell r="AO1298" t="str">
            <v>N</v>
          </cell>
          <cell r="BA1298">
            <v>10572</v>
          </cell>
          <cell r="BF1298">
            <v>0</v>
          </cell>
          <cell r="BG1298">
            <v>0</v>
          </cell>
        </row>
        <row r="1299">
          <cell r="D1299" t="str">
            <v>HHCRO</v>
          </cell>
          <cell r="E1299" t="str">
            <v>N/A</v>
          </cell>
          <cell r="P1299">
            <v>42864</v>
          </cell>
          <cell r="Z1299">
            <v>3051.0149999999999</v>
          </cell>
          <cell r="AO1299" t="str">
            <v>N</v>
          </cell>
          <cell r="BA1299">
            <v>18491</v>
          </cell>
          <cell r="BF1299">
            <v>0</v>
          </cell>
          <cell r="BG1299">
            <v>0</v>
          </cell>
        </row>
        <row r="1300">
          <cell r="D1300" t="str">
            <v>HHCRO</v>
          </cell>
          <cell r="E1300" t="str">
            <v>N/A</v>
          </cell>
          <cell r="P1300">
            <v>42864</v>
          </cell>
          <cell r="Z1300">
            <v>6468</v>
          </cell>
          <cell r="AO1300" t="str">
            <v>N</v>
          </cell>
          <cell r="BA1300">
            <v>39200</v>
          </cell>
          <cell r="BF1300">
            <v>0</v>
          </cell>
          <cell r="BG1300">
            <v>0</v>
          </cell>
        </row>
        <row r="1301">
          <cell r="D1301" t="str">
            <v>HHCRO</v>
          </cell>
          <cell r="E1301" t="str">
            <v>N/A</v>
          </cell>
          <cell r="P1301">
            <v>42863</v>
          </cell>
          <cell r="Z1301">
            <v>6032.5649999999996</v>
          </cell>
          <cell r="AO1301" t="str">
            <v>N</v>
          </cell>
          <cell r="BA1301">
            <v>36561</v>
          </cell>
          <cell r="BF1301">
            <v>0</v>
          </cell>
          <cell r="BG1301">
            <v>0</v>
          </cell>
        </row>
        <row r="1302">
          <cell r="D1302" t="str">
            <v>HHCRO</v>
          </cell>
          <cell r="E1302" t="str">
            <v>N/A</v>
          </cell>
          <cell r="P1302">
            <v>42873</v>
          </cell>
          <cell r="Z1302">
            <v>10242.209999999999</v>
          </cell>
          <cell r="AO1302" t="str">
            <v>N</v>
          </cell>
          <cell r="BA1302">
            <v>62074</v>
          </cell>
          <cell r="BF1302">
            <v>0</v>
          </cell>
          <cell r="BG1302">
            <v>0</v>
          </cell>
        </row>
        <row r="1303">
          <cell r="D1303" t="str">
            <v>HHCRO</v>
          </cell>
          <cell r="E1303" t="str">
            <v>N/A</v>
          </cell>
          <cell r="P1303">
            <v>42860</v>
          </cell>
          <cell r="Z1303">
            <v>6032.5649999999996</v>
          </cell>
          <cell r="AO1303" t="str">
            <v>N</v>
          </cell>
          <cell r="BA1303">
            <v>36561</v>
          </cell>
          <cell r="BF1303">
            <v>0</v>
          </cell>
          <cell r="BG1303">
            <v>0</v>
          </cell>
        </row>
        <row r="1304">
          <cell r="D1304" t="str">
            <v>HHCRO</v>
          </cell>
          <cell r="E1304" t="str">
            <v>N/A</v>
          </cell>
          <cell r="P1304">
            <v>42860</v>
          </cell>
          <cell r="Z1304">
            <v>2146.4850000000001</v>
          </cell>
          <cell r="AO1304" t="str">
            <v>N</v>
          </cell>
          <cell r="BA1304">
            <v>13009</v>
          </cell>
          <cell r="BF1304">
            <v>0</v>
          </cell>
          <cell r="BG1304">
            <v>0</v>
          </cell>
        </row>
        <row r="1305">
          <cell r="D1305" t="str">
            <v>HHCRO</v>
          </cell>
          <cell r="E1305" t="str">
            <v>N/A</v>
          </cell>
          <cell r="P1305">
            <v>42860</v>
          </cell>
          <cell r="Z1305">
            <v>3541.23</v>
          </cell>
          <cell r="AO1305" t="str">
            <v>N</v>
          </cell>
          <cell r="BA1305">
            <v>21462</v>
          </cell>
          <cell r="BF1305">
            <v>0</v>
          </cell>
          <cell r="BG1305">
            <v>0</v>
          </cell>
        </row>
        <row r="1306">
          <cell r="D1306" t="str">
            <v>HHCRO</v>
          </cell>
          <cell r="E1306" t="str">
            <v>N/A</v>
          </cell>
          <cell r="P1306">
            <v>42860</v>
          </cell>
          <cell r="Z1306">
            <v>10242.209999999999</v>
          </cell>
          <cell r="AO1306" t="str">
            <v>N</v>
          </cell>
          <cell r="BA1306">
            <v>62074</v>
          </cell>
          <cell r="BF1306">
            <v>0</v>
          </cell>
          <cell r="BG1306">
            <v>0</v>
          </cell>
        </row>
        <row r="1307">
          <cell r="D1307" t="str">
            <v>HHCRO</v>
          </cell>
          <cell r="E1307" t="str">
            <v>N/A</v>
          </cell>
          <cell r="P1307">
            <v>42877</v>
          </cell>
          <cell r="Z1307">
            <v>7816.875</v>
          </cell>
          <cell r="AO1307" t="str">
            <v>N</v>
          </cell>
          <cell r="BA1307">
            <v>47375</v>
          </cell>
          <cell r="BF1307">
            <v>0</v>
          </cell>
          <cell r="BG1307">
            <v>0</v>
          </cell>
        </row>
        <row r="1308">
          <cell r="D1308" t="str">
            <v>HHCRO</v>
          </cell>
          <cell r="E1308" t="str">
            <v>N/A</v>
          </cell>
          <cell r="P1308">
            <v>42877</v>
          </cell>
          <cell r="Z1308">
            <v>7580</v>
          </cell>
          <cell r="AO1308" t="str">
            <v>N</v>
          </cell>
          <cell r="BA1308">
            <v>47375</v>
          </cell>
          <cell r="BF1308">
            <v>0</v>
          </cell>
          <cell r="BG1308">
            <v>0</v>
          </cell>
        </row>
        <row r="1309">
          <cell r="D1309" t="str">
            <v>HHCRO</v>
          </cell>
          <cell r="E1309" t="str">
            <v>N/A</v>
          </cell>
          <cell r="P1309">
            <v>42859</v>
          </cell>
          <cell r="Z1309">
            <v>6895.1850000000004</v>
          </cell>
          <cell r="AO1309" t="str">
            <v>N</v>
          </cell>
          <cell r="BA1309">
            <v>41789</v>
          </cell>
          <cell r="BF1309">
            <v>0</v>
          </cell>
          <cell r="BG1309">
            <v>0</v>
          </cell>
        </row>
        <row r="1310">
          <cell r="D1310" t="str">
            <v>HHCRO</v>
          </cell>
          <cell r="E1310" t="str">
            <v>N/A</v>
          </cell>
          <cell r="P1310">
            <v>42877</v>
          </cell>
          <cell r="Z1310">
            <v>4545.42</v>
          </cell>
          <cell r="AO1310" t="str">
            <v>N</v>
          </cell>
          <cell r="BA1310">
            <v>27548</v>
          </cell>
          <cell r="BF1310">
            <v>0</v>
          </cell>
          <cell r="BG1310">
            <v>0</v>
          </cell>
        </row>
        <row r="1311">
          <cell r="D1311" t="str">
            <v>HHCRO</v>
          </cell>
          <cell r="E1311" t="str">
            <v>N/A</v>
          </cell>
          <cell r="P1311">
            <v>42864</v>
          </cell>
          <cell r="Z1311">
            <v>4312.9350000000004</v>
          </cell>
          <cell r="AO1311" t="str">
            <v>N</v>
          </cell>
          <cell r="BA1311">
            <v>26139</v>
          </cell>
          <cell r="BF1311">
            <v>0</v>
          </cell>
          <cell r="BG1311">
            <v>0</v>
          </cell>
        </row>
        <row r="1312">
          <cell r="D1312" t="str">
            <v>HHCRO</v>
          </cell>
          <cell r="E1312" t="str">
            <v>N/A</v>
          </cell>
          <cell r="P1312">
            <v>42885</v>
          </cell>
          <cell r="Z1312">
            <v>4545.42</v>
          </cell>
          <cell r="AO1312" t="str">
            <v>N</v>
          </cell>
          <cell r="BA1312">
            <v>27548</v>
          </cell>
          <cell r="BF1312">
            <v>0</v>
          </cell>
          <cell r="BG1312">
            <v>0</v>
          </cell>
        </row>
        <row r="1313">
          <cell r="D1313" t="str">
            <v>HHCRO</v>
          </cell>
          <cell r="E1313" t="str">
            <v>N/A</v>
          </cell>
          <cell r="P1313">
            <v>42886</v>
          </cell>
          <cell r="Z1313">
            <v>12551.52</v>
          </cell>
          <cell r="AO1313" t="str">
            <v>N</v>
          </cell>
          <cell r="BA1313">
            <v>78447</v>
          </cell>
          <cell r="BF1313">
            <v>0</v>
          </cell>
          <cell r="BG1313">
            <v>0</v>
          </cell>
        </row>
        <row r="1314">
          <cell r="D1314" t="str">
            <v>HHCRO</v>
          </cell>
          <cell r="E1314" t="str">
            <v>N/A</v>
          </cell>
          <cell r="P1314">
            <v>42860</v>
          </cell>
          <cell r="Z1314">
            <v>6032.5649999999996</v>
          </cell>
          <cell r="AO1314" t="str">
            <v>N</v>
          </cell>
          <cell r="BA1314">
            <v>36561</v>
          </cell>
          <cell r="BF1314">
            <v>0</v>
          </cell>
          <cell r="BG1314">
            <v>0</v>
          </cell>
        </row>
        <row r="1315">
          <cell r="D1315" t="str">
            <v>HHCRO</v>
          </cell>
          <cell r="E1315" t="str">
            <v>N/A</v>
          </cell>
          <cell r="P1315">
            <v>42859</v>
          </cell>
          <cell r="Z1315">
            <v>7816.875</v>
          </cell>
          <cell r="AO1315" t="str">
            <v>N</v>
          </cell>
          <cell r="BA1315">
            <v>47375</v>
          </cell>
          <cell r="BF1315">
            <v>0</v>
          </cell>
          <cell r="BG1315">
            <v>0</v>
          </cell>
        </row>
        <row r="1316">
          <cell r="D1316" t="str">
            <v>HHCRO</v>
          </cell>
          <cell r="E1316" t="str">
            <v>N/A</v>
          </cell>
          <cell r="P1316">
            <v>42893</v>
          </cell>
          <cell r="Z1316">
            <v>7816.875</v>
          </cell>
          <cell r="AO1316" t="str">
            <v>N</v>
          </cell>
          <cell r="BA1316">
            <v>47375</v>
          </cell>
          <cell r="BF1316">
            <v>0</v>
          </cell>
          <cell r="BG1316">
            <v>0</v>
          </cell>
        </row>
        <row r="1317">
          <cell r="D1317" t="str">
            <v>HHCRO</v>
          </cell>
          <cell r="E1317" t="str">
            <v>N/A</v>
          </cell>
          <cell r="P1317">
            <v>42877</v>
          </cell>
          <cell r="Z1317">
            <v>4693.92</v>
          </cell>
          <cell r="AO1317" t="str">
            <v>N</v>
          </cell>
          <cell r="BA1317">
            <v>28448</v>
          </cell>
          <cell r="BF1317">
            <v>0</v>
          </cell>
          <cell r="BG1317">
            <v>0</v>
          </cell>
        </row>
        <row r="1318">
          <cell r="D1318" t="str">
            <v>HHCRO</v>
          </cell>
          <cell r="E1318" t="str">
            <v>N/A</v>
          </cell>
          <cell r="P1318">
            <v>42877</v>
          </cell>
          <cell r="Z1318">
            <v>7816.875</v>
          </cell>
          <cell r="AO1318" t="str">
            <v>N</v>
          </cell>
          <cell r="BA1318">
            <v>47375</v>
          </cell>
          <cell r="BF1318">
            <v>0</v>
          </cell>
          <cell r="BG1318">
            <v>0</v>
          </cell>
        </row>
        <row r="1319">
          <cell r="D1319" t="str">
            <v>HHCRO</v>
          </cell>
          <cell r="E1319" t="str">
            <v>N/A</v>
          </cell>
          <cell r="P1319">
            <v>42858</v>
          </cell>
          <cell r="Z1319">
            <v>2320.23</v>
          </cell>
          <cell r="AO1319" t="str">
            <v>N</v>
          </cell>
          <cell r="BA1319">
            <v>14062</v>
          </cell>
          <cell r="BF1319">
            <v>0</v>
          </cell>
          <cell r="BG1319">
            <v>0</v>
          </cell>
        </row>
        <row r="1320">
          <cell r="D1320" t="str">
            <v>HHCRO</v>
          </cell>
          <cell r="E1320" t="str">
            <v>N/A</v>
          </cell>
          <cell r="P1320">
            <v>42865</v>
          </cell>
          <cell r="Z1320">
            <v>4693.92</v>
          </cell>
          <cell r="AO1320" t="str">
            <v>N</v>
          </cell>
          <cell r="BA1320">
            <v>28448</v>
          </cell>
          <cell r="BF1320">
            <v>0</v>
          </cell>
          <cell r="BG1320">
            <v>0</v>
          </cell>
        </row>
        <row r="1321">
          <cell r="D1321" t="str">
            <v>HHCRO</v>
          </cell>
          <cell r="E1321" t="str">
            <v>N/A</v>
          </cell>
          <cell r="P1321">
            <v>42886</v>
          </cell>
          <cell r="Z1321">
            <v>6468</v>
          </cell>
          <cell r="AO1321" t="str">
            <v>N</v>
          </cell>
          <cell r="BA1321">
            <v>39200</v>
          </cell>
          <cell r="BF1321">
            <v>0</v>
          </cell>
          <cell r="BG1321">
            <v>0</v>
          </cell>
        </row>
        <row r="1322">
          <cell r="D1322" t="str">
            <v>HHCRO</v>
          </cell>
          <cell r="E1322" t="str">
            <v>N/A</v>
          </cell>
          <cell r="P1322">
            <v>42857</v>
          </cell>
          <cell r="Z1322">
            <v>4545.42</v>
          </cell>
          <cell r="AO1322" t="str">
            <v>N</v>
          </cell>
          <cell r="BA1322">
            <v>27548</v>
          </cell>
          <cell r="BF1322">
            <v>0</v>
          </cell>
          <cell r="BG1322">
            <v>0</v>
          </cell>
        </row>
        <row r="1323">
          <cell r="D1323" t="str">
            <v>HHCRO</v>
          </cell>
          <cell r="E1323" t="str">
            <v>N/A</v>
          </cell>
          <cell r="P1323">
            <v>42886</v>
          </cell>
          <cell r="Z1323">
            <v>5928.12</v>
          </cell>
          <cell r="AO1323" t="str">
            <v>N</v>
          </cell>
          <cell r="BA1323">
            <v>35928</v>
          </cell>
          <cell r="BF1323">
            <v>0</v>
          </cell>
          <cell r="BG1323">
            <v>0</v>
          </cell>
        </row>
        <row r="1324">
          <cell r="D1324" t="str">
            <v>HHCRO</v>
          </cell>
          <cell r="E1324" t="str">
            <v>N/A</v>
          </cell>
          <cell r="P1324">
            <v>42871</v>
          </cell>
          <cell r="Z1324">
            <v>4055.37</v>
          </cell>
          <cell r="AO1324" t="str">
            <v>N</v>
          </cell>
          <cell r="BA1324">
            <v>24578</v>
          </cell>
          <cell r="BF1324">
            <v>0</v>
          </cell>
          <cell r="BG1324">
            <v>0</v>
          </cell>
        </row>
        <row r="1325">
          <cell r="D1325" t="str">
            <v>HHCRO</v>
          </cell>
          <cell r="E1325" t="str">
            <v>N/A</v>
          </cell>
          <cell r="P1325">
            <v>42886</v>
          </cell>
          <cell r="Z1325">
            <v>5748.48</v>
          </cell>
          <cell r="AO1325" t="str">
            <v>N</v>
          </cell>
          <cell r="BA1325">
            <v>35928</v>
          </cell>
          <cell r="BF1325">
            <v>0</v>
          </cell>
          <cell r="BG1325">
            <v>0</v>
          </cell>
        </row>
        <row r="1326">
          <cell r="D1326" t="str">
            <v>HHCRO</v>
          </cell>
          <cell r="E1326" t="str">
            <v>N/A</v>
          </cell>
          <cell r="P1326">
            <v>42884</v>
          </cell>
          <cell r="Z1326">
            <v>6828.14</v>
          </cell>
          <cell r="AO1326" t="str">
            <v>N</v>
          </cell>
          <cell r="BA1326">
            <v>62074</v>
          </cell>
          <cell r="BF1326">
            <v>0</v>
          </cell>
          <cell r="BG1326">
            <v>0</v>
          </cell>
        </row>
        <row r="1327">
          <cell r="D1327" t="str">
            <v>HHCRO</v>
          </cell>
          <cell r="E1327" t="str">
            <v>N/A</v>
          </cell>
          <cell r="P1327">
            <v>42886</v>
          </cell>
          <cell r="Z1327">
            <v>6272</v>
          </cell>
          <cell r="AO1327" t="str">
            <v>N</v>
          </cell>
          <cell r="BA1327">
            <v>39200</v>
          </cell>
          <cell r="BF1327">
            <v>0</v>
          </cell>
          <cell r="BG1327">
            <v>0</v>
          </cell>
        </row>
        <row r="1328">
          <cell r="D1328" t="str">
            <v>HHCRO</v>
          </cell>
          <cell r="E1328" t="str">
            <v>N/A</v>
          </cell>
          <cell r="P1328">
            <v>42886</v>
          </cell>
          <cell r="Z1328">
            <v>5958.81</v>
          </cell>
          <cell r="AO1328" t="str">
            <v>N</v>
          </cell>
          <cell r="BA1328">
            <v>36114</v>
          </cell>
          <cell r="BF1328">
            <v>0</v>
          </cell>
          <cell r="BG1328">
            <v>0</v>
          </cell>
        </row>
        <row r="1329">
          <cell r="D1329" t="str">
            <v>HHCRO</v>
          </cell>
          <cell r="E1329" t="str">
            <v>N/A</v>
          </cell>
          <cell r="P1329">
            <v>42871</v>
          </cell>
          <cell r="Z1329">
            <v>2265.9450000000002</v>
          </cell>
          <cell r="AO1329" t="str">
            <v>N</v>
          </cell>
          <cell r="BA1329">
            <v>13733</v>
          </cell>
          <cell r="BF1329">
            <v>0</v>
          </cell>
          <cell r="BG1329">
            <v>0</v>
          </cell>
        </row>
        <row r="1330">
          <cell r="D1330" t="str">
            <v>HHCRO</v>
          </cell>
          <cell r="E1330" t="str">
            <v>N/A</v>
          </cell>
          <cell r="P1330">
            <v>42884</v>
          </cell>
          <cell r="Z1330">
            <v>2977.12</v>
          </cell>
          <cell r="AO1330" t="str">
            <v>N</v>
          </cell>
          <cell r="BA1330">
            <v>18607</v>
          </cell>
          <cell r="BF1330">
            <v>0</v>
          </cell>
          <cell r="BG1330">
            <v>0</v>
          </cell>
        </row>
        <row r="1331">
          <cell r="D1331" t="str">
            <v>HHCRO</v>
          </cell>
          <cell r="E1331" t="str">
            <v>N/A</v>
          </cell>
          <cell r="P1331">
            <v>42886</v>
          </cell>
          <cell r="Z1331">
            <v>6468</v>
          </cell>
          <cell r="AO1331" t="str">
            <v>N</v>
          </cell>
          <cell r="BA1331">
            <v>39200</v>
          </cell>
          <cell r="BF1331">
            <v>0</v>
          </cell>
          <cell r="BG1331">
            <v>0</v>
          </cell>
        </row>
        <row r="1332">
          <cell r="D1332" t="str">
            <v>HHCRO</v>
          </cell>
          <cell r="E1332" t="str">
            <v>N/A</v>
          </cell>
          <cell r="P1332">
            <v>42884</v>
          </cell>
          <cell r="Z1332">
            <v>5958.81</v>
          </cell>
          <cell r="AO1332" t="str">
            <v>N</v>
          </cell>
          <cell r="BA1332">
            <v>36114</v>
          </cell>
          <cell r="BF1332">
            <v>0</v>
          </cell>
          <cell r="BG1332">
            <v>0</v>
          </cell>
        </row>
        <row r="1333">
          <cell r="D1333" t="str">
            <v>HHCRO</v>
          </cell>
          <cell r="E1333" t="str">
            <v>N/A</v>
          </cell>
          <cell r="P1333">
            <v>42892</v>
          </cell>
          <cell r="Z1333">
            <v>3271.52</v>
          </cell>
          <cell r="AO1333" t="str">
            <v>N</v>
          </cell>
          <cell r="BA1333">
            <v>28448</v>
          </cell>
          <cell r="BF1333">
            <v>0</v>
          </cell>
          <cell r="BG1333">
            <v>0</v>
          </cell>
        </row>
        <row r="1334">
          <cell r="D1334" t="str">
            <v>HHCRO</v>
          </cell>
          <cell r="E1334" t="str">
            <v>N/A</v>
          </cell>
          <cell r="P1334">
            <v>42900</v>
          </cell>
          <cell r="Z1334">
            <v>7816.875</v>
          </cell>
          <cell r="AO1334" t="str">
            <v>N</v>
          </cell>
          <cell r="BA1334">
            <v>47375</v>
          </cell>
          <cell r="BF1334">
            <v>0</v>
          </cell>
          <cell r="BG1334">
            <v>0</v>
          </cell>
        </row>
        <row r="1335">
          <cell r="D1335" t="str">
            <v>HHCRO</v>
          </cell>
          <cell r="E1335" t="str">
            <v>N/A</v>
          </cell>
          <cell r="P1335">
            <v>42899</v>
          </cell>
          <cell r="Z1335">
            <v>10242.209999999999</v>
          </cell>
          <cell r="AO1335" t="str">
            <v>N</v>
          </cell>
          <cell r="BA1335">
            <v>62074</v>
          </cell>
          <cell r="BF1335">
            <v>0</v>
          </cell>
          <cell r="BG1335">
            <v>0</v>
          </cell>
        </row>
        <row r="1336">
          <cell r="D1336" t="str">
            <v>HHCRO</v>
          </cell>
          <cell r="E1336" t="str">
            <v>N/A</v>
          </cell>
          <cell r="P1336">
            <v>42894</v>
          </cell>
          <cell r="Z1336">
            <v>4545.42</v>
          </cell>
          <cell r="AO1336" t="str">
            <v>N</v>
          </cell>
          <cell r="BA1336">
            <v>27548</v>
          </cell>
          <cell r="BF1336">
            <v>0</v>
          </cell>
          <cell r="BG1336">
            <v>0</v>
          </cell>
        </row>
        <row r="1337">
          <cell r="D1337" t="str">
            <v>HHCRO</v>
          </cell>
          <cell r="E1337" t="str">
            <v>N/A</v>
          </cell>
          <cell r="P1337">
            <v>42899</v>
          </cell>
          <cell r="Z1337">
            <v>5448.125</v>
          </cell>
          <cell r="AO1337" t="str">
            <v>N</v>
          </cell>
          <cell r="BA1337">
            <v>47375</v>
          </cell>
          <cell r="BF1337">
            <v>0</v>
          </cell>
          <cell r="BG1337">
            <v>0</v>
          </cell>
        </row>
        <row r="1338">
          <cell r="D1338" t="str">
            <v>HHCRO</v>
          </cell>
          <cell r="E1338" t="str">
            <v>N/A</v>
          </cell>
          <cell r="P1338">
            <v>42898</v>
          </cell>
          <cell r="Z1338">
            <v>6272</v>
          </cell>
          <cell r="AO1338" t="str">
            <v>N</v>
          </cell>
          <cell r="BA1338">
            <v>39200</v>
          </cell>
          <cell r="BF1338">
            <v>0</v>
          </cell>
          <cell r="BG1338">
            <v>0</v>
          </cell>
        </row>
        <row r="1339">
          <cell r="D1339" t="str">
            <v>HHCRO</v>
          </cell>
          <cell r="E1339" t="str">
            <v>N/A</v>
          </cell>
          <cell r="P1339">
            <v>42899</v>
          </cell>
          <cell r="Z1339">
            <v>4182.24</v>
          </cell>
          <cell r="AO1339" t="str">
            <v>N</v>
          </cell>
          <cell r="BA1339">
            <v>26139</v>
          </cell>
          <cell r="BF1339">
            <v>0</v>
          </cell>
          <cell r="BG1339">
            <v>0</v>
          </cell>
        </row>
        <row r="1340">
          <cell r="D1340" t="str">
            <v>HHCRO</v>
          </cell>
          <cell r="E1340" t="str">
            <v>N/A</v>
          </cell>
          <cell r="P1340">
            <v>42867</v>
          </cell>
          <cell r="Z1340">
            <v>958.58</v>
          </cell>
          <cell r="AO1340" t="str">
            <v>N</v>
          </cell>
          <cell r="BA1340">
            <v>6847</v>
          </cell>
          <cell r="BF1340">
            <v>0</v>
          </cell>
          <cell r="BG1340">
            <v>0</v>
          </cell>
        </row>
        <row r="1341">
          <cell r="D1341" t="str">
            <v>HHCRO</v>
          </cell>
          <cell r="E1341" t="str">
            <v>N/A</v>
          </cell>
          <cell r="P1341">
            <v>42871</v>
          </cell>
          <cell r="Z1341">
            <v>2214</v>
          </cell>
          <cell r="AO1341" t="str">
            <v>N</v>
          </cell>
          <cell r="BA1341">
            <v>22140</v>
          </cell>
          <cell r="BF1341">
            <v>0</v>
          </cell>
          <cell r="BG1341">
            <v>0</v>
          </cell>
        </row>
        <row r="1342">
          <cell r="D1342" t="str">
            <v>HHCRO</v>
          </cell>
          <cell r="E1342" t="str">
            <v>N/A</v>
          </cell>
          <cell r="P1342">
            <v>42873</v>
          </cell>
          <cell r="Z1342">
            <v>1645.2</v>
          </cell>
          <cell r="AO1342" t="str">
            <v>N</v>
          </cell>
          <cell r="BA1342">
            <v>16452</v>
          </cell>
          <cell r="BF1342">
            <v>0</v>
          </cell>
          <cell r="BG1342">
            <v>0</v>
          </cell>
        </row>
        <row r="1343">
          <cell r="D1343" t="str">
            <v>HHCRO</v>
          </cell>
          <cell r="E1343" t="str">
            <v>N/A</v>
          </cell>
          <cell r="P1343">
            <v>42872</v>
          </cell>
          <cell r="Z1343">
            <v>2822.652</v>
          </cell>
          <cell r="AO1343" t="str">
            <v>N</v>
          </cell>
          <cell r="BA1343">
            <v>12272.4</v>
          </cell>
          <cell r="BF1343">
            <v>0</v>
          </cell>
          <cell r="BG1343">
            <v>0</v>
          </cell>
        </row>
        <row r="1344">
          <cell r="D1344" t="str">
            <v>HHCRO</v>
          </cell>
          <cell r="E1344" t="str">
            <v>N/A</v>
          </cell>
          <cell r="P1344">
            <v>42865</v>
          </cell>
          <cell r="Z1344">
            <v>2133.9630000000002</v>
          </cell>
          <cell r="AO1344" t="str">
            <v>N</v>
          </cell>
          <cell r="BA1344">
            <v>9278.1</v>
          </cell>
          <cell r="BF1344">
            <v>0</v>
          </cell>
          <cell r="BG1344">
            <v>0</v>
          </cell>
        </row>
        <row r="1345">
          <cell r="D1345" t="str">
            <v>HHCRO</v>
          </cell>
          <cell r="E1345" t="str">
            <v>N/A</v>
          </cell>
          <cell r="P1345">
            <v>42871</v>
          </cell>
          <cell r="Z1345">
            <v>1130.22</v>
          </cell>
          <cell r="AO1345" t="str">
            <v>N</v>
          </cell>
          <cell r="BA1345">
            <v>8073</v>
          </cell>
          <cell r="BF1345">
            <v>0</v>
          </cell>
          <cell r="BG1345">
            <v>0</v>
          </cell>
        </row>
        <row r="1346">
          <cell r="D1346" t="str">
            <v>HHCRO</v>
          </cell>
          <cell r="E1346" t="str">
            <v>N/A</v>
          </cell>
          <cell r="P1346">
            <v>42870</v>
          </cell>
          <cell r="Z1346">
            <v>1568.83</v>
          </cell>
          <cell r="AO1346" t="str">
            <v>N</v>
          </cell>
          <cell r="BA1346">
            <v>6821</v>
          </cell>
          <cell r="BF1346">
            <v>0</v>
          </cell>
          <cell r="BG1346">
            <v>0</v>
          </cell>
        </row>
        <row r="1347">
          <cell r="D1347" t="str">
            <v>HHCRO</v>
          </cell>
          <cell r="E1347" t="str">
            <v>N/A</v>
          </cell>
          <cell r="P1347">
            <v>42878</v>
          </cell>
          <cell r="Z1347">
            <v>1996.68</v>
          </cell>
          <cell r="AO1347" t="str">
            <v>N</v>
          </cell>
          <cell r="BA1347">
            <v>9508</v>
          </cell>
          <cell r="BF1347">
            <v>0</v>
          </cell>
          <cell r="BG1347">
            <v>0</v>
          </cell>
        </row>
        <row r="1348">
          <cell r="D1348" t="str">
            <v>HHCRO</v>
          </cell>
          <cell r="E1348" t="str">
            <v>N/A</v>
          </cell>
          <cell r="P1348">
            <v>42881</v>
          </cell>
          <cell r="Z1348">
            <v>959.3</v>
          </cell>
          <cell r="AO1348" t="str">
            <v>N</v>
          </cell>
          <cell r="BA1348">
            <v>9593</v>
          </cell>
          <cell r="BF1348">
            <v>0</v>
          </cell>
          <cell r="BG1348">
            <v>0</v>
          </cell>
        </row>
        <row r="1349">
          <cell r="D1349" t="str">
            <v>HHCRO</v>
          </cell>
          <cell r="E1349" t="str">
            <v>N/A</v>
          </cell>
          <cell r="P1349">
            <v>42874</v>
          </cell>
          <cell r="Z1349">
            <v>1309.5999999999999</v>
          </cell>
          <cell r="AO1349" t="str">
            <v>N</v>
          </cell>
          <cell r="BA1349">
            <v>13096</v>
          </cell>
          <cell r="BF1349">
            <v>0</v>
          </cell>
          <cell r="BG1349">
            <v>0</v>
          </cell>
        </row>
        <row r="1350">
          <cell r="D1350" t="str">
            <v>HHCRO</v>
          </cell>
          <cell r="E1350" t="str">
            <v>N/A</v>
          </cell>
          <cell r="P1350">
            <v>42878</v>
          </cell>
          <cell r="Z1350">
            <v>1290.5999999999999</v>
          </cell>
          <cell r="AO1350" t="str">
            <v>N</v>
          </cell>
          <cell r="BA1350">
            <v>12906</v>
          </cell>
          <cell r="BF1350">
            <v>0</v>
          </cell>
          <cell r="BG1350">
            <v>0</v>
          </cell>
        </row>
        <row r="1351">
          <cell r="D1351" t="str">
            <v>HHCRO</v>
          </cell>
          <cell r="E1351" t="str">
            <v>N/A</v>
          </cell>
          <cell r="P1351">
            <v>42886</v>
          </cell>
          <cell r="Z1351">
            <v>2186.84</v>
          </cell>
          <cell r="AO1351" t="str">
            <v>N</v>
          </cell>
          <cell r="BA1351">
            <v>9508</v>
          </cell>
          <cell r="BF1351">
            <v>0</v>
          </cell>
          <cell r="BG1351">
            <v>0</v>
          </cell>
        </row>
        <row r="1352">
          <cell r="D1352" t="str">
            <v>HHCRO</v>
          </cell>
          <cell r="E1352" t="str">
            <v>N/A</v>
          </cell>
          <cell r="P1352">
            <v>42859</v>
          </cell>
          <cell r="Z1352">
            <v>1968.1559999999999</v>
          </cell>
          <cell r="AO1352" t="str">
            <v>N</v>
          </cell>
          <cell r="BA1352">
            <v>8557.2000000000007</v>
          </cell>
          <cell r="BF1352">
            <v>0</v>
          </cell>
          <cell r="BG1352">
            <v>0</v>
          </cell>
        </row>
        <row r="1353">
          <cell r="D1353" t="str">
            <v>HHCRO</v>
          </cell>
          <cell r="E1353" t="str">
            <v>N/A</v>
          </cell>
          <cell r="P1353">
            <v>42886</v>
          </cell>
          <cell r="Z1353">
            <v>1363.6</v>
          </cell>
          <cell r="AO1353" t="str">
            <v>N</v>
          </cell>
          <cell r="BA1353">
            <v>13636</v>
          </cell>
          <cell r="BF1353">
            <v>0</v>
          </cell>
          <cell r="BG1353">
            <v>0</v>
          </cell>
        </row>
        <row r="1354">
          <cell r="D1354" t="str">
            <v>HHCRO</v>
          </cell>
          <cell r="E1354" t="str">
            <v>N/A</v>
          </cell>
          <cell r="P1354">
            <v>42872</v>
          </cell>
          <cell r="Z1354">
            <v>2186.84</v>
          </cell>
          <cell r="AO1354" t="str">
            <v>N</v>
          </cell>
          <cell r="BA1354">
            <v>9508</v>
          </cell>
          <cell r="BF1354">
            <v>0</v>
          </cell>
          <cell r="BG1354">
            <v>0</v>
          </cell>
        </row>
        <row r="1355">
          <cell r="D1355" t="str">
            <v>HHCRO</v>
          </cell>
          <cell r="E1355" t="str">
            <v>N/A</v>
          </cell>
          <cell r="P1355">
            <v>42885</v>
          </cell>
          <cell r="Z1355">
            <v>950.8</v>
          </cell>
          <cell r="AO1355" t="str">
            <v>N</v>
          </cell>
          <cell r="BA1355">
            <v>9508</v>
          </cell>
          <cell r="BF1355">
            <v>0</v>
          </cell>
          <cell r="BG1355">
            <v>0</v>
          </cell>
        </row>
        <row r="1356">
          <cell r="D1356" t="str">
            <v>HHCRO</v>
          </cell>
          <cell r="E1356" t="str">
            <v>N/A</v>
          </cell>
          <cell r="P1356">
            <v>42883</v>
          </cell>
          <cell r="Z1356">
            <v>950.8</v>
          </cell>
          <cell r="AO1356" t="str">
            <v>N</v>
          </cell>
          <cell r="BA1356">
            <v>9508</v>
          </cell>
          <cell r="BF1356">
            <v>0</v>
          </cell>
          <cell r="BG1356">
            <v>0</v>
          </cell>
        </row>
        <row r="1357">
          <cell r="D1357" t="str">
            <v>HHCRO</v>
          </cell>
          <cell r="E1357" t="str">
            <v>N/A</v>
          </cell>
          <cell r="P1357">
            <v>42886</v>
          </cell>
          <cell r="Z1357">
            <v>1290.5999999999999</v>
          </cell>
          <cell r="AO1357" t="str">
            <v>N</v>
          </cell>
          <cell r="BA1357">
            <v>12906</v>
          </cell>
          <cell r="BF1357">
            <v>0</v>
          </cell>
          <cell r="BG1357">
            <v>0</v>
          </cell>
        </row>
        <row r="1358">
          <cell r="D1358" t="str">
            <v>HHCRO</v>
          </cell>
          <cell r="E1358" t="str">
            <v>N/A</v>
          </cell>
          <cell r="P1358">
            <v>42882</v>
          </cell>
          <cell r="Z1358">
            <v>950.8</v>
          </cell>
          <cell r="AO1358" t="str">
            <v>N</v>
          </cell>
          <cell r="BA1358">
            <v>9508</v>
          </cell>
          <cell r="BF1358">
            <v>0</v>
          </cell>
          <cell r="BG1358">
            <v>0</v>
          </cell>
        </row>
        <row r="1359">
          <cell r="D1359" t="str">
            <v>HHCRO</v>
          </cell>
          <cell r="E1359" t="str">
            <v>N/A</v>
          </cell>
          <cell r="P1359">
            <v>42878</v>
          </cell>
          <cell r="Z1359">
            <v>950.8</v>
          </cell>
          <cell r="AO1359" t="str">
            <v>N</v>
          </cell>
          <cell r="BA1359">
            <v>9508</v>
          </cell>
          <cell r="BF1359">
            <v>0</v>
          </cell>
          <cell r="BG1359">
            <v>0</v>
          </cell>
        </row>
        <row r="1360">
          <cell r="D1360" t="str">
            <v>HHCRO</v>
          </cell>
          <cell r="E1360" t="str">
            <v>N/A</v>
          </cell>
          <cell r="P1360">
            <v>42879</v>
          </cell>
          <cell r="Z1360">
            <v>830.8</v>
          </cell>
          <cell r="AO1360" t="str">
            <v>N</v>
          </cell>
          <cell r="BA1360">
            <v>8308</v>
          </cell>
          <cell r="BF1360">
            <v>0</v>
          </cell>
          <cell r="BG1360">
            <v>0</v>
          </cell>
        </row>
        <row r="1361">
          <cell r="D1361" t="str">
            <v>HHCRO</v>
          </cell>
          <cell r="E1361" t="str">
            <v>N/A</v>
          </cell>
          <cell r="P1361">
            <v>42882</v>
          </cell>
          <cell r="Z1361">
            <v>950.8</v>
          </cell>
          <cell r="AO1361" t="str">
            <v>N</v>
          </cell>
          <cell r="BA1361">
            <v>9508</v>
          </cell>
          <cell r="BF1361">
            <v>0</v>
          </cell>
          <cell r="BG1361">
            <v>0</v>
          </cell>
        </row>
        <row r="1362">
          <cell r="D1362" t="str">
            <v>HHCRO</v>
          </cell>
          <cell r="E1362" t="str">
            <v>N/A</v>
          </cell>
          <cell r="P1362">
            <v>42886</v>
          </cell>
          <cell r="Z1362">
            <v>1587.3</v>
          </cell>
          <cell r="AO1362" t="str">
            <v>N</v>
          </cell>
          <cell r="BA1362">
            <v>15873</v>
          </cell>
          <cell r="BF1362">
            <v>0</v>
          </cell>
          <cell r="BG1362">
            <v>0</v>
          </cell>
        </row>
        <row r="1363">
          <cell r="D1363" t="str">
            <v>HHCRO</v>
          </cell>
          <cell r="E1363" t="str">
            <v>N/A</v>
          </cell>
          <cell r="P1363">
            <v>42881</v>
          </cell>
          <cell r="Z1363">
            <v>2360.9499999999998</v>
          </cell>
          <cell r="AO1363" t="str">
            <v>N</v>
          </cell>
          <cell r="BA1363">
            <v>10265</v>
          </cell>
          <cell r="BF1363">
            <v>0</v>
          </cell>
          <cell r="BG1363">
            <v>0</v>
          </cell>
        </row>
        <row r="1364">
          <cell r="D1364" t="str">
            <v>HHCRO</v>
          </cell>
          <cell r="E1364" t="str">
            <v>N/A</v>
          </cell>
          <cell r="P1364">
            <v>42898</v>
          </cell>
          <cell r="Z1364">
            <v>1290.5999999999999</v>
          </cell>
          <cell r="AO1364" t="str">
            <v>N</v>
          </cell>
          <cell r="BA1364">
            <v>12906</v>
          </cell>
          <cell r="BF1364">
            <v>0</v>
          </cell>
          <cell r="BG1364">
            <v>0</v>
          </cell>
        </row>
        <row r="1365">
          <cell r="D1365" t="str">
            <v>HHCRO</v>
          </cell>
          <cell r="E1365" t="str">
            <v>N/A</v>
          </cell>
          <cell r="P1365">
            <v>42886</v>
          </cell>
          <cell r="Z1365">
            <v>1417.5</v>
          </cell>
          <cell r="AO1365" t="str">
            <v>N</v>
          </cell>
          <cell r="BA1365">
            <v>7875</v>
          </cell>
          <cell r="BF1365">
            <v>0</v>
          </cell>
          <cell r="BG1365">
            <v>0</v>
          </cell>
        </row>
        <row r="1366">
          <cell r="D1366" t="str">
            <v>HHCRO</v>
          </cell>
          <cell r="E1366" t="str">
            <v>N/A</v>
          </cell>
          <cell r="P1366">
            <v>42895</v>
          </cell>
          <cell r="Z1366">
            <v>1673.1</v>
          </cell>
          <cell r="AO1366" t="str">
            <v>N</v>
          </cell>
          <cell r="BA1366">
            <v>9295</v>
          </cell>
          <cell r="BF1366">
            <v>0</v>
          </cell>
          <cell r="BG1366">
            <v>0</v>
          </cell>
        </row>
        <row r="1367">
          <cell r="D1367" t="str">
            <v>HHCRO</v>
          </cell>
          <cell r="E1367" t="str">
            <v>N/A</v>
          </cell>
          <cell r="P1367">
            <v>42888</v>
          </cell>
          <cell r="Z1367">
            <v>1646.46</v>
          </cell>
          <cell r="AO1367" t="str">
            <v>N</v>
          </cell>
          <cell r="BA1367">
            <v>9147</v>
          </cell>
          <cell r="BF1367">
            <v>0</v>
          </cell>
          <cell r="BG1367">
            <v>0</v>
          </cell>
        </row>
        <row r="1368">
          <cell r="D1368" t="str">
            <v>HHCRO</v>
          </cell>
          <cell r="E1368" t="str">
            <v>N/A</v>
          </cell>
          <cell r="P1368">
            <v>42879</v>
          </cell>
          <cell r="Z1368">
            <v>1971</v>
          </cell>
          <cell r="AO1368" t="str">
            <v>N</v>
          </cell>
          <cell r="BA1368">
            <v>10950</v>
          </cell>
          <cell r="BF1368">
            <v>0</v>
          </cell>
          <cell r="BG1368">
            <v>0</v>
          </cell>
        </row>
        <row r="1369">
          <cell r="D1369" t="str">
            <v>HHCRO</v>
          </cell>
          <cell r="E1369" t="str">
            <v>N/A</v>
          </cell>
          <cell r="P1369">
            <v>42872</v>
          </cell>
          <cell r="Z1369">
            <v>1718.1</v>
          </cell>
          <cell r="AO1369" t="str">
            <v>N</v>
          </cell>
          <cell r="BA1369">
            <v>9545</v>
          </cell>
          <cell r="BF1369">
            <v>0</v>
          </cell>
          <cell r="BG1369">
            <v>0</v>
          </cell>
        </row>
        <row r="1370">
          <cell r="D1370" t="str">
            <v>HHCRO</v>
          </cell>
          <cell r="E1370" t="str">
            <v>N/A</v>
          </cell>
          <cell r="P1370">
            <v>42867</v>
          </cell>
          <cell r="Z1370">
            <v>1426.9</v>
          </cell>
          <cell r="AO1370" t="str">
            <v>N</v>
          </cell>
          <cell r="BA1370">
            <v>14269</v>
          </cell>
          <cell r="BF1370">
            <v>0</v>
          </cell>
          <cell r="BG1370">
            <v>0</v>
          </cell>
        </row>
        <row r="1371">
          <cell r="D1371" t="str">
            <v>HHCRO</v>
          </cell>
          <cell r="E1371" t="str">
            <v>N/A</v>
          </cell>
          <cell r="P1371">
            <v>42867</v>
          </cell>
          <cell r="Z1371">
            <v>2704.86</v>
          </cell>
          <cell r="AO1371" t="str">
            <v>N</v>
          </cell>
          <cell r="BA1371">
            <v>15027</v>
          </cell>
          <cell r="BF1371">
            <v>0</v>
          </cell>
          <cell r="BG1371">
            <v>0</v>
          </cell>
        </row>
        <row r="1372">
          <cell r="D1372" t="str">
            <v>HHCRO</v>
          </cell>
          <cell r="E1372" t="str">
            <v>N/A</v>
          </cell>
          <cell r="P1372">
            <v>42860</v>
          </cell>
          <cell r="Z1372">
            <v>3606.17</v>
          </cell>
          <cell r="AO1372" t="str">
            <v>N</v>
          </cell>
          <cell r="BA1372">
            <v>15679</v>
          </cell>
          <cell r="BF1372">
            <v>0</v>
          </cell>
          <cell r="BG1372">
            <v>0</v>
          </cell>
        </row>
        <row r="1373">
          <cell r="D1373" t="str">
            <v>HHCRO</v>
          </cell>
          <cell r="E1373" t="str">
            <v>N/A</v>
          </cell>
          <cell r="P1373">
            <v>42877</v>
          </cell>
          <cell r="Z1373">
            <v>1095</v>
          </cell>
          <cell r="AO1373" t="str">
            <v>N</v>
          </cell>
          <cell r="BA1373">
            <v>10950</v>
          </cell>
          <cell r="BF1373">
            <v>0</v>
          </cell>
          <cell r="BG1373">
            <v>0</v>
          </cell>
        </row>
        <row r="1374">
          <cell r="D1374" t="str">
            <v>HHCRO</v>
          </cell>
          <cell r="E1374" t="str">
            <v>N/A</v>
          </cell>
          <cell r="P1374">
            <v>42870</v>
          </cell>
          <cell r="Z1374">
            <v>2299.5</v>
          </cell>
          <cell r="AO1374" t="str">
            <v>N</v>
          </cell>
          <cell r="BA1374">
            <v>10950</v>
          </cell>
          <cell r="BF1374">
            <v>0</v>
          </cell>
          <cell r="BG1374">
            <v>0</v>
          </cell>
        </row>
        <row r="1375">
          <cell r="D1375" t="str">
            <v>HHCRO</v>
          </cell>
          <cell r="E1375" t="str">
            <v>N/A</v>
          </cell>
          <cell r="P1375">
            <v>42878</v>
          </cell>
          <cell r="Z1375">
            <v>1971</v>
          </cell>
          <cell r="AO1375" t="str">
            <v>N</v>
          </cell>
          <cell r="BA1375">
            <v>10950</v>
          </cell>
          <cell r="BF1375">
            <v>0</v>
          </cell>
          <cell r="BG1375">
            <v>0</v>
          </cell>
        </row>
        <row r="1376">
          <cell r="D1376" t="str">
            <v>HHCRO</v>
          </cell>
          <cell r="E1376" t="str">
            <v>N/A</v>
          </cell>
          <cell r="P1376">
            <v>42872</v>
          </cell>
          <cell r="Z1376">
            <v>1971</v>
          </cell>
          <cell r="AO1376" t="str">
            <v>N</v>
          </cell>
          <cell r="BA1376">
            <v>10950</v>
          </cell>
          <cell r="BF1376">
            <v>0</v>
          </cell>
          <cell r="BG1376">
            <v>0</v>
          </cell>
        </row>
        <row r="1377">
          <cell r="D1377" t="str">
            <v>HHCRO</v>
          </cell>
          <cell r="E1377" t="str">
            <v>N/A</v>
          </cell>
          <cell r="P1377">
            <v>42863</v>
          </cell>
          <cell r="Z1377">
            <v>1971</v>
          </cell>
          <cell r="AO1377" t="str">
            <v>N</v>
          </cell>
          <cell r="BA1377">
            <v>10950</v>
          </cell>
          <cell r="BF1377">
            <v>0</v>
          </cell>
          <cell r="BG1377">
            <v>0</v>
          </cell>
        </row>
        <row r="1378">
          <cell r="D1378" t="str">
            <v>HHCRO</v>
          </cell>
          <cell r="E1378" t="str">
            <v>N/A</v>
          </cell>
          <cell r="P1378">
            <v>42866</v>
          </cell>
          <cell r="Z1378">
            <v>2266.65</v>
          </cell>
          <cell r="AO1378" t="str">
            <v>N</v>
          </cell>
          <cell r="BA1378">
            <v>9855</v>
          </cell>
          <cell r="BF1378">
            <v>0</v>
          </cell>
          <cell r="BG1378">
            <v>0</v>
          </cell>
        </row>
        <row r="1379">
          <cell r="D1379" t="str">
            <v>HHCRO</v>
          </cell>
          <cell r="E1379" t="str">
            <v>N/A</v>
          </cell>
          <cell r="P1379">
            <v>42859</v>
          </cell>
          <cell r="Z1379">
            <v>2195.35</v>
          </cell>
          <cell r="AO1379" t="str">
            <v>N</v>
          </cell>
          <cell r="BA1379">
            <v>9545</v>
          </cell>
          <cell r="BF1379">
            <v>0</v>
          </cell>
          <cell r="BG1379">
            <v>0</v>
          </cell>
        </row>
        <row r="1380">
          <cell r="D1380" t="str">
            <v>HHCRO</v>
          </cell>
          <cell r="E1380" t="str">
            <v>N/A</v>
          </cell>
          <cell r="P1380">
            <v>42865</v>
          </cell>
          <cell r="Z1380">
            <v>1864.8630000000001</v>
          </cell>
          <cell r="AO1380" t="str">
            <v>N</v>
          </cell>
          <cell r="BA1380">
            <v>8108.1</v>
          </cell>
          <cell r="BF1380">
            <v>0</v>
          </cell>
          <cell r="BG1380">
            <v>0</v>
          </cell>
        </row>
        <row r="1381">
          <cell r="D1381" t="str">
            <v>HHCRO</v>
          </cell>
          <cell r="E1381" t="str">
            <v>N/A</v>
          </cell>
          <cell r="P1381">
            <v>42871</v>
          </cell>
          <cell r="Z1381">
            <v>1837.92</v>
          </cell>
          <cell r="AO1381" t="str">
            <v>N</v>
          </cell>
          <cell r="BA1381">
            <v>8752</v>
          </cell>
          <cell r="BF1381">
            <v>0</v>
          </cell>
          <cell r="BG1381">
            <v>0</v>
          </cell>
        </row>
        <row r="1382">
          <cell r="D1382" t="str">
            <v>HHCRO</v>
          </cell>
          <cell r="E1382" t="str">
            <v>N/A</v>
          </cell>
          <cell r="P1382">
            <v>42878</v>
          </cell>
          <cell r="Z1382">
            <v>2322.39</v>
          </cell>
          <cell r="AO1382" t="str">
            <v>N</v>
          </cell>
          <cell r="BA1382">
            <v>11059</v>
          </cell>
          <cell r="BF1382">
            <v>0</v>
          </cell>
          <cell r="BG1382">
            <v>0</v>
          </cell>
        </row>
        <row r="1383">
          <cell r="D1383" t="str">
            <v>HHCRO</v>
          </cell>
          <cell r="E1383" t="str">
            <v>N/A</v>
          </cell>
          <cell r="P1383">
            <v>42882</v>
          </cell>
          <cell r="Z1383">
            <v>2004.45</v>
          </cell>
          <cell r="AO1383" t="str">
            <v>N</v>
          </cell>
          <cell r="BA1383">
            <v>9545</v>
          </cell>
          <cell r="BF1383">
            <v>0</v>
          </cell>
          <cell r="BG1383">
            <v>0</v>
          </cell>
        </row>
        <row r="1384">
          <cell r="D1384" t="str">
            <v>HHCRO</v>
          </cell>
          <cell r="E1384" t="str">
            <v>N/A</v>
          </cell>
          <cell r="P1384">
            <v>42870</v>
          </cell>
          <cell r="Z1384">
            <v>3292.59</v>
          </cell>
          <cell r="AO1384" t="str">
            <v>N</v>
          </cell>
          <cell r="BA1384">
            <v>15679</v>
          </cell>
          <cell r="BF1384">
            <v>0</v>
          </cell>
          <cell r="BG1384">
            <v>0</v>
          </cell>
        </row>
        <row r="1385">
          <cell r="D1385" t="str">
            <v>HHCRO</v>
          </cell>
          <cell r="E1385" t="str">
            <v>N/A</v>
          </cell>
          <cell r="P1385">
            <v>42880</v>
          </cell>
          <cell r="Z1385">
            <v>2299.5</v>
          </cell>
          <cell r="AO1385" t="str">
            <v>N</v>
          </cell>
          <cell r="BA1385">
            <v>10950</v>
          </cell>
          <cell r="BF1385">
            <v>0</v>
          </cell>
          <cell r="BG1385">
            <v>0</v>
          </cell>
        </row>
        <row r="1386">
          <cell r="D1386" t="str">
            <v>HHCRO</v>
          </cell>
          <cell r="E1386" t="str">
            <v>N/A</v>
          </cell>
          <cell r="P1386">
            <v>42873</v>
          </cell>
          <cell r="Z1386">
            <v>3155.67</v>
          </cell>
          <cell r="AO1386" t="str">
            <v>N</v>
          </cell>
          <cell r="BA1386">
            <v>15027</v>
          </cell>
          <cell r="BF1386">
            <v>0</v>
          </cell>
          <cell r="BG1386">
            <v>0</v>
          </cell>
        </row>
        <row r="1387">
          <cell r="D1387" t="str">
            <v>HHCRO</v>
          </cell>
          <cell r="E1387" t="str">
            <v>N/A</v>
          </cell>
          <cell r="P1387">
            <v>42864</v>
          </cell>
          <cell r="Z1387">
            <v>1837.92</v>
          </cell>
          <cell r="AO1387" t="str">
            <v>N</v>
          </cell>
          <cell r="BA1387">
            <v>8752</v>
          </cell>
          <cell r="BF1387">
            <v>0</v>
          </cell>
          <cell r="BG1387">
            <v>0</v>
          </cell>
        </row>
        <row r="1388">
          <cell r="D1388" t="str">
            <v>HHCRO</v>
          </cell>
          <cell r="E1388" t="str">
            <v>N/A</v>
          </cell>
          <cell r="P1388">
            <v>42891</v>
          </cell>
          <cell r="Z1388">
            <v>1102.5</v>
          </cell>
          <cell r="AO1388" t="str">
            <v>N</v>
          </cell>
          <cell r="BA1388">
            <v>7875</v>
          </cell>
          <cell r="BF1388">
            <v>0</v>
          </cell>
          <cell r="BG1388">
            <v>0</v>
          </cell>
        </row>
        <row r="1389">
          <cell r="D1389" t="str">
            <v>HHCRO</v>
          </cell>
          <cell r="E1389" t="str">
            <v>N/A</v>
          </cell>
          <cell r="P1389">
            <v>42884</v>
          </cell>
          <cell r="Z1389">
            <v>1426.9</v>
          </cell>
          <cell r="AO1389" t="str">
            <v>N</v>
          </cell>
          <cell r="BA1389">
            <v>14269</v>
          </cell>
          <cell r="BF1389">
            <v>0</v>
          </cell>
          <cell r="BG1389">
            <v>0</v>
          </cell>
        </row>
        <row r="1390">
          <cell r="D1390" t="str">
            <v>HHCRO</v>
          </cell>
          <cell r="E1390" t="str">
            <v>N/A</v>
          </cell>
          <cell r="P1390">
            <v>42865</v>
          </cell>
          <cell r="Z1390">
            <v>4097.3</v>
          </cell>
          <cell r="AO1390" t="str">
            <v>N</v>
          </cell>
          <cell r="BA1390">
            <v>40973</v>
          </cell>
          <cell r="BF1390">
            <v>0</v>
          </cell>
          <cell r="BG1390">
            <v>0</v>
          </cell>
        </row>
        <row r="1391">
          <cell r="D1391" t="str">
            <v>HHCRO</v>
          </cell>
          <cell r="E1391" t="str">
            <v>N/A</v>
          </cell>
          <cell r="P1391">
            <v>42864</v>
          </cell>
          <cell r="Z1391">
            <v>2349.4</v>
          </cell>
          <cell r="AO1391" t="str">
            <v>N</v>
          </cell>
          <cell r="BA1391">
            <v>23494</v>
          </cell>
          <cell r="BF1391">
            <v>0</v>
          </cell>
          <cell r="BG1391">
            <v>0</v>
          </cell>
        </row>
        <row r="1392">
          <cell r="D1392" t="str">
            <v>HHCRO</v>
          </cell>
          <cell r="E1392" t="str">
            <v>N/A</v>
          </cell>
          <cell r="P1392">
            <v>42865</v>
          </cell>
          <cell r="Z1392">
            <v>2349.4</v>
          </cell>
          <cell r="AO1392" t="str">
            <v>N</v>
          </cell>
          <cell r="BA1392">
            <v>23494</v>
          </cell>
          <cell r="BF1392">
            <v>0</v>
          </cell>
          <cell r="BG1392">
            <v>0</v>
          </cell>
        </row>
        <row r="1393">
          <cell r="D1393" t="str">
            <v>HHCRO</v>
          </cell>
          <cell r="E1393" t="str">
            <v>N/A</v>
          </cell>
          <cell r="P1393">
            <v>42871</v>
          </cell>
          <cell r="Z1393">
            <v>1743</v>
          </cell>
          <cell r="AO1393" t="str">
            <v>N</v>
          </cell>
          <cell r="BA1393">
            <v>17430</v>
          </cell>
          <cell r="BF1393">
            <v>0</v>
          </cell>
          <cell r="BG1393">
            <v>0</v>
          </cell>
        </row>
        <row r="1394">
          <cell r="D1394" t="str">
            <v>HHCRO</v>
          </cell>
          <cell r="E1394" t="str">
            <v>N/A</v>
          </cell>
          <cell r="P1394">
            <v>42872</v>
          </cell>
          <cell r="Z1394">
            <v>2349.4</v>
          </cell>
          <cell r="AO1394" t="str">
            <v>N</v>
          </cell>
          <cell r="BA1394">
            <v>23494</v>
          </cell>
          <cell r="BF1394">
            <v>0</v>
          </cell>
          <cell r="BG1394">
            <v>0</v>
          </cell>
        </row>
        <row r="1395">
          <cell r="D1395" t="str">
            <v>HHCRO</v>
          </cell>
          <cell r="E1395" t="str">
            <v>N/A</v>
          </cell>
          <cell r="P1395">
            <v>42863</v>
          </cell>
          <cell r="Z1395">
            <v>2349.4</v>
          </cell>
          <cell r="AO1395" t="str">
            <v>N</v>
          </cell>
          <cell r="BA1395">
            <v>23494</v>
          </cell>
          <cell r="BF1395">
            <v>0</v>
          </cell>
          <cell r="BG1395">
            <v>0</v>
          </cell>
        </row>
        <row r="1396">
          <cell r="D1396" t="str">
            <v>HHCRO</v>
          </cell>
          <cell r="E1396" t="str">
            <v>N/A</v>
          </cell>
          <cell r="P1396">
            <v>42872</v>
          </cell>
          <cell r="Z1396">
            <v>1995.5</v>
          </cell>
          <cell r="AO1396" t="str">
            <v>N</v>
          </cell>
          <cell r="BA1396">
            <v>19955</v>
          </cell>
          <cell r="BF1396">
            <v>0</v>
          </cell>
          <cell r="BG1396">
            <v>0</v>
          </cell>
        </row>
        <row r="1397">
          <cell r="D1397" t="str">
            <v>HHCRO</v>
          </cell>
          <cell r="E1397" t="str">
            <v>N/A</v>
          </cell>
          <cell r="P1397">
            <v>42874</v>
          </cell>
          <cell r="Z1397">
            <v>2362</v>
          </cell>
          <cell r="AO1397" t="str">
            <v>N</v>
          </cell>
          <cell r="BA1397">
            <v>23620</v>
          </cell>
          <cell r="BF1397">
            <v>0</v>
          </cell>
          <cell r="BG1397">
            <v>0</v>
          </cell>
        </row>
        <row r="1398">
          <cell r="D1398" t="str">
            <v>HHCRO</v>
          </cell>
          <cell r="E1398" t="str">
            <v>N/A</v>
          </cell>
          <cell r="P1398">
            <v>42875</v>
          </cell>
          <cell r="Z1398">
            <v>2349.4</v>
          </cell>
          <cell r="AO1398" t="str">
            <v>N</v>
          </cell>
          <cell r="BA1398">
            <v>23494</v>
          </cell>
          <cell r="BF1398">
            <v>0</v>
          </cell>
          <cell r="BG1398">
            <v>0</v>
          </cell>
        </row>
        <row r="1399">
          <cell r="D1399" t="str">
            <v>HHCRO</v>
          </cell>
          <cell r="E1399" t="str">
            <v>N/A</v>
          </cell>
          <cell r="P1399">
            <v>42871</v>
          </cell>
          <cell r="Z1399">
            <v>2156.5259999999998</v>
          </cell>
          <cell r="AO1399" t="str">
            <v>N</v>
          </cell>
          <cell r="BA1399">
            <v>9376.2000000000007</v>
          </cell>
          <cell r="BF1399">
            <v>0</v>
          </cell>
          <cell r="BG1399">
            <v>0</v>
          </cell>
        </row>
        <row r="1400">
          <cell r="D1400" t="str">
            <v>HHCRO</v>
          </cell>
          <cell r="E1400" t="str">
            <v>N/A</v>
          </cell>
          <cell r="P1400">
            <v>42870</v>
          </cell>
          <cell r="Z1400">
            <v>2669.6790000000001</v>
          </cell>
          <cell r="AO1400" t="str">
            <v>N</v>
          </cell>
          <cell r="BA1400">
            <v>11607.3</v>
          </cell>
          <cell r="BF1400">
            <v>0</v>
          </cell>
          <cell r="BG1400">
            <v>0</v>
          </cell>
        </row>
        <row r="1401">
          <cell r="D1401" t="str">
            <v>HHCRO</v>
          </cell>
          <cell r="E1401" t="str">
            <v>N/A</v>
          </cell>
          <cell r="P1401">
            <v>42872</v>
          </cell>
          <cell r="Z1401">
            <v>1458.52</v>
          </cell>
          <cell r="AO1401" t="str">
            <v>N</v>
          </cell>
          <cell r="BA1401">
            <v>10418</v>
          </cell>
          <cell r="BF1401">
            <v>0</v>
          </cell>
          <cell r="BG1401">
            <v>0</v>
          </cell>
        </row>
        <row r="1402">
          <cell r="D1402" t="str">
            <v>HHCRO</v>
          </cell>
          <cell r="E1402" t="str">
            <v>N/A</v>
          </cell>
          <cell r="P1402">
            <v>42884</v>
          </cell>
          <cell r="Z1402">
            <v>3202.4</v>
          </cell>
          <cell r="AO1402" t="str">
            <v>N</v>
          </cell>
          <cell r="BA1402">
            <v>32024</v>
          </cell>
          <cell r="BF1402">
            <v>0</v>
          </cell>
          <cell r="BG1402">
            <v>0</v>
          </cell>
        </row>
        <row r="1403">
          <cell r="D1403" t="str">
            <v>HHCRO</v>
          </cell>
          <cell r="E1403" t="str">
            <v>N/A</v>
          </cell>
          <cell r="P1403">
            <v>42885</v>
          </cell>
          <cell r="Z1403">
            <v>2349.4</v>
          </cell>
          <cell r="AO1403" t="str">
            <v>N</v>
          </cell>
          <cell r="BA1403">
            <v>23494</v>
          </cell>
          <cell r="BF1403">
            <v>0</v>
          </cell>
          <cell r="BG1403">
            <v>0</v>
          </cell>
        </row>
        <row r="1404">
          <cell r="D1404" t="str">
            <v>HHCRO</v>
          </cell>
          <cell r="E1404" t="str">
            <v>N/A</v>
          </cell>
          <cell r="P1404">
            <v>42882</v>
          </cell>
          <cell r="Z1404">
            <v>1458.52</v>
          </cell>
          <cell r="AO1404" t="str">
            <v>N</v>
          </cell>
          <cell r="BA1404">
            <v>10418</v>
          </cell>
          <cell r="BF1404">
            <v>0</v>
          </cell>
          <cell r="BG1404">
            <v>0</v>
          </cell>
        </row>
        <row r="1405">
          <cell r="D1405" t="str">
            <v>HHCRO</v>
          </cell>
          <cell r="E1405" t="str">
            <v>N/A</v>
          </cell>
          <cell r="P1405">
            <v>42877</v>
          </cell>
          <cell r="Z1405">
            <v>3289.16</v>
          </cell>
          <cell r="AO1405" t="str">
            <v>N</v>
          </cell>
          <cell r="BA1405">
            <v>23494</v>
          </cell>
          <cell r="BF1405">
            <v>0</v>
          </cell>
          <cell r="BG1405">
            <v>0</v>
          </cell>
        </row>
        <row r="1406">
          <cell r="D1406" t="str">
            <v>HHCRO</v>
          </cell>
          <cell r="E1406" t="str">
            <v>N/A</v>
          </cell>
          <cell r="P1406">
            <v>42864</v>
          </cell>
          <cell r="Z1406">
            <v>1382.3</v>
          </cell>
          <cell r="AO1406" t="str">
            <v>N</v>
          </cell>
          <cell r="BA1406">
            <v>6010</v>
          </cell>
          <cell r="BF1406">
            <v>0</v>
          </cell>
          <cell r="BG1406">
            <v>0</v>
          </cell>
        </row>
        <row r="1407">
          <cell r="D1407" t="str">
            <v>HHCRO</v>
          </cell>
          <cell r="E1407" t="str">
            <v>N/A</v>
          </cell>
          <cell r="P1407">
            <v>42866</v>
          </cell>
          <cell r="Z1407">
            <v>2628.808</v>
          </cell>
          <cell r="AO1407" t="str">
            <v>N</v>
          </cell>
          <cell r="BA1407">
            <v>11429.6</v>
          </cell>
          <cell r="BF1407">
            <v>0</v>
          </cell>
          <cell r="BG1407">
            <v>0</v>
          </cell>
        </row>
        <row r="1408">
          <cell r="D1408" t="str">
            <v>HHCRO</v>
          </cell>
          <cell r="E1408" t="str">
            <v>N/A</v>
          </cell>
          <cell r="P1408">
            <v>42873</v>
          </cell>
          <cell r="Z1408">
            <v>2920.77</v>
          </cell>
          <cell r="AO1408" t="str">
            <v>N</v>
          </cell>
          <cell r="BA1408">
            <v>12699</v>
          </cell>
          <cell r="BF1408">
            <v>0</v>
          </cell>
          <cell r="BG1408">
            <v>0</v>
          </cell>
        </row>
        <row r="1409">
          <cell r="D1409" t="str">
            <v>HHCRO</v>
          </cell>
          <cell r="E1409" t="str">
            <v>N/A</v>
          </cell>
          <cell r="P1409">
            <v>42878</v>
          </cell>
          <cell r="Z1409">
            <v>1366.3</v>
          </cell>
          <cell r="AO1409" t="str">
            <v>N</v>
          </cell>
          <cell r="BA1409">
            <v>13663</v>
          </cell>
          <cell r="BF1409">
            <v>0</v>
          </cell>
          <cell r="BG1409">
            <v>0</v>
          </cell>
        </row>
        <row r="1410">
          <cell r="D1410" t="str">
            <v>HHCRO</v>
          </cell>
          <cell r="E1410" t="str">
            <v>N/A</v>
          </cell>
          <cell r="P1410">
            <v>42885</v>
          </cell>
          <cell r="Z1410">
            <v>2597.2800000000002</v>
          </cell>
          <cell r="AO1410" t="str">
            <v>N</v>
          </cell>
          <cell r="BA1410">
            <v>12368</v>
          </cell>
          <cell r="BF1410">
            <v>0</v>
          </cell>
          <cell r="BG1410">
            <v>0</v>
          </cell>
        </row>
        <row r="1411">
          <cell r="D1411" t="str">
            <v>HHCRO</v>
          </cell>
          <cell r="E1411" t="str">
            <v>N/A</v>
          </cell>
          <cell r="P1411">
            <v>42886</v>
          </cell>
          <cell r="Z1411">
            <v>2349.4</v>
          </cell>
          <cell r="AO1411" t="str">
            <v>N</v>
          </cell>
          <cell r="BA1411">
            <v>23494</v>
          </cell>
          <cell r="BF1411">
            <v>0</v>
          </cell>
          <cell r="BG1411">
            <v>0</v>
          </cell>
        </row>
        <row r="1412">
          <cell r="D1412" t="str">
            <v>HHCRO</v>
          </cell>
          <cell r="E1412" t="str">
            <v>N/A</v>
          </cell>
          <cell r="P1412">
            <v>42886</v>
          </cell>
          <cell r="Z1412">
            <v>2349.4</v>
          </cell>
          <cell r="AO1412" t="str">
            <v>N</v>
          </cell>
          <cell r="BA1412">
            <v>23494</v>
          </cell>
          <cell r="BF1412">
            <v>0</v>
          </cell>
          <cell r="BG1412">
            <v>0</v>
          </cell>
        </row>
        <row r="1413">
          <cell r="D1413" t="str">
            <v>HHCRO</v>
          </cell>
          <cell r="E1413" t="str">
            <v>N/A</v>
          </cell>
          <cell r="P1413">
            <v>42866</v>
          </cell>
          <cell r="Z1413">
            <v>2107.44</v>
          </cell>
          <cell r="AO1413" t="str">
            <v>N</v>
          </cell>
          <cell r="BA1413">
            <v>11708</v>
          </cell>
          <cell r="BF1413">
            <v>0</v>
          </cell>
          <cell r="BG1413">
            <v>0</v>
          </cell>
        </row>
        <row r="1414">
          <cell r="D1414" t="str">
            <v>HHCRO</v>
          </cell>
          <cell r="E1414" t="str">
            <v>N/A</v>
          </cell>
          <cell r="P1414">
            <v>42866</v>
          </cell>
          <cell r="Z1414">
            <v>2836.26</v>
          </cell>
          <cell r="AO1414" t="str">
            <v>N</v>
          </cell>
          <cell r="BA1414">
            <v>15757</v>
          </cell>
          <cell r="BF1414">
            <v>0</v>
          </cell>
          <cell r="BG1414">
            <v>0</v>
          </cell>
        </row>
        <row r="1415">
          <cell r="D1415" t="str">
            <v>HHCRO</v>
          </cell>
          <cell r="E1415" t="str">
            <v>N/A</v>
          </cell>
          <cell r="P1415">
            <v>42864</v>
          </cell>
          <cell r="Z1415">
            <v>2689.2</v>
          </cell>
          <cell r="AO1415" t="str">
            <v>N</v>
          </cell>
          <cell r="BA1415">
            <v>26892</v>
          </cell>
          <cell r="BF1415">
            <v>0</v>
          </cell>
          <cell r="BG1415">
            <v>0</v>
          </cell>
        </row>
        <row r="1416">
          <cell r="D1416" t="str">
            <v>HHCRO</v>
          </cell>
          <cell r="E1416" t="str">
            <v>N/A</v>
          </cell>
          <cell r="P1416">
            <v>42870</v>
          </cell>
          <cell r="Z1416">
            <v>2088.1</v>
          </cell>
          <cell r="AO1416" t="str">
            <v>N</v>
          </cell>
          <cell r="BA1416">
            <v>20881</v>
          </cell>
          <cell r="BF1416">
            <v>0</v>
          </cell>
          <cell r="BG1416">
            <v>0</v>
          </cell>
        </row>
        <row r="1417">
          <cell r="D1417" t="str">
            <v>HHCRO</v>
          </cell>
          <cell r="E1417" t="str">
            <v>N/A</v>
          </cell>
          <cell r="P1417">
            <v>42867</v>
          </cell>
          <cell r="Z1417">
            <v>2621.34</v>
          </cell>
          <cell r="AO1417" t="str">
            <v>N</v>
          </cell>
          <cell r="BA1417">
            <v>14563</v>
          </cell>
          <cell r="BF1417">
            <v>0</v>
          </cell>
          <cell r="BG1417">
            <v>0</v>
          </cell>
        </row>
        <row r="1418">
          <cell r="D1418" t="str">
            <v>HHCRO</v>
          </cell>
          <cell r="E1418" t="str">
            <v>N/A</v>
          </cell>
          <cell r="P1418">
            <v>42865</v>
          </cell>
          <cell r="Z1418">
            <v>2088.1</v>
          </cell>
          <cell r="AO1418" t="str">
            <v>N</v>
          </cell>
          <cell r="BA1418">
            <v>20881</v>
          </cell>
          <cell r="BF1418">
            <v>0</v>
          </cell>
          <cell r="BG1418">
            <v>0</v>
          </cell>
        </row>
        <row r="1419">
          <cell r="D1419" t="str">
            <v>HHCRO</v>
          </cell>
          <cell r="E1419" t="str">
            <v>N/A</v>
          </cell>
          <cell r="P1419">
            <v>42874</v>
          </cell>
          <cell r="Z1419">
            <v>1575.7</v>
          </cell>
          <cell r="AO1419" t="str">
            <v>N</v>
          </cell>
          <cell r="BA1419">
            <v>15757</v>
          </cell>
          <cell r="BF1419">
            <v>0</v>
          </cell>
          <cell r="BG1419">
            <v>0</v>
          </cell>
        </row>
        <row r="1420">
          <cell r="D1420" t="str">
            <v>HHCRO</v>
          </cell>
          <cell r="E1420" t="str">
            <v>N/A</v>
          </cell>
          <cell r="P1420">
            <v>42860</v>
          </cell>
          <cell r="Z1420">
            <v>2836.26</v>
          </cell>
          <cell r="AO1420" t="str">
            <v>N</v>
          </cell>
          <cell r="BA1420">
            <v>15757</v>
          </cell>
          <cell r="BF1420">
            <v>0</v>
          </cell>
          <cell r="BG1420">
            <v>0</v>
          </cell>
        </row>
        <row r="1421">
          <cell r="D1421" t="str">
            <v>HHCRO</v>
          </cell>
          <cell r="E1421" t="str">
            <v>N/A</v>
          </cell>
          <cell r="P1421">
            <v>42880</v>
          </cell>
          <cell r="Z1421">
            <v>2689.2</v>
          </cell>
          <cell r="AO1421" t="str">
            <v>N</v>
          </cell>
          <cell r="BA1421">
            <v>26892</v>
          </cell>
          <cell r="BF1421">
            <v>0</v>
          </cell>
          <cell r="BG1421">
            <v>0</v>
          </cell>
        </row>
        <row r="1422">
          <cell r="D1422" t="str">
            <v>HHCRO</v>
          </cell>
          <cell r="E1422" t="str">
            <v>N/A</v>
          </cell>
          <cell r="P1422">
            <v>42877</v>
          </cell>
          <cell r="Z1422">
            <v>2098.1999999999998</v>
          </cell>
          <cell r="AO1422" t="str">
            <v>N</v>
          </cell>
          <cell r="BA1422">
            <v>20982</v>
          </cell>
          <cell r="BF1422">
            <v>0</v>
          </cell>
          <cell r="BG1422">
            <v>0</v>
          </cell>
        </row>
        <row r="1423">
          <cell r="D1423" t="str">
            <v>HHCRO</v>
          </cell>
          <cell r="E1423" t="str">
            <v>N/A</v>
          </cell>
          <cell r="P1423">
            <v>42880</v>
          </cell>
          <cell r="Z1423">
            <v>2163.42</v>
          </cell>
          <cell r="AO1423" t="str">
            <v>N</v>
          </cell>
          <cell r="BA1423">
            <v>12019</v>
          </cell>
          <cell r="BF1423">
            <v>0</v>
          </cell>
          <cell r="BG1423">
            <v>0</v>
          </cell>
        </row>
        <row r="1424">
          <cell r="D1424" t="str">
            <v>HHCRO</v>
          </cell>
          <cell r="E1424" t="str">
            <v>N/A</v>
          </cell>
          <cell r="P1424">
            <v>42884</v>
          </cell>
          <cell r="Z1424">
            <v>1575.7</v>
          </cell>
          <cell r="AO1424" t="str">
            <v>N</v>
          </cell>
          <cell r="BA1424">
            <v>15757</v>
          </cell>
          <cell r="BF1424">
            <v>0</v>
          </cell>
          <cell r="BG1424">
            <v>0</v>
          </cell>
        </row>
        <row r="1425">
          <cell r="D1425" t="str">
            <v>HHCRO</v>
          </cell>
          <cell r="E1425" t="str">
            <v>N/A</v>
          </cell>
          <cell r="P1425">
            <v>42880</v>
          </cell>
          <cell r="Z1425">
            <v>3279.36</v>
          </cell>
          <cell r="AO1425" t="str">
            <v>N</v>
          </cell>
          <cell r="BA1425">
            <v>15616</v>
          </cell>
          <cell r="BF1425">
            <v>0</v>
          </cell>
          <cell r="BG1425">
            <v>0</v>
          </cell>
        </row>
        <row r="1426">
          <cell r="D1426" t="str">
            <v>HHCRO</v>
          </cell>
          <cell r="E1426" t="str">
            <v>N/A</v>
          </cell>
          <cell r="P1426">
            <v>42879</v>
          </cell>
          <cell r="Z1426">
            <v>4682.4960000000001</v>
          </cell>
          <cell r="AO1426" t="str">
            <v>N</v>
          </cell>
          <cell r="BA1426">
            <v>22297.599999999999</v>
          </cell>
          <cell r="BF1426">
            <v>0</v>
          </cell>
          <cell r="BG1426">
            <v>0</v>
          </cell>
        </row>
        <row r="1427">
          <cell r="D1427" t="str">
            <v>HHCRO</v>
          </cell>
          <cell r="E1427" t="str">
            <v>N/A</v>
          </cell>
          <cell r="P1427">
            <v>42872</v>
          </cell>
          <cell r="Z1427">
            <v>4466.91</v>
          </cell>
          <cell r="AO1427" t="str">
            <v>N</v>
          </cell>
          <cell r="BA1427">
            <v>21271</v>
          </cell>
          <cell r="BF1427">
            <v>0</v>
          </cell>
          <cell r="BG1427">
            <v>0</v>
          </cell>
        </row>
        <row r="1428">
          <cell r="D1428" t="str">
            <v>HHCRO</v>
          </cell>
          <cell r="E1428" t="str">
            <v>N/A</v>
          </cell>
          <cell r="P1428">
            <v>42871</v>
          </cell>
          <cell r="Z1428">
            <v>2163.63</v>
          </cell>
          <cell r="AO1428" t="str">
            <v>N</v>
          </cell>
          <cell r="BA1428">
            <v>10303</v>
          </cell>
          <cell r="BF1428">
            <v>0</v>
          </cell>
          <cell r="BG1428">
            <v>0</v>
          </cell>
        </row>
        <row r="1429">
          <cell r="D1429" t="str">
            <v>HHCRO</v>
          </cell>
          <cell r="E1429" t="str">
            <v>N/A</v>
          </cell>
          <cell r="P1429">
            <v>42867</v>
          </cell>
          <cell r="Z1429">
            <v>2163.63</v>
          </cell>
          <cell r="AO1429" t="str">
            <v>N</v>
          </cell>
          <cell r="BA1429">
            <v>10303</v>
          </cell>
          <cell r="BF1429">
            <v>0</v>
          </cell>
          <cell r="BG1429">
            <v>0</v>
          </cell>
        </row>
        <row r="1430">
          <cell r="D1430" t="str">
            <v>HHCRO</v>
          </cell>
          <cell r="E1430" t="str">
            <v>N/A</v>
          </cell>
          <cell r="P1430">
            <v>42886</v>
          </cell>
          <cell r="Z1430">
            <v>3184.64</v>
          </cell>
          <cell r="AO1430" t="str">
            <v>N</v>
          </cell>
          <cell r="BA1430">
            <v>19904</v>
          </cell>
          <cell r="BF1430">
            <v>0</v>
          </cell>
          <cell r="BG1430">
            <v>0</v>
          </cell>
        </row>
        <row r="1431">
          <cell r="D1431" t="str">
            <v>HHCRO</v>
          </cell>
          <cell r="E1431" t="str">
            <v>N/A</v>
          </cell>
          <cell r="P1431">
            <v>42885</v>
          </cell>
          <cell r="Z1431">
            <v>1974.56</v>
          </cell>
          <cell r="AO1431" t="str">
            <v>N</v>
          </cell>
          <cell r="BA1431">
            <v>12341</v>
          </cell>
          <cell r="BF1431">
            <v>0</v>
          </cell>
          <cell r="BG1431">
            <v>0</v>
          </cell>
        </row>
        <row r="1432">
          <cell r="D1432" t="str">
            <v>HHCRO</v>
          </cell>
          <cell r="E1432" t="str">
            <v>N/A</v>
          </cell>
          <cell r="P1432">
            <v>42885</v>
          </cell>
          <cell r="Z1432">
            <v>3082.4</v>
          </cell>
          <cell r="AO1432" t="str">
            <v>N</v>
          </cell>
          <cell r="BA1432">
            <v>19265</v>
          </cell>
          <cell r="BF1432">
            <v>0</v>
          </cell>
          <cell r="BG1432">
            <v>0</v>
          </cell>
        </row>
        <row r="1433">
          <cell r="D1433" t="str">
            <v>HHCRO</v>
          </cell>
          <cell r="E1433" t="str">
            <v>N/A</v>
          </cell>
          <cell r="P1433">
            <v>42886</v>
          </cell>
          <cell r="Z1433">
            <v>2535.04</v>
          </cell>
          <cell r="AO1433" t="str">
            <v>N</v>
          </cell>
          <cell r="BA1433">
            <v>15844</v>
          </cell>
          <cell r="BF1433">
            <v>0</v>
          </cell>
          <cell r="BG1433">
            <v>0</v>
          </cell>
        </row>
        <row r="1434">
          <cell r="D1434" t="str">
            <v>HHCRO</v>
          </cell>
          <cell r="E1434" t="str">
            <v>N/A</v>
          </cell>
          <cell r="P1434">
            <v>42886</v>
          </cell>
          <cell r="Z1434">
            <v>2912.8</v>
          </cell>
          <cell r="AO1434" t="str">
            <v>N</v>
          </cell>
          <cell r="BA1434">
            <v>18205</v>
          </cell>
          <cell r="BF1434">
            <v>0</v>
          </cell>
          <cell r="BG1434">
            <v>0</v>
          </cell>
        </row>
        <row r="1435">
          <cell r="D1435" t="str">
            <v>HHCRO</v>
          </cell>
          <cell r="E1435" t="str">
            <v>N/A</v>
          </cell>
          <cell r="P1435">
            <v>42886</v>
          </cell>
          <cell r="Z1435">
            <v>3184.64</v>
          </cell>
          <cell r="AO1435" t="str">
            <v>N</v>
          </cell>
          <cell r="BA1435">
            <v>19904</v>
          </cell>
          <cell r="BF1435">
            <v>0</v>
          </cell>
          <cell r="BG1435">
            <v>0</v>
          </cell>
        </row>
        <row r="1436">
          <cell r="D1436" t="str">
            <v>HHCRO</v>
          </cell>
          <cell r="E1436" t="str">
            <v>N/A</v>
          </cell>
          <cell r="P1436">
            <v>42886</v>
          </cell>
          <cell r="Z1436">
            <v>2847.52</v>
          </cell>
          <cell r="AO1436" t="str">
            <v>N</v>
          </cell>
          <cell r="BA1436">
            <v>17797</v>
          </cell>
          <cell r="BF1436">
            <v>0</v>
          </cell>
          <cell r="BG1436">
            <v>0</v>
          </cell>
        </row>
        <row r="1437">
          <cell r="D1437" t="str">
            <v>HHCRO</v>
          </cell>
          <cell r="E1437" t="str">
            <v>N/A</v>
          </cell>
          <cell r="P1437">
            <v>42885</v>
          </cell>
          <cell r="Z1437">
            <v>2178.56</v>
          </cell>
          <cell r="AO1437" t="str">
            <v>N</v>
          </cell>
          <cell r="BA1437">
            <v>13616</v>
          </cell>
          <cell r="BF1437">
            <v>0</v>
          </cell>
          <cell r="BG1437">
            <v>0</v>
          </cell>
        </row>
        <row r="1438">
          <cell r="D1438" t="str">
            <v>HHCRO</v>
          </cell>
          <cell r="E1438" t="str">
            <v>N/A</v>
          </cell>
          <cell r="P1438">
            <v>42863</v>
          </cell>
          <cell r="Z1438">
            <v>3631.1880000000001</v>
          </cell>
          <cell r="AO1438" t="str">
            <v>N</v>
          </cell>
          <cell r="BA1438">
            <v>22007.200000000001</v>
          </cell>
          <cell r="BF1438">
            <v>0</v>
          </cell>
          <cell r="BG1438">
            <v>0</v>
          </cell>
        </row>
        <row r="1439">
          <cell r="D1439" t="str">
            <v>HHCRO</v>
          </cell>
          <cell r="E1439" t="str">
            <v>N/A</v>
          </cell>
          <cell r="P1439">
            <v>42866</v>
          </cell>
          <cell r="Z1439">
            <v>2012.472</v>
          </cell>
          <cell r="AO1439" t="str">
            <v>N</v>
          </cell>
          <cell r="BA1439">
            <v>12196.8</v>
          </cell>
          <cell r="BF1439">
            <v>0</v>
          </cell>
          <cell r="BG1439">
            <v>0</v>
          </cell>
        </row>
        <row r="1440">
          <cell r="D1440" t="str">
            <v>HHCRO</v>
          </cell>
          <cell r="E1440" t="str">
            <v>N/A</v>
          </cell>
          <cell r="P1440">
            <v>42859</v>
          </cell>
          <cell r="Z1440">
            <v>3206.6759999999999</v>
          </cell>
          <cell r="AO1440" t="str">
            <v>N</v>
          </cell>
          <cell r="BA1440">
            <v>19434.400000000001</v>
          </cell>
          <cell r="BF1440">
            <v>0</v>
          </cell>
          <cell r="BG1440">
            <v>0</v>
          </cell>
        </row>
        <row r="1441">
          <cell r="D1441" t="str">
            <v>HHCRO</v>
          </cell>
          <cell r="E1441" t="str">
            <v>N/A</v>
          </cell>
          <cell r="P1441">
            <v>42874</v>
          </cell>
          <cell r="Z1441">
            <v>2205.2415000000001</v>
          </cell>
          <cell r="AO1441" t="str">
            <v>N</v>
          </cell>
          <cell r="BA1441">
            <v>13365.1</v>
          </cell>
          <cell r="BF1441">
            <v>0</v>
          </cell>
          <cell r="BG1441">
            <v>0</v>
          </cell>
        </row>
        <row r="1442">
          <cell r="D1442" t="str">
            <v>HHCRO</v>
          </cell>
          <cell r="E1442" t="str">
            <v>N/A</v>
          </cell>
          <cell r="P1442">
            <v>42874</v>
          </cell>
          <cell r="Z1442">
            <v>2205.2415000000001</v>
          </cell>
          <cell r="AO1442" t="str">
            <v>N</v>
          </cell>
          <cell r="BA1442">
            <v>13365.1</v>
          </cell>
          <cell r="BF1442">
            <v>0</v>
          </cell>
          <cell r="BG1442">
            <v>0</v>
          </cell>
        </row>
        <row r="1443">
          <cell r="D1443" t="str">
            <v>HHCRO</v>
          </cell>
          <cell r="E1443" t="str">
            <v>N/A</v>
          </cell>
          <cell r="P1443">
            <v>42872</v>
          </cell>
          <cell r="Z1443">
            <v>3631.1880000000001</v>
          </cell>
          <cell r="AO1443" t="str">
            <v>N</v>
          </cell>
          <cell r="BA1443">
            <v>22007.200000000001</v>
          </cell>
          <cell r="BF1443">
            <v>0</v>
          </cell>
          <cell r="BG1443">
            <v>0</v>
          </cell>
        </row>
        <row r="1444">
          <cell r="D1444" t="str">
            <v>HHCRO</v>
          </cell>
          <cell r="E1444" t="str">
            <v>N/A</v>
          </cell>
          <cell r="P1444">
            <v>42880</v>
          </cell>
          <cell r="Z1444">
            <v>2012.472</v>
          </cell>
          <cell r="AO1444" t="str">
            <v>N</v>
          </cell>
          <cell r="BA1444">
            <v>12196.8</v>
          </cell>
          <cell r="BF1444">
            <v>0</v>
          </cell>
          <cell r="BG1444">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 end process"/>
      <sheetName val="Cost Tracker"/>
      <sheetName val="Limit PO Invoices Marcoms"/>
      <sheetName val="Limit PO Invoices Cust Journeys"/>
      <sheetName val="References to be updated&gt;&gt;&gt;&gt;"/>
      <sheetName val="Sheet1"/>
      <sheetName val="CC &amp; WBS code &amp; Mng"/>
      <sheetName val="GL account numbers"/>
      <sheetName val="PO request form"/>
      <sheetName val="Lists"/>
      <sheetName val="Commercial Cost tracker 2012-20"/>
      <sheetName val="Month_end_process"/>
      <sheetName val="Cost_Tracker"/>
      <sheetName val="Limit_PO_Invoices_Marcoms"/>
      <sheetName val="Limit_PO_Invoices_Cust_Journeys"/>
      <sheetName val="References_to_be_updated&gt;&gt;&gt;&gt;"/>
      <sheetName val="CC_&amp;_WBS_code_&amp;_Mng"/>
      <sheetName val="GL_account_numbers"/>
      <sheetName val="PO_request_form"/>
      <sheetName val="Commercial_Cost_tracker_2012-20"/>
      <sheetName val="Month_end_process2"/>
      <sheetName val="Cost_Tracker2"/>
      <sheetName val="Limit_PO_Invoices_Marcoms2"/>
      <sheetName val="Limit_PO_Invoices_Cust_Journey2"/>
      <sheetName val="References_to_be_updated&gt;&gt;&gt;&gt;2"/>
      <sheetName val="CC_&amp;_WBS_code_&amp;_Mng2"/>
      <sheetName val="GL_account_numbers2"/>
      <sheetName val="PO_request_form2"/>
      <sheetName val="Commercial_Cost_tracker_2012-22"/>
      <sheetName val="Month_end_process1"/>
      <sheetName val="Cost_Tracker1"/>
      <sheetName val="Limit_PO_Invoices_Marcoms1"/>
      <sheetName val="Limit_PO_Invoices_Cust_Journey1"/>
      <sheetName val="References_to_be_updated&gt;&gt;&gt;&gt;1"/>
      <sheetName val="CC_&amp;_WBS_code_&amp;_Mng1"/>
      <sheetName val="GL_account_numbers1"/>
      <sheetName val="PO_request_form1"/>
      <sheetName val="Commercial_Cost_tracker_2012-21"/>
      <sheetName val="Month_end_process3"/>
      <sheetName val="Cost_Tracker3"/>
      <sheetName val="Limit_PO_Invoices_Marcoms3"/>
      <sheetName val="Limit_PO_Invoices_Cust_Journey3"/>
      <sheetName val="References_to_be_updated&gt;&gt;&gt;&gt;3"/>
      <sheetName val="CC_&amp;_WBS_code_&amp;_Mng3"/>
      <sheetName val="GL_account_numbers3"/>
      <sheetName val="PO_request_form3"/>
      <sheetName val="Commercial_Cost_tracker_2012-23"/>
      <sheetName val="Month_end_process4"/>
      <sheetName val="Cost_Tracker4"/>
      <sheetName val="Limit_PO_Invoices_Marcoms4"/>
      <sheetName val="Limit_PO_Invoices_Cust_Journey4"/>
      <sheetName val="References_to_be_updated&gt;&gt;&gt;&gt;4"/>
      <sheetName val="CC_&amp;_WBS_code_&amp;_Mng4"/>
      <sheetName val="GL_account_numbers4"/>
      <sheetName val="PO_request_form4"/>
      <sheetName val="Commercial_Cost_tracker_2012-24"/>
    </sheetNames>
    <sheetDataSet>
      <sheetData sheetId="0"/>
      <sheetData sheetId="1"/>
      <sheetData sheetId="2"/>
      <sheetData sheetId="3"/>
      <sheetData sheetId="4"/>
      <sheetData sheetId="5">
        <row r="1">
          <cell r="B1" t="str">
            <v>Scheme</v>
          </cell>
        </row>
      </sheetData>
      <sheetData sheetId="6">
        <row r="2">
          <cell r="A2" t="str">
            <v xml:space="preserve"> E.0160-01</v>
          </cell>
        </row>
      </sheetData>
      <sheetData sheetId="7">
        <row r="2">
          <cell r="A2" t="str">
            <v xml:space="preserve"> E.0160-01</v>
          </cell>
        </row>
      </sheetData>
      <sheetData sheetId="8"/>
      <sheetData sheetId="9">
        <row r="5">
          <cell r="E5" t="str">
            <v>E.0160-01-R01</v>
          </cell>
        </row>
        <row r="6">
          <cell r="E6" t="str">
            <v>E.0160-01-R02</v>
          </cell>
        </row>
        <row r="7">
          <cell r="E7" t="str">
            <v>E.0160-01-R03</v>
          </cell>
        </row>
        <row r="8">
          <cell r="E8" t="str">
            <v>E.0160-01-R04</v>
          </cell>
        </row>
        <row r="9">
          <cell r="E9" t="str">
            <v>E.0160-01-R05</v>
          </cell>
        </row>
        <row r="10">
          <cell r="E10" t="str">
            <v>E.0160-01-R06</v>
          </cell>
        </row>
        <row r="11">
          <cell r="E11" t="str">
            <v>E.0160-02-R01</v>
          </cell>
        </row>
        <row r="12">
          <cell r="E12" t="str">
            <v>E.0160-02-R02</v>
          </cell>
        </row>
        <row r="13">
          <cell r="E13" t="str">
            <v>E.0160-02-R03</v>
          </cell>
        </row>
        <row r="14">
          <cell r="E14" t="str">
            <v>E.0160-03-R01</v>
          </cell>
        </row>
        <row r="15">
          <cell r="E15" t="str">
            <v>E.0160-03-R02</v>
          </cell>
        </row>
        <row r="16">
          <cell r="E16" t="str">
            <v>E.0160-03-R03</v>
          </cell>
        </row>
        <row r="17">
          <cell r="E17" t="str">
            <v>E.0160-03-R04</v>
          </cell>
        </row>
        <row r="18">
          <cell r="E18" t="str">
            <v>E.0160-03-R05</v>
          </cell>
        </row>
        <row r="19">
          <cell r="E19" t="str">
            <v>E.0160-03-R06</v>
          </cell>
        </row>
        <row r="20">
          <cell r="E20" t="str">
            <v>E.0160-03-R07</v>
          </cell>
        </row>
        <row r="21">
          <cell r="E21" t="str">
            <v>E.0160-03-R08</v>
          </cell>
        </row>
        <row r="22">
          <cell r="E22" t="str">
            <v>E.0160-04-R01</v>
          </cell>
        </row>
        <row r="23">
          <cell r="E23" t="str">
            <v>E.0160-04-R02</v>
          </cell>
        </row>
        <row r="24">
          <cell r="E24" t="str">
            <v>E.0160-04-R03</v>
          </cell>
        </row>
        <row r="25">
          <cell r="E25" t="str">
            <v>E.0160-04-R04</v>
          </cell>
        </row>
        <row r="26">
          <cell r="E26" t="str">
            <v>E.0160-04-R05</v>
          </cell>
        </row>
        <row r="27">
          <cell r="E27" t="str">
            <v>E.0160-04-R06</v>
          </cell>
        </row>
        <row r="28">
          <cell r="E28" t="str">
            <v>E.0160-04-R07</v>
          </cell>
        </row>
        <row r="29">
          <cell r="E29" t="str">
            <v>E.0160-04-R08</v>
          </cell>
        </row>
        <row r="30">
          <cell r="E30" t="str">
            <v>E.0160-04-R09</v>
          </cell>
        </row>
        <row r="31">
          <cell r="E31" t="str">
            <v>E.0160-04-R10</v>
          </cell>
        </row>
        <row r="32">
          <cell r="E32" t="str">
            <v>E.0160-04-R11</v>
          </cell>
        </row>
        <row r="33">
          <cell r="E33" t="str">
            <v>E.0160-05-R01</v>
          </cell>
        </row>
        <row r="34">
          <cell r="E34" t="str">
            <v>E.0160-05-R02</v>
          </cell>
        </row>
        <row r="35">
          <cell r="E35" t="str">
            <v>E.0160-06-R01</v>
          </cell>
        </row>
        <row r="36">
          <cell r="E36" t="str">
            <v>E.0160-06-R02</v>
          </cell>
        </row>
        <row r="37">
          <cell r="E37" t="str">
            <v>E.0160-06-R03</v>
          </cell>
        </row>
        <row r="38">
          <cell r="E38" t="str">
            <v>E.0160-07-R01</v>
          </cell>
        </row>
        <row r="39">
          <cell r="E39" t="str">
            <v>E.0160-07-R02</v>
          </cell>
        </row>
        <row r="40">
          <cell r="E40" t="str">
            <v>E.0160-07-R03</v>
          </cell>
        </row>
        <row r="41">
          <cell r="E41" t="str">
            <v>E.0160-07-R04</v>
          </cell>
        </row>
        <row r="42">
          <cell r="E42" t="str">
            <v>E.0160-08-R01</v>
          </cell>
        </row>
        <row r="43">
          <cell r="E43" t="str">
            <v>E.0160-09-R01</v>
          </cell>
        </row>
        <row r="44">
          <cell r="E44" t="str">
            <v>E.0160-09-R02</v>
          </cell>
        </row>
        <row r="45">
          <cell r="E45" t="str">
            <v>E.0160-09-R03</v>
          </cell>
        </row>
        <row r="46">
          <cell r="E46" t="str">
            <v>E.0160-09-R04</v>
          </cell>
        </row>
        <row r="47">
          <cell r="E47" t="str">
            <v>E.0160-10-R01</v>
          </cell>
        </row>
        <row r="48">
          <cell r="E48" t="str">
            <v>E.0160-11-R01</v>
          </cell>
        </row>
        <row r="49">
          <cell r="E49" t="str">
            <v>E.0160-11-R02</v>
          </cell>
        </row>
        <row r="50">
          <cell r="E50" t="str">
            <v>E.0160-40</v>
          </cell>
        </row>
        <row r="51">
          <cell r="E51" t="str">
            <v>E.0160-40-R01</v>
          </cell>
        </row>
        <row r="52">
          <cell r="E52" t="str">
            <v>E.0160-40-R02</v>
          </cell>
        </row>
        <row r="53">
          <cell r="E53" t="str">
            <v>E.0160-40-R03</v>
          </cell>
        </row>
        <row r="54">
          <cell r="E54" t="str">
            <v>E.0160-40-R04</v>
          </cell>
        </row>
        <row r="55">
          <cell r="E55" t="str">
            <v>E.0160-40-R05</v>
          </cell>
        </row>
        <row r="56">
          <cell r="E56" t="str">
            <v>E.0160-40-R06</v>
          </cell>
        </row>
        <row r="57">
          <cell r="E57" t="str">
            <v>E.0160-40-R07</v>
          </cell>
        </row>
        <row r="58">
          <cell r="E58" t="str">
            <v>E.0160-40-R08</v>
          </cell>
        </row>
        <row r="59">
          <cell r="E59" t="str">
            <v>E.0160-40-R09</v>
          </cell>
        </row>
        <row r="60">
          <cell r="E60" t="str">
            <v>E.0160-40-R10</v>
          </cell>
        </row>
        <row r="61">
          <cell r="E61" t="str">
            <v>E.0160-40-R11</v>
          </cell>
        </row>
        <row r="62">
          <cell r="E62" t="str">
            <v>E.0160-41</v>
          </cell>
        </row>
        <row r="63">
          <cell r="E63" t="str">
            <v>E.0160-41-R01</v>
          </cell>
        </row>
        <row r="64">
          <cell r="E64" t="str">
            <v>E.0160-41-R02</v>
          </cell>
        </row>
        <row r="65">
          <cell r="E65" t="str">
            <v>E.0160-41-R03</v>
          </cell>
        </row>
        <row r="66">
          <cell r="E66" t="str">
            <v>E.0160-41-R04</v>
          </cell>
        </row>
        <row r="67">
          <cell r="E67" t="str">
            <v>E.0160-41-R05</v>
          </cell>
        </row>
        <row r="68">
          <cell r="E68" t="str">
            <v>E.0160-41-R06</v>
          </cell>
        </row>
        <row r="69">
          <cell r="E69" t="str">
            <v>E.0160-41-R07</v>
          </cell>
        </row>
        <row r="70">
          <cell r="E70" t="str">
            <v>E.0160-41-R08</v>
          </cell>
        </row>
        <row r="71">
          <cell r="E71" t="str">
            <v>E.0160-41-R09</v>
          </cell>
        </row>
        <row r="72">
          <cell r="E72" t="str">
            <v>E.0160-41-R10</v>
          </cell>
        </row>
        <row r="73">
          <cell r="E73" t="str">
            <v>E.0160-41-R11</v>
          </cell>
        </row>
        <row r="74">
          <cell r="E74" t="str">
            <v>E.0160-42</v>
          </cell>
        </row>
        <row r="75">
          <cell r="E75" t="str">
            <v>E.0160-42-R01</v>
          </cell>
        </row>
        <row r="76">
          <cell r="E76" t="str">
            <v>E.0160-42-R02</v>
          </cell>
        </row>
        <row r="77">
          <cell r="E77" t="str">
            <v>E.0160-42-R03</v>
          </cell>
        </row>
        <row r="78">
          <cell r="E78" t="str">
            <v>E.0160-42-R04</v>
          </cell>
        </row>
        <row r="79">
          <cell r="E79" t="str">
            <v>E.0160-42-R05</v>
          </cell>
        </row>
        <row r="80">
          <cell r="E80" t="str">
            <v>E.0160-42-R06</v>
          </cell>
        </row>
        <row r="81">
          <cell r="E81" t="str">
            <v>E.0160-42-R07</v>
          </cell>
        </row>
        <row r="82">
          <cell r="E82" t="str">
            <v>E.0160-42-R08</v>
          </cell>
        </row>
        <row r="83">
          <cell r="E83" t="str">
            <v>E.0160-42-R09</v>
          </cell>
        </row>
        <row r="84">
          <cell r="E84" t="str">
            <v>E.0160-42-R10</v>
          </cell>
        </row>
        <row r="85">
          <cell r="E85" t="str">
            <v>E.0160-42-R11</v>
          </cell>
        </row>
        <row r="86">
          <cell r="E86" t="str">
            <v>E.0160-42-R12</v>
          </cell>
        </row>
        <row r="87">
          <cell r="E87" t="str">
            <v>E.0160-42-R13</v>
          </cell>
        </row>
        <row r="88">
          <cell r="E88" t="str">
            <v>E.0160-42-R14</v>
          </cell>
        </row>
        <row r="89">
          <cell r="E89" t="str">
            <v>E.0160-42-R15</v>
          </cell>
        </row>
        <row r="90">
          <cell r="E90" t="str">
            <v>E.0160-42-R16</v>
          </cell>
        </row>
        <row r="91">
          <cell r="E91" t="str">
            <v>E.0160-42-R17</v>
          </cell>
        </row>
        <row r="92">
          <cell r="E92" t="str">
            <v>E.0160-43</v>
          </cell>
        </row>
        <row r="93">
          <cell r="E93" t="str">
            <v>E.0160-43-R01</v>
          </cell>
        </row>
        <row r="94">
          <cell r="E94" t="str">
            <v>E.0160-43-R02</v>
          </cell>
        </row>
        <row r="95">
          <cell r="E95" t="str">
            <v>E.0160-43-R03</v>
          </cell>
        </row>
        <row r="96">
          <cell r="E96" t="str">
            <v>E.0160-43-R04</v>
          </cell>
        </row>
        <row r="97">
          <cell r="E97" t="str">
            <v>E.0160-43-R05</v>
          </cell>
        </row>
        <row r="98">
          <cell r="E98" t="str">
            <v>E.0160-43-R06</v>
          </cell>
        </row>
        <row r="99">
          <cell r="E99" t="str">
            <v>E.0160-43-R07</v>
          </cell>
        </row>
        <row r="100">
          <cell r="E100" t="str">
            <v>E.0160-43-R08</v>
          </cell>
        </row>
        <row r="101">
          <cell r="E101" t="str">
            <v>E.0160-43-R09</v>
          </cell>
        </row>
        <row r="102">
          <cell r="E102" t="str">
            <v>E.0160-43-R10</v>
          </cell>
        </row>
        <row r="103">
          <cell r="E103" t="str">
            <v>E.0160-44</v>
          </cell>
        </row>
        <row r="104">
          <cell r="E104" t="str">
            <v>E.0160-44-R01</v>
          </cell>
        </row>
        <row r="105">
          <cell r="E105" t="str">
            <v>E.0160-44-R02</v>
          </cell>
        </row>
        <row r="106">
          <cell r="E106" t="str">
            <v>E.0160-44-R03</v>
          </cell>
        </row>
        <row r="107">
          <cell r="E107" t="str">
            <v>E.0160-44-R04</v>
          </cell>
        </row>
        <row r="108">
          <cell r="E108" t="str">
            <v>E.0160-45-R01</v>
          </cell>
        </row>
        <row r="109">
          <cell r="E109" t="str">
            <v>E.0160-45</v>
          </cell>
        </row>
        <row r="110">
          <cell r="E110" t="str">
            <v>E.0160-46-R01</v>
          </cell>
        </row>
        <row r="111">
          <cell r="E111" t="str">
            <v>E.0160-46</v>
          </cell>
        </row>
        <row r="112">
          <cell r="E112" t="str">
            <v>E.0160-47-R01</v>
          </cell>
        </row>
        <row r="113">
          <cell r="E113" t="str">
            <v>E.0160-47</v>
          </cell>
        </row>
      </sheetData>
      <sheetData sheetId="10" refreshError="1"/>
      <sheetData sheetId="11"/>
      <sheetData sheetId="12"/>
      <sheetData sheetId="13"/>
      <sheetData sheetId="14"/>
      <sheetData sheetId="15"/>
      <sheetData sheetId="16">
        <row r="2">
          <cell r="A2" t="str">
            <v xml:space="preserve"> E.0160-01</v>
          </cell>
        </row>
      </sheetData>
      <sheetData sheetId="17">
        <row r="2">
          <cell r="A2" t="str">
            <v xml:space="preserve"> E.0160-01</v>
          </cell>
        </row>
      </sheetData>
      <sheetData sheetId="18"/>
      <sheetData sheetId="19"/>
      <sheetData sheetId="20"/>
      <sheetData sheetId="21"/>
      <sheetData sheetId="22"/>
      <sheetData sheetId="23"/>
      <sheetData sheetId="24"/>
      <sheetData sheetId="25">
        <row r="2">
          <cell r="A2" t="str">
            <v xml:space="preserve"> E.0160-01</v>
          </cell>
        </row>
      </sheetData>
      <sheetData sheetId="26">
        <row r="2">
          <cell r="A2" t="str">
            <v xml:space="preserve"> E.0160-01</v>
          </cell>
        </row>
      </sheetData>
      <sheetData sheetId="27"/>
      <sheetData sheetId="28"/>
      <sheetData sheetId="29"/>
      <sheetData sheetId="30"/>
      <sheetData sheetId="31"/>
      <sheetData sheetId="32"/>
      <sheetData sheetId="33"/>
      <sheetData sheetId="34">
        <row r="2">
          <cell r="A2" t="str">
            <v xml:space="preserve"> E.0160-01</v>
          </cell>
        </row>
      </sheetData>
      <sheetData sheetId="35">
        <row r="2">
          <cell r="A2" t="str">
            <v xml:space="preserve"> E.0160-01</v>
          </cell>
        </row>
      </sheetData>
      <sheetData sheetId="36"/>
      <sheetData sheetId="37"/>
      <sheetData sheetId="38"/>
      <sheetData sheetId="39"/>
      <sheetData sheetId="40"/>
      <sheetData sheetId="41"/>
      <sheetData sheetId="42"/>
      <sheetData sheetId="43">
        <row r="2">
          <cell r="A2" t="str">
            <v xml:space="preserve"> E.0160-01</v>
          </cell>
        </row>
      </sheetData>
      <sheetData sheetId="44">
        <row r="2">
          <cell r="A2" t="str">
            <v xml:space="preserve"> E.0160-01</v>
          </cell>
        </row>
      </sheetData>
      <sheetData sheetId="45"/>
      <sheetData sheetId="46"/>
      <sheetData sheetId="47"/>
      <sheetData sheetId="48"/>
      <sheetData sheetId="49"/>
      <sheetData sheetId="50"/>
      <sheetData sheetId="51"/>
      <sheetData sheetId="52">
        <row r="2">
          <cell r="A2" t="str">
            <v xml:space="preserve"> E.0160-01</v>
          </cell>
        </row>
      </sheetData>
      <sheetData sheetId="53">
        <row r="2">
          <cell r="A2" t="str">
            <v xml:space="preserve"> E.0160-01</v>
          </cell>
        </row>
      </sheetData>
      <sheetData sheetId="54"/>
      <sheetData sheetId="5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EnergyEfficiency.Stats@beis.gov.uk"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gov.uk/government/organisations/department-for-business-energy-and-industrial-strategy/about/statistics" TargetMode="External"/><Relationship Id="rId7" Type="http://schemas.openxmlformats.org/officeDocument/2006/relationships/printerSettings" Target="../printerSettings/printerSettings3.bin"/><Relationship Id="rId2" Type="http://schemas.openxmlformats.org/officeDocument/2006/relationships/hyperlink" Target="https://www.gov.uk/government/collections/household-energy-efficiency-national-statistics" TargetMode="External"/><Relationship Id="rId1" Type="http://schemas.openxmlformats.org/officeDocument/2006/relationships/hyperlink" Target="http://www.nationalarchives.gov.uk/doc/open-government-licence/" TargetMode="External"/><Relationship Id="rId6" Type="http://schemas.openxmlformats.org/officeDocument/2006/relationships/hyperlink" Target="https://osr.statisticsauthority.gov.uk/publications-list/?type=assessment-report" TargetMode="External"/><Relationship Id="rId5" Type="http://schemas.openxmlformats.org/officeDocument/2006/relationships/hyperlink" Target="https://www.gov.uk/government/publications/household-energy-efficiency-statistics-methodology-note" TargetMode="External"/><Relationship Id="rId4" Type="http://schemas.openxmlformats.org/officeDocument/2006/relationships/hyperlink" Target="https://www.gov.uk/government/statistics/household-energy-efficiency-statistics-detailed-report-2020"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32.bin"/><Relationship Id="rId1" Type="http://schemas.openxmlformats.org/officeDocument/2006/relationships/hyperlink" Target="https://www.gov.uk/guidance/energy-companies-obligation-brokerage" TargetMode="Externa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theme="0"/>
    <pageSetUpPr fitToPage="1"/>
  </sheetPr>
  <dimension ref="A11:F24"/>
  <sheetViews>
    <sheetView showGridLines="0" tabSelected="1" zoomScaleNormal="100" workbookViewId="0"/>
  </sheetViews>
  <sheetFormatPr defaultColWidth="8.71875" defaultRowHeight="14.4"/>
  <cols>
    <col min="1" max="16384" width="8.71875" style="144"/>
  </cols>
  <sheetData>
    <row r="11" spans="1:6" ht="45.9">
      <c r="F11" s="901" t="s">
        <v>2458</v>
      </c>
    </row>
    <row r="12" spans="1:6" ht="45.9">
      <c r="F12" s="901" t="s">
        <v>2773</v>
      </c>
    </row>
    <row r="16" spans="1:6">
      <c r="A16" s="420" t="s">
        <v>2970</v>
      </c>
      <c r="B16" s="902"/>
      <c r="C16" s="902"/>
    </row>
    <row r="17" spans="1:4">
      <c r="A17" s="900"/>
      <c r="B17" s="902"/>
      <c r="C17" s="902"/>
    </row>
    <row r="18" spans="1:4">
      <c r="A18" s="903" t="s">
        <v>2718</v>
      </c>
      <c r="B18" s="902"/>
      <c r="C18" s="902"/>
    </row>
    <row r="19" spans="1:4">
      <c r="A19" s="904" t="s">
        <v>3016</v>
      </c>
      <c r="B19" s="902"/>
      <c r="C19" s="902"/>
    </row>
    <row r="20" spans="1:4">
      <c r="A20" s="1017" t="s">
        <v>2719</v>
      </c>
      <c r="B20" s="1018"/>
      <c r="C20" s="1018"/>
      <c r="D20" s="1018"/>
    </row>
    <row r="21" spans="1:4">
      <c r="A21" s="905" t="s">
        <v>3017</v>
      </c>
      <c r="B21" s="902"/>
      <c r="C21" s="902"/>
    </row>
    <row r="23" spans="1:4">
      <c r="A23" s="55"/>
    </row>
    <row r="24" spans="1:4">
      <c r="A24" s="55" t="s">
        <v>3167</v>
      </c>
    </row>
  </sheetData>
  <mergeCells count="1">
    <mergeCell ref="A20:D20"/>
  </mergeCells>
  <hyperlinks>
    <hyperlink ref="A20" r:id="rId1" xr:uid="{4C59BF2E-181E-440D-AC20-2725C12E896A}"/>
  </hyperlinks>
  <pageMargins left="0.7" right="0.7" top="0.75" bottom="0.75" header="0.3" footer="0.3"/>
  <pageSetup paperSize="9" orientation="landscape" verticalDpi="4"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0E68C-62A3-4A7A-A6B8-15D9F66770DD}">
  <sheetPr codeName="Sheet9">
    <tabColor theme="4" tint="0.79998168889431442"/>
  </sheetPr>
  <dimension ref="A1:O115"/>
  <sheetViews>
    <sheetView zoomScaleNormal="100" workbookViewId="0">
      <pane ySplit="4" topLeftCell="A5" activePane="bottomLeft" state="frozen"/>
      <selection activeCell="I75" sqref="I75"/>
      <selection pane="bottomLeft"/>
    </sheetView>
  </sheetViews>
  <sheetFormatPr defaultColWidth="9" defaultRowHeight="12.3"/>
  <cols>
    <col min="1" max="1" width="41.71875" style="3" customWidth="1"/>
    <col min="2" max="2" width="11.27734375" style="150" bestFit="1" customWidth="1"/>
    <col min="3" max="3" width="14" style="3" customWidth="1"/>
    <col min="4" max="4" width="15.71875" style="150" customWidth="1"/>
    <col min="5" max="5" width="19.27734375" style="3" customWidth="1"/>
    <col min="6" max="6" width="16.71875" style="3" customWidth="1"/>
    <col min="7" max="7" width="15.71875" style="3" customWidth="1"/>
    <col min="8" max="8" width="18.27734375" style="3" bestFit="1" customWidth="1"/>
    <col min="9" max="9" width="23.71875" style="3" bestFit="1" customWidth="1"/>
    <col min="10" max="13" width="9" style="3"/>
    <col min="14" max="14" width="23.71875" style="3" bestFit="1" customWidth="1"/>
    <col min="15" max="16384" width="9" style="3"/>
  </cols>
  <sheetData>
    <row r="1" spans="1:10" ht="15.75" customHeight="1">
      <c r="A1" s="2" t="s">
        <v>2479</v>
      </c>
    </row>
    <row r="2" spans="1:10" ht="13.5" customHeight="1" thickBot="1">
      <c r="A2" s="334"/>
      <c r="B2" s="412"/>
      <c r="C2" s="405"/>
      <c r="D2" s="413"/>
      <c r="E2" s="406"/>
      <c r="F2" s="406"/>
      <c r="G2" s="406"/>
    </row>
    <row r="3" spans="1:10" ht="12.75" customHeight="1" thickTop="1">
      <c r="A3" s="416"/>
      <c r="B3" s="1036" t="s">
        <v>17</v>
      </c>
      <c r="C3" s="1037"/>
      <c r="D3" s="1037"/>
      <c r="E3" s="1037"/>
      <c r="F3" s="1037"/>
      <c r="G3" s="1038" t="s">
        <v>2345</v>
      </c>
    </row>
    <row r="4" spans="1:10" ht="28.5" customHeight="1">
      <c r="A4" s="214" t="s">
        <v>54</v>
      </c>
      <c r="B4" s="265" t="s">
        <v>2669</v>
      </c>
      <c r="C4" s="215" t="s">
        <v>55</v>
      </c>
      <c r="D4" s="265" t="s">
        <v>2684</v>
      </c>
      <c r="E4" s="224" t="s">
        <v>2420</v>
      </c>
      <c r="F4" s="418" t="s">
        <v>2471</v>
      </c>
      <c r="G4" s="1039"/>
    </row>
    <row r="5" spans="1:10" ht="27.75" customHeight="1">
      <c r="A5" s="83" t="s">
        <v>2472</v>
      </c>
      <c r="B5" s="218">
        <v>12829</v>
      </c>
      <c r="C5" s="4">
        <v>0</v>
      </c>
      <c r="D5" s="219">
        <v>0</v>
      </c>
      <c r="E5" s="25" t="s">
        <v>2476</v>
      </c>
      <c r="F5" s="25" t="s">
        <v>2476</v>
      </c>
      <c r="G5" s="34">
        <v>12829</v>
      </c>
      <c r="H5" s="6"/>
      <c r="I5" s="6"/>
      <c r="J5" s="6"/>
    </row>
    <row r="6" spans="1:10" ht="14.25" customHeight="1">
      <c r="A6" s="44" t="s">
        <v>20</v>
      </c>
      <c r="B6" s="218">
        <v>16568</v>
      </c>
      <c r="C6" s="34">
        <v>95</v>
      </c>
      <c r="D6" s="218">
        <v>0</v>
      </c>
      <c r="E6" s="25" t="s">
        <v>2476</v>
      </c>
      <c r="F6" s="25" t="s">
        <v>2476</v>
      </c>
      <c r="G6" s="34">
        <v>16663</v>
      </c>
      <c r="H6" s="6"/>
      <c r="I6" s="6"/>
      <c r="J6" s="6"/>
    </row>
    <row r="7" spans="1:10" ht="14.25" customHeight="1">
      <c r="A7" s="44" t="s">
        <v>21</v>
      </c>
      <c r="B7" s="218">
        <v>18828</v>
      </c>
      <c r="C7" s="34">
        <v>133</v>
      </c>
      <c r="D7" s="218">
        <v>0</v>
      </c>
      <c r="E7" s="25" t="s">
        <v>2476</v>
      </c>
      <c r="F7" s="25" t="s">
        <v>2476</v>
      </c>
      <c r="G7" s="34">
        <v>18961</v>
      </c>
      <c r="H7" s="6"/>
      <c r="I7" s="6"/>
      <c r="J7" s="6"/>
    </row>
    <row r="8" spans="1:10" ht="14.25" customHeight="1">
      <c r="A8" s="44" t="s">
        <v>22</v>
      </c>
      <c r="B8" s="218">
        <v>24597</v>
      </c>
      <c r="C8" s="34">
        <v>109</v>
      </c>
      <c r="D8" s="218">
        <v>0</v>
      </c>
      <c r="E8" s="25" t="s">
        <v>2476</v>
      </c>
      <c r="F8" s="25" t="s">
        <v>2476</v>
      </c>
      <c r="G8" s="34">
        <v>24706</v>
      </c>
      <c r="H8" s="6"/>
      <c r="J8" s="6"/>
    </row>
    <row r="9" spans="1:10" ht="14.25" customHeight="1">
      <c r="A9" s="44" t="s">
        <v>23</v>
      </c>
      <c r="B9" s="218">
        <v>29491</v>
      </c>
      <c r="C9" s="34">
        <v>143</v>
      </c>
      <c r="D9" s="218">
        <v>0</v>
      </c>
      <c r="E9" s="25" t="s">
        <v>2476</v>
      </c>
      <c r="F9" s="25" t="s">
        <v>2476</v>
      </c>
      <c r="G9" s="34">
        <v>29634</v>
      </c>
      <c r="H9" s="6"/>
    </row>
    <row r="10" spans="1:10">
      <c r="A10" s="44" t="s">
        <v>24</v>
      </c>
      <c r="B10" s="218">
        <v>30182</v>
      </c>
      <c r="C10" s="34">
        <v>3302</v>
      </c>
      <c r="D10" s="218">
        <v>0</v>
      </c>
      <c r="E10" s="25" t="s">
        <v>2476</v>
      </c>
      <c r="F10" s="25" t="s">
        <v>2476</v>
      </c>
      <c r="G10" s="34">
        <v>33484</v>
      </c>
      <c r="H10" s="6"/>
    </row>
    <row r="11" spans="1:10">
      <c r="A11" s="44" t="s">
        <v>25</v>
      </c>
      <c r="B11" s="218">
        <v>37864</v>
      </c>
      <c r="C11" s="34">
        <v>1172</v>
      </c>
      <c r="D11" s="218">
        <v>1</v>
      </c>
      <c r="E11" s="25" t="s">
        <v>2476</v>
      </c>
      <c r="F11" s="25" t="s">
        <v>2476</v>
      </c>
      <c r="G11" s="34">
        <v>39037</v>
      </c>
      <c r="H11" s="6"/>
    </row>
    <row r="12" spans="1:10">
      <c r="A12" s="44" t="s">
        <v>26</v>
      </c>
      <c r="B12" s="218">
        <v>40924</v>
      </c>
      <c r="C12" s="34">
        <v>1099</v>
      </c>
      <c r="D12" s="218">
        <v>11</v>
      </c>
      <c r="E12" s="25" t="s">
        <v>2476</v>
      </c>
      <c r="F12" s="25" t="s">
        <v>2476</v>
      </c>
      <c r="G12" s="34">
        <v>42034</v>
      </c>
      <c r="H12" s="6"/>
    </row>
    <row r="13" spans="1:10">
      <c r="A13" s="44" t="s">
        <v>27</v>
      </c>
      <c r="B13" s="218">
        <v>48132</v>
      </c>
      <c r="C13" s="34">
        <v>954</v>
      </c>
      <c r="D13" s="218">
        <v>45</v>
      </c>
      <c r="E13" s="25" t="s">
        <v>2476</v>
      </c>
      <c r="F13" s="25" t="s">
        <v>2476</v>
      </c>
      <c r="G13" s="34">
        <v>49131</v>
      </c>
      <c r="H13" s="6"/>
    </row>
    <row r="14" spans="1:10">
      <c r="A14" s="44" t="s">
        <v>28</v>
      </c>
      <c r="B14" s="218">
        <v>57725</v>
      </c>
      <c r="C14" s="34">
        <v>789</v>
      </c>
      <c r="D14" s="218">
        <v>162</v>
      </c>
      <c r="E14" s="25" t="s">
        <v>2476</v>
      </c>
      <c r="F14" s="25" t="s">
        <v>2476</v>
      </c>
      <c r="G14" s="34">
        <v>58676</v>
      </c>
      <c r="H14" s="6"/>
    </row>
    <row r="15" spans="1:10">
      <c r="A15" s="44" t="s">
        <v>29</v>
      </c>
      <c r="B15" s="218">
        <v>65309</v>
      </c>
      <c r="C15" s="34">
        <v>725</v>
      </c>
      <c r="D15" s="218">
        <v>240</v>
      </c>
      <c r="E15" s="25" t="s">
        <v>2476</v>
      </c>
      <c r="F15" s="25" t="s">
        <v>2476</v>
      </c>
      <c r="G15" s="34">
        <v>66274</v>
      </c>
      <c r="H15" s="6"/>
    </row>
    <row r="16" spans="1:10">
      <c r="A16" s="44" t="s">
        <v>30</v>
      </c>
      <c r="B16" s="218">
        <v>52645</v>
      </c>
      <c r="C16" s="34">
        <v>444</v>
      </c>
      <c r="D16" s="218">
        <v>169</v>
      </c>
      <c r="E16" s="25" t="s">
        <v>2476</v>
      </c>
      <c r="F16" s="25" t="s">
        <v>2476</v>
      </c>
      <c r="G16" s="34">
        <v>53258</v>
      </c>
      <c r="H16" s="6"/>
    </row>
    <row r="17" spans="1:8">
      <c r="A17" s="44" t="s">
        <v>31</v>
      </c>
      <c r="B17" s="218">
        <v>59198</v>
      </c>
      <c r="C17" s="34">
        <v>465</v>
      </c>
      <c r="D17" s="218">
        <v>138</v>
      </c>
      <c r="E17" s="25" t="s">
        <v>2476</v>
      </c>
      <c r="F17" s="25" t="s">
        <v>2476</v>
      </c>
      <c r="G17" s="34">
        <v>59801</v>
      </c>
      <c r="H17" s="6"/>
    </row>
    <row r="18" spans="1:8">
      <c r="A18" s="44" t="s">
        <v>32</v>
      </c>
      <c r="B18" s="218">
        <v>61006</v>
      </c>
      <c r="C18" s="34">
        <v>604</v>
      </c>
      <c r="D18" s="218">
        <v>152</v>
      </c>
      <c r="E18" s="25" t="s">
        <v>2476</v>
      </c>
      <c r="F18" s="25" t="s">
        <v>2476</v>
      </c>
      <c r="G18" s="34">
        <v>61762</v>
      </c>
      <c r="H18" s="6"/>
    </row>
    <row r="19" spans="1:8">
      <c r="A19" s="44" t="s">
        <v>33</v>
      </c>
      <c r="B19" s="218">
        <v>79689</v>
      </c>
      <c r="C19" s="34">
        <v>973</v>
      </c>
      <c r="D19" s="218">
        <v>124</v>
      </c>
      <c r="E19" s="34">
        <v>0</v>
      </c>
      <c r="F19" s="25" t="s">
        <v>2476</v>
      </c>
      <c r="G19" s="34">
        <v>80786</v>
      </c>
      <c r="H19" s="6"/>
    </row>
    <row r="20" spans="1:8">
      <c r="A20" s="44" t="s">
        <v>34</v>
      </c>
      <c r="B20" s="218">
        <v>45398</v>
      </c>
      <c r="C20" s="34">
        <v>826</v>
      </c>
      <c r="D20" s="218">
        <v>186</v>
      </c>
      <c r="E20" s="34">
        <v>20</v>
      </c>
      <c r="F20" s="34">
        <v>0</v>
      </c>
      <c r="G20" s="34">
        <v>46430</v>
      </c>
      <c r="H20" s="6"/>
    </row>
    <row r="21" spans="1:8">
      <c r="A21" s="5" t="s">
        <v>35</v>
      </c>
      <c r="B21" s="218">
        <v>47034</v>
      </c>
      <c r="C21" s="34">
        <v>894</v>
      </c>
      <c r="D21" s="218">
        <v>206</v>
      </c>
      <c r="E21" s="34">
        <v>72</v>
      </c>
      <c r="F21" s="34">
        <v>0</v>
      </c>
      <c r="G21" s="34">
        <v>48206</v>
      </c>
      <c r="H21" s="6"/>
    </row>
    <row r="22" spans="1:8">
      <c r="A22" s="5" t="s">
        <v>36</v>
      </c>
      <c r="B22" s="218">
        <v>42687</v>
      </c>
      <c r="C22" s="34">
        <v>1800</v>
      </c>
      <c r="D22" s="218">
        <v>225</v>
      </c>
      <c r="E22" s="34">
        <v>642</v>
      </c>
      <c r="F22" s="34">
        <v>1</v>
      </c>
      <c r="G22" s="34">
        <v>45355</v>
      </c>
      <c r="H22" s="6"/>
    </row>
    <row r="23" spans="1:8">
      <c r="A23" s="5" t="s">
        <v>37</v>
      </c>
      <c r="B23" s="218">
        <v>44690</v>
      </c>
      <c r="C23" s="34">
        <v>150</v>
      </c>
      <c r="D23" s="218">
        <v>233</v>
      </c>
      <c r="E23" s="34">
        <v>3206</v>
      </c>
      <c r="F23" s="34">
        <v>129</v>
      </c>
      <c r="G23" s="34">
        <v>48408</v>
      </c>
      <c r="H23" s="6"/>
    </row>
    <row r="24" spans="1:8">
      <c r="A24" s="44" t="s">
        <v>38</v>
      </c>
      <c r="B24" s="218">
        <v>40041</v>
      </c>
      <c r="C24" s="34">
        <v>51</v>
      </c>
      <c r="D24" s="218">
        <v>282</v>
      </c>
      <c r="E24" s="34">
        <v>3135</v>
      </c>
      <c r="F24" s="34">
        <v>10</v>
      </c>
      <c r="G24" s="34">
        <v>43519</v>
      </c>
      <c r="H24" s="6"/>
    </row>
    <row r="25" spans="1:8">
      <c r="A25" s="44" t="s">
        <v>39</v>
      </c>
      <c r="B25" s="218">
        <v>49730</v>
      </c>
      <c r="C25" s="34">
        <v>15</v>
      </c>
      <c r="D25" s="218">
        <v>497</v>
      </c>
      <c r="E25" s="34">
        <v>2363</v>
      </c>
      <c r="F25" s="34">
        <v>113</v>
      </c>
      <c r="G25" s="34">
        <v>52718</v>
      </c>
      <c r="H25" s="6"/>
    </row>
    <row r="26" spans="1:8" ht="12.75" customHeight="1">
      <c r="A26" s="44" t="s">
        <v>40</v>
      </c>
      <c r="B26" s="218">
        <v>52515</v>
      </c>
      <c r="C26" s="34">
        <v>0</v>
      </c>
      <c r="D26" s="218">
        <v>663</v>
      </c>
      <c r="E26" s="34">
        <v>2255</v>
      </c>
      <c r="F26" s="34">
        <v>89</v>
      </c>
      <c r="G26" s="34">
        <v>55522</v>
      </c>
      <c r="H26" s="6"/>
    </row>
    <row r="27" spans="1:8">
      <c r="A27" s="44" t="s">
        <v>41</v>
      </c>
      <c r="B27" s="218">
        <v>47878</v>
      </c>
      <c r="C27" s="35" t="s">
        <v>2476</v>
      </c>
      <c r="D27" s="218">
        <v>725</v>
      </c>
      <c r="E27" s="34">
        <v>2154</v>
      </c>
      <c r="F27" s="34">
        <v>119</v>
      </c>
      <c r="G27" s="34">
        <v>50876</v>
      </c>
      <c r="H27" s="6"/>
    </row>
    <row r="28" spans="1:8">
      <c r="A28" s="44" t="s">
        <v>42</v>
      </c>
      <c r="B28" s="218">
        <v>38449</v>
      </c>
      <c r="C28" s="35" t="s">
        <v>2476</v>
      </c>
      <c r="D28" s="218">
        <v>775</v>
      </c>
      <c r="E28" s="34">
        <v>1457</v>
      </c>
      <c r="F28" s="34">
        <v>201</v>
      </c>
      <c r="G28" s="34">
        <v>40882</v>
      </c>
      <c r="H28" s="6"/>
    </row>
    <row r="29" spans="1:8" ht="13.15" customHeight="1">
      <c r="A29" s="44" t="s">
        <v>43</v>
      </c>
      <c r="B29" s="218">
        <v>36486</v>
      </c>
      <c r="C29" s="35" t="s">
        <v>2476</v>
      </c>
      <c r="D29" s="218">
        <v>596</v>
      </c>
      <c r="E29" s="34">
        <v>1602</v>
      </c>
      <c r="F29" s="34">
        <v>140</v>
      </c>
      <c r="G29" s="34">
        <v>38824</v>
      </c>
      <c r="H29" s="6"/>
    </row>
    <row r="30" spans="1:8">
      <c r="A30" s="44" t="s">
        <v>44</v>
      </c>
      <c r="B30" s="218">
        <v>34070</v>
      </c>
      <c r="C30" s="35" t="s">
        <v>2476</v>
      </c>
      <c r="D30" s="218">
        <v>667</v>
      </c>
      <c r="E30" s="34">
        <v>1208</v>
      </c>
      <c r="F30" s="34">
        <v>277</v>
      </c>
      <c r="G30" s="34">
        <v>36222</v>
      </c>
      <c r="H30" s="6"/>
    </row>
    <row r="31" spans="1:8">
      <c r="A31" s="44" t="s">
        <v>45</v>
      </c>
      <c r="B31" s="218">
        <v>41241</v>
      </c>
      <c r="C31" s="35" t="s">
        <v>2476</v>
      </c>
      <c r="D31" s="218">
        <v>868</v>
      </c>
      <c r="E31" s="34">
        <v>1610</v>
      </c>
      <c r="F31" s="34">
        <v>473</v>
      </c>
      <c r="G31" s="34">
        <v>44192</v>
      </c>
      <c r="H31" s="6"/>
    </row>
    <row r="32" spans="1:8">
      <c r="A32" s="44" t="s">
        <v>46</v>
      </c>
      <c r="B32" s="218">
        <v>23554</v>
      </c>
      <c r="C32" s="35" t="s">
        <v>2476</v>
      </c>
      <c r="D32" s="218">
        <v>1026</v>
      </c>
      <c r="E32" s="34">
        <v>1722</v>
      </c>
      <c r="F32" s="34">
        <v>442</v>
      </c>
      <c r="G32" s="34">
        <v>26744</v>
      </c>
      <c r="H32" s="6"/>
    </row>
    <row r="33" spans="1:8" ht="13.15" customHeight="1">
      <c r="A33" s="5" t="s">
        <v>47</v>
      </c>
      <c r="B33" s="218">
        <v>23962</v>
      </c>
      <c r="C33" s="35" t="s">
        <v>2476</v>
      </c>
      <c r="D33" s="218">
        <v>1090</v>
      </c>
      <c r="E33" s="34">
        <v>2310</v>
      </c>
      <c r="F33" s="34">
        <v>690</v>
      </c>
      <c r="G33" s="34">
        <v>28052</v>
      </c>
      <c r="H33" s="6"/>
    </row>
    <row r="34" spans="1:8" ht="13.15" customHeight="1">
      <c r="A34" s="5" t="s">
        <v>48</v>
      </c>
      <c r="B34" s="218">
        <v>26091</v>
      </c>
      <c r="C34" s="35" t="s">
        <v>2476</v>
      </c>
      <c r="D34" s="218">
        <v>1137</v>
      </c>
      <c r="E34" s="34">
        <v>2755</v>
      </c>
      <c r="F34" s="34">
        <v>740</v>
      </c>
      <c r="G34" s="34">
        <v>30723</v>
      </c>
      <c r="H34" s="6"/>
    </row>
    <row r="35" spans="1:8" ht="13.15" customHeight="1">
      <c r="A35" s="5" t="s">
        <v>49</v>
      </c>
      <c r="B35" s="218">
        <v>24244</v>
      </c>
      <c r="C35" s="35" t="s">
        <v>2476</v>
      </c>
      <c r="D35" s="218">
        <v>1247</v>
      </c>
      <c r="E35" s="34">
        <v>2068</v>
      </c>
      <c r="F35" s="34">
        <v>666</v>
      </c>
      <c r="G35" s="34">
        <v>28225</v>
      </c>
      <c r="H35" s="6"/>
    </row>
    <row r="36" spans="1:8" ht="13.15" customHeight="1">
      <c r="A36" s="5" t="s">
        <v>50</v>
      </c>
      <c r="B36" s="218">
        <v>21251</v>
      </c>
      <c r="C36" s="35" t="s">
        <v>2476</v>
      </c>
      <c r="D36" s="218">
        <v>1287</v>
      </c>
      <c r="E36" s="34">
        <v>1954</v>
      </c>
      <c r="F36" s="34">
        <v>750</v>
      </c>
      <c r="G36" s="34">
        <v>25242</v>
      </c>
      <c r="H36" s="6"/>
    </row>
    <row r="37" spans="1:8" ht="13.15" customHeight="1">
      <c r="A37" s="5" t="s">
        <v>51</v>
      </c>
      <c r="B37" s="218">
        <v>24650</v>
      </c>
      <c r="C37" s="35" t="s">
        <v>2476</v>
      </c>
      <c r="D37" s="218">
        <v>638</v>
      </c>
      <c r="E37" s="34">
        <v>2233</v>
      </c>
      <c r="F37" s="34">
        <v>716</v>
      </c>
      <c r="G37" s="34">
        <v>28237</v>
      </c>
      <c r="H37" s="6"/>
    </row>
    <row r="38" spans="1:8" ht="13.15" customHeight="1">
      <c r="A38" s="5" t="s">
        <v>61</v>
      </c>
      <c r="B38" s="218">
        <v>22667</v>
      </c>
      <c r="C38" s="35" t="s">
        <v>2476</v>
      </c>
      <c r="D38" s="218">
        <v>186</v>
      </c>
      <c r="E38" s="34">
        <v>1517</v>
      </c>
      <c r="F38" s="34">
        <v>827</v>
      </c>
      <c r="G38" s="34">
        <v>25197</v>
      </c>
      <c r="H38" s="6"/>
    </row>
    <row r="39" spans="1:8" ht="13.15" customHeight="1">
      <c r="A39" s="5" t="s">
        <v>180</v>
      </c>
      <c r="B39" s="218">
        <v>24292</v>
      </c>
      <c r="C39" s="35" t="s">
        <v>2476</v>
      </c>
      <c r="D39" s="218">
        <v>108</v>
      </c>
      <c r="E39" s="34">
        <v>617</v>
      </c>
      <c r="F39" s="34">
        <v>975</v>
      </c>
      <c r="G39" s="34">
        <v>25992</v>
      </c>
      <c r="H39" s="6"/>
    </row>
    <row r="40" spans="1:8" ht="13.15" customHeight="1">
      <c r="A40" s="5" t="s">
        <v>2362</v>
      </c>
      <c r="B40" s="218">
        <v>20180</v>
      </c>
      <c r="C40" s="35" t="s">
        <v>2476</v>
      </c>
      <c r="D40" s="218">
        <v>2</v>
      </c>
      <c r="E40" s="34">
        <v>142</v>
      </c>
      <c r="F40" s="34">
        <v>1135</v>
      </c>
      <c r="G40" s="34">
        <v>21459</v>
      </c>
      <c r="H40" s="6"/>
    </row>
    <row r="41" spans="1:8" ht="13.15" customHeight="1">
      <c r="A41" s="5" t="s">
        <v>2411</v>
      </c>
      <c r="B41" s="218">
        <v>22270</v>
      </c>
      <c r="C41" s="35" t="s">
        <v>2476</v>
      </c>
      <c r="D41" s="218">
        <v>10</v>
      </c>
      <c r="E41" s="34">
        <v>156</v>
      </c>
      <c r="F41" s="34">
        <v>624</v>
      </c>
      <c r="G41" s="34">
        <v>23060</v>
      </c>
      <c r="H41" s="6"/>
    </row>
    <row r="42" spans="1:8" ht="13.15" customHeight="1">
      <c r="A42" s="44" t="s">
        <v>2412</v>
      </c>
      <c r="B42" s="218">
        <v>26391</v>
      </c>
      <c r="C42" s="35" t="s">
        <v>2476</v>
      </c>
      <c r="D42" s="218">
        <v>7</v>
      </c>
      <c r="E42" s="34">
        <v>87</v>
      </c>
      <c r="F42" s="34">
        <v>944</v>
      </c>
      <c r="G42" s="34">
        <v>27429</v>
      </c>
      <c r="H42" s="6"/>
    </row>
    <row r="43" spans="1:8" ht="13.15" customHeight="1">
      <c r="A43" s="44" t="s">
        <v>2446</v>
      </c>
      <c r="B43" s="218">
        <v>30594</v>
      </c>
      <c r="C43" s="35" t="s">
        <v>2476</v>
      </c>
      <c r="D43" s="218">
        <v>43</v>
      </c>
      <c r="E43" s="34">
        <v>56</v>
      </c>
      <c r="F43" s="34">
        <v>1283</v>
      </c>
      <c r="G43" s="34">
        <v>31976</v>
      </c>
      <c r="H43" s="6"/>
    </row>
    <row r="44" spans="1:8" ht="13.15" customHeight="1">
      <c r="A44" s="44" t="s">
        <v>2447</v>
      </c>
      <c r="B44" s="218">
        <v>27507</v>
      </c>
      <c r="C44" s="35" t="s">
        <v>2476</v>
      </c>
      <c r="D44" s="218">
        <v>7</v>
      </c>
      <c r="E44" s="34">
        <v>5</v>
      </c>
      <c r="F44" s="35">
        <v>883</v>
      </c>
      <c r="G44" s="34">
        <v>28402</v>
      </c>
      <c r="H44" s="6"/>
    </row>
    <row r="45" spans="1:8" ht="13.15" customHeight="1">
      <c r="A45" s="5" t="s">
        <v>2448</v>
      </c>
      <c r="B45" s="218">
        <v>28267</v>
      </c>
      <c r="C45" s="35" t="s">
        <v>2476</v>
      </c>
      <c r="D45" s="218">
        <v>5</v>
      </c>
      <c r="E45" s="34">
        <v>1</v>
      </c>
      <c r="F45" s="35">
        <v>671</v>
      </c>
      <c r="G45" s="34">
        <v>28944</v>
      </c>
      <c r="H45" s="6"/>
    </row>
    <row r="46" spans="1:8" ht="13.15" customHeight="1">
      <c r="A46" s="5" t="s">
        <v>2459</v>
      </c>
      <c r="B46" s="218">
        <v>23729</v>
      </c>
      <c r="C46" s="35" t="s">
        <v>2476</v>
      </c>
      <c r="D46" s="218">
        <v>0</v>
      </c>
      <c r="E46" s="34">
        <v>0</v>
      </c>
      <c r="F46" s="35">
        <v>557</v>
      </c>
      <c r="G46" s="34">
        <v>24286</v>
      </c>
      <c r="H46" s="6"/>
    </row>
    <row r="47" spans="1:8" ht="13.15" customHeight="1">
      <c r="A47" s="5" t="s">
        <v>2460</v>
      </c>
      <c r="B47" s="218">
        <v>20399</v>
      </c>
      <c r="C47" s="35" t="s">
        <v>2476</v>
      </c>
      <c r="D47" s="218">
        <v>0</v>
      </c>
      <c r="E47" s="35" t="s">
        <v>2476</v>
      </c>
      <c r="F47" s="35">
        <v>779</v>
      </c>
      <c r="G47" s="34">
        <v>21178</v>
      </c>
      <c r="H47" s="6"/>
    </row>
    <row r="48" spans="1:8" ht="13.15" customHeight="1">
      <c r="A48" s="5" t="s">
        <v>2461</v>
      </c>
      <c r="B48" s="218">
        <v>18056</v>
      </c>
      <c r="C48" s="35" t="s">
        <v>2476</v>
      </c>
      <c r="D48" s="218">
        <v>0</v>
      </c>
      <c r="E48" s="35" t="s">
        <v>2476</v>
      </c>
      <c r="F48" s="35">
        <v>499</v>
      </c>
      <c r="G48" s="34">
        <v>18555</v>
      </c>
      <c r="H48" s="6"/>
    </row>
    <row r="49" spans="1:8" ht="13.15" customHeight="1">
      <c r="A49" s="5" t="s">
        <v>2486</v>
      </c>
      <c r="B49" s="218">
        <v>16152</v>
      </c>
      <c r="C49" s="35" t="s">
        <v>2476</v>
      </c>
      <c r="D49" s="218">
        <v>0</v>
      </c>
      <c r="E49" s="35" t="s">
        <v>2476</v>
      </c>
      <c r="F49" s="35">
        <v>760</v>
      </c>
      <c r="G49" s="34">
        <v>16912</v>
      </c>
      <c r="H49" s="6"/>
    </row>
    <row r="50" spans="1:8" ht="13.15" customHeight="1">
      <c r="A50" s="5" t="s">
        <v>2489</v>
      </c>
      <c r="B50" s="218">
        <v>15703</v>
      </c>
      <c r="C50" s="35" t="s">
        <v>2476</v>
      </c>
      <c r="D50" s="218">
        <v>0</v>
      </c>
      <c r="E50" s="35" t="s">
        <v>2476</v>
      </c>
      <c r="F50" s="35">
        <v>24</v>
      </c>
      <c r="G50" s="34">
        <v>15727</v>
      </c>
      <c r="H50" s="6"/>
    </row>
    <row r="51" spans="1:8" ht="13.15" customHeight="1">
      <c r="A51" s="44" t="s">
        <v>2490</v>
      </c>
      <c r="B51" s="218">
        <v>18220</v>
      </c>
      <c r="C51" s="35" t="s">
        <v>2476</v>
      </c>
      <c r="D51" s="218">
        <v>1</v>
      </c>
      <c r="E51" s="35" t="s">
        <v>2476</v>
      </c>
      <c r="F51" s="35">
        <v>47</v>
      </c>
      <c r="G51" s="34">
        <v>18268</v>
      </c>
      <c r="H51" s="6"/>
    </row>
    <row r="52" spans="1:8" ht="13.15" customHeight="1">
      <c r="A52" s="44" t="s">
        <v>2505</v>
      </c>
      <c r="B52" s="218">
        <v>13680</v>
      </c>
      <c r="C52" s="35" t="s">
        <v>2476</v>
      </c>
      <c r="D52" s="218">
        <v>0</v>
      </c>
      <c r="E52" s="35" t="s">
        <v>2476</v>
      </c>
      <c r="F52" s="35" t="s">
        <v>2476</v>
      </c>
      <c r="G52" s="34">
        <v>13680</v>
      </c>
      <c r="H52" s="6"/>
    </row>
    <row r="53" spans="1:8" ht="13.15" customHeight="1">
      <c r="A53" s="44" t="s">
        <v>2506</v>
      </c>
      <c r="B53" s="218">
        <v>14512</v>
      </c>
      <c r="C53" s="35" t="s">
        <v>2476</v>
      </c>
      <c r="D53" s="218">
        <v>0</v>
      </c>
      <c r="E53" s="35" t="s">
        <v>2476</v>
      </c>
      <c r="F53" s="35" t="s">
        <v>2476</v>
      </c>
      <c r="G53" s="34">
        <v>14512</v>
      </c>
      <c r="H53" s="6"/>
    </row>
    <row r="54" spans="1:8" ht="13.15" customHeight="1">
      <c r="A54" s="44" t="s">
        <v>2508</v>
      </c>
      <c r="B54" s="218">
        <v>14630</v>
      </c>
      <c r="C54" s="35" t="s">
        <v>2476</v>
      </c>
      <c r="D54" s="218">
        <v>0</v>
      </c>
      <c r="E54" s="35" t="s">
        <v>2476</v>
      </c>
      <c r="F54" s="35" t="s">
        <v>2476</v>
      </c>
      <c r="G54" s="34">
        <v>14630</v>
      </c>
      <c r="H54" s="6"/>
    </row>
    <row r="55" spans="1:8" ht="13.15" customHeight="1">
      <c r="A55" s="44" t="s">
        <v>2518</v>
      </c>
      <c r="B55" s="218">
        <v>21010</v>
      </c>
      <c r="C55" s="35" t="s">
        <v>2476</v>
      </c>
      <c r="D55" s="218">
        <v>0</v>
      </c>
      <c r="E55" s="35" t="s">
        <v>2476</v>
      </c>
      <c r="F55" s="35" t="s">
        <v>2476</v>
      </c>
      <c r="G55" s="34">
        <v>21010</v>
      </c>
      <c r="H55" s="6"/>
    </row>
    <row r="56" spans="1:8" ht="13.15" customHeight="1">
      <c r="A56" s="44" t="s">
        <v>2519</v>
      </c>
      <c r="B56" s="218">
        <v>4820</v>
      </c>
      <c r="C56" s="35" t="s">
        <v>2476</v>
      </c>
      <c r="D56" s="218">
        <v>0</v>
      </c>
      <c r="E56" s="35" t="s">
        <v>2476</v>
      </c>
      <c r="F56" s="35" t="s">
        <v>2476</v>
      </c>
      <c r="G56" s="34">
        <v>4820</v>
      </c>
      <c r="H56" s="6"/>
    </row>
    <row r="57" spans="1:8" ht="13.15" customHeight="1">
      <c r="A57" s="44" t="s">
        <v>2520</v>
      </c>
      <c r="B57" s="218">
        <v>9245</v>
      </c>
      <c r="C57" s="35" t="s">
        <v>2476</v>
      </c>
      <c r="D57" s="218">
        <v>0</v>
      </c>
      <c r="E57" s="35" t="s">
        <v>2476</v>
      </c>
      <c r="F57" s="35" t="s">
        <v>2476</v>
      </c>
      <c r="G57" s="34">
        <v>9245</v>
      </c>
      <c r="H57" s="6"/>
    </row>
    <row r="58" spans="1:8">
      <c r="A58" s="44" t="s">
        <v>2528</v>
      </c>
      <c r="B58" s="218">
        <v>10762</v>
      </c>
      <c r="C58" s="35" t="s">
        <v>2476</v>
      </c>
      <c r="D58" s="218">
        <v>7</v>
      </c>
      <c r="E58" s="35" t="s">
        <v>2476</v>
      </c>
      <c r="F58" s="35" t="s">
        <v>2476</v>
      </c>
      <c r="G58" s="34">
        <v>10769</v>
      </c>
      <c r="H58" s="6"/>
    </row>
    <row r="59" spans="1:8" ht="13.5" customHeight="1">
      <c r="A59" s="83" t="s">
        <v>2529</v>
      </c>
      <c r="B59" s="161">
        <v>11772</v>
      </c>
      <c r="C59" s="35" t="s">
        <v>2476</v>
      </c>
      <c r="D59" s="161">
        <v>5</v>
      </c>
      <c r="E59" s="35" t="s">
        <v>2476</v>
      </c>
      <c r="F59" s="35" t="s">
        <v>2476</v>
      </c>
      <c r="G59" s="34">
        <v>11777</v>
      </c>
      <c r="H59" s="6"/>
    </row>
    <row r="60" spans="1:8" ht="13.5" customHeight="1">
      <c r="A60" s="277" t="s">
        <v>2546</v>
      </c>
      <c r="B60" s="161">
        <v>12585</v>
      </c>
      <c r="C60" s="35" t="s">
        <v>2476</v>
      </c>
      <c r="D60" s="161">
        <v>7</v>
      </c>
      <c r="E60" s="35" t="s">
        <v>2476</v>
      </c>
      <c r="F60" s="35" t="s">
        <v>2476</v>
      </c>
      <c r="G60" s="34">
        <v>12592</v>
      </c>
      <c r="H60" s="6"/>
    </row>
    <row r="61" spans="1:8" ht="13.5" customHeight="1">
      <c r="A61" s="277" t="s">
        <v>2620</v>
      </c>
      <c r="B61" s="161">
        <v>12656</v>
      </c>
      <c r="C61" s="35" t="s">
        <v>2476</v>
      </c>
      <c r="D61" s="161">
        <v>5</v>
      </c>
      <c r="E61" s="35" t="s">
        <v>2476</v>
      </c>
      <c r="F61" s="35" t="s">
        <v>2476</v>
      </c>
      <c r="G61" s="34">
        <v>12661</v>
      </c>
      <c r="H61" s="6"/>
    </row>
    <row r="62" spans="1:8" ht="13.5" customHeight="1">
      <c r="A62" s="277" t="s">
        <v>2621</v>
      </c>
      <c r="B62" s="161">
        <v>14454</v>
      </c>
      <c r="C62" s="35" t="s">
        <v>2476</v>
      </c>
      <c r="D62" s="161">
        <v>9</v>
      </c>
      <c r="E62" s="35" t="s">
        <v>2476</v>
      </c>
      <c r="F62" s="35" t="s">
        <v>2476</v>
      </c>
      <c r="G62" s="34">
        <v>14463</v>
      </c>
      <c r="H62" s="6"/>
    </row>
    <row r="63" spans="1:8" ht="13.5" customHeight="1">
      <c r="A63" s="277" t="s">
        <v>2622</v>
      </c>
      <c r="B63" s="161">
        <v>14329</v>
      </c>
      <c r="C63" s="35" t="s">
        <v>2476</v>
      </c>
      <c r="D63" s="161">
        <v>6</v>
      </c>
      <c r="E63" s="35" t="s">
        <v>2476</v>
      </c>
      <c r="F63" s="35" t="s">
        <v>2476</v>
      </c>
      <c r="G63" s="34">
        <v>14335</v>
      </c>
      <c r="H63" s="6"/>
    </row>
    <row r="64" spans="1:8" ht="13.5" customHeight="1">
      <c r="A64" s="277" t="s">
        <v>2651</v>
      </c>
      <c r="B64" s="161">
        <v>11277</v>
      </c>
      <c r="C64" s="35" t="s">
        <v>2476</v>
      </c>
      <c r="D64" s="161">
        <v>10</v>
      </c>
      <c r="E64" s="35" t="s">
        <v>2476</v>
      </c>
      <c r="F64" s="35" t="s">
        <v>2476</v>
      </c>
      <c r="G64" s="34">
        <v>11287</v>
      </c>
      <c r="H64" s="6"/>
    </row>
    <row r="65" spans="1:8" ht="13.5" customHeight="1">
      <c r="A65" s="277" t="s">
        <v>2652</v>
      </c>
      <c r="B65" s="161">
        <v>14043</v>
      </c>
      <c r="C65" s="35" t="s">
        <v>2476</v>
      </c>
      <c r="D65" s="161">
        <v>9</v>
      </c>
      <c r="E65" s="35" t="s">
        <v>2476</v>
      </c>
      <c r="F65" s="35" t="s">
        <v>2476</v>
      </c>
      <c r="G65" s="34">
        <v>14052</v>
      </c>
      <c r="H65" s="6"/>
    </row>
    <row r="66" spans="1:8" ht="13.5" customHeight="1">
      <c r="A66" s="44" t="s">
        <v>2653</v>
      </c>
      <c r="B66" s="161">
        <v>14609</v>
      </c>
      <c r="C66" s="35" t="s">
        <v>2476</v>
      </c>
      <c r="D66" s="161">
        <v>5</v>
      </c>
      <c r="E66" s="35" t="s">
        <v>2476</v>
      </c>
      <c r="F66" s="35" t="s">
        <v>2476</v>
      </c>
      <c r="G66" s="34">
        <v>14614</v>
      </c>
      <c r="H66" s="6"/>
    </row>
    <row r="67" spans="1:8" ht="13.5" customHeight="1">
      <c r="A67" s="44" t="s">
        <v>2670</v>
      </c>
      <c r="B67" s="161">
        <v>17243</v>
      </c>
      <c r="C67" s="35" t="s">
        <v>2476</v>
      </c>
      <c r="D67" s="161">
        <v>0</v>
      </c>
      <c r="E67" s="35" t="s">
        <v>2476</v>
      </c>
      <c r="F67" s="35" t="s">
        <v>2476</v>
      </c>
      <c r="G67" s="34">
        <v>17243</v>
      </c>
      <c r="H67" s="6"/>
    </row>
    <row r="68" spans="1:8" ht="13.5" customHeight="1">
      <c r="A68" s="44" t="s">
        <v>2671</v>
      </c>
      <c r="B68" s="161">
        <v>16285</v>
      </c>
      <c r="C68" s="35" t="s">
        <v>2476</v>
      </c>
      <c r="D68" s="161">
        <v>1</v>
      </c>
      <c r="E68" s="35" t="s">
        <v>2476</v>
      </c>
      <c r="F68" s="35" t="s">
        <v>2476</v>
      </c>
      <c r="G68" s="34">
        <v>16286</v>
      </c>
      <c r="H68" s="6"/>
    </row>
    <row r="69" spans="1:8" ht="13.5" customHeight="1">
      <c r="A69" s="44" t="s">
        <v>2672</v>
      </c>
      <c r="B69" s="161">
        <v>18237</v>
      </c>
      <c r="C69" s="35" t="s">
        <v>2476</v>
      </c>
      <c r="D69" s="161">
        <v>0</v>
      </c>
      <c r="E69" s="35" t="s">
        <v>2476</v>
      </c>
      <c r="F69" s="35" t="s">
        <v>2476</v>
      </c>
      <c r="G69" s="34">
        <v>18237</v>
      </c>
      <c r="H69" s="6"/>
    </row>
    <row r="70" spans="1:8" ht="13.5" customHeight="1">
      <c r="A70" s="44" t="s">
        <v>2693</v>
      </c>
      <c r="B70" s="161">
        <v>17987</v>
      </c>
      <c r="C70" s="35" t="s">
        <v>2476</v>
      </c>
      <c r="D70" s="161">
        <v>0</v>
      </c>
      <c r="E70" s="35" t="s">
        <v>2476</v>
      </c>
      <c r="F70" s="35" t="s">
        <v>2476</v>
      </c>
      <c r="G70" s="34">
        <v>17987</v>
      </c>
      <c r="H70" s="6"/>
    </row>
    <row r="71" spans="1:8" ht="13.5" customHeight="1">
      <c r="A71" s="44" t="s">
        <v>2694</v>
      </c>
      <c r="B71" s="161">
        <v>16070</v>
      </c>
      <c r="C71" s="35" t="s">
        <v>2476</v>
      </c>
      <c r="D71" s="161">
        <v>0</v>
      </c>
      <c r="E71" s="35" t="s">
        <v>2476</v>
      </c>
      <c r="F71" s="35" t="s">
        <v>2476</v>
      </c>
      <c r="G71" s="34">
        <v>16070</v>
      </c>
      <c r="H71" s="6"/>
    </row>
    <row r="72" spans="1:8" ht="13.5" customHeight="1">
      <c r="A72" s="277" t="s">
        <v>2695</v>
      </c>
      <c r="B72" s="161">
        <v>18120</v>
      </c>
      <c r="C72" s="35" t="s">
        <v>2476</v>
      </c>
      <c r="D72" s="161">
        <v>1</v>
      </c>
      <c r="E72" s="35" t="s">
        <v>2476</v>
      </c>
      <c r="F72" s="35" t="s">
        <v>2476</v>
      </c>
      <c r="G72" s="34">
        <v>18121</v>
      </c>
      <c r="H72" s="6"/>
    </row>
    <row r="73" spans="1:8" ht="13.5" customHeight="1">
      <c r="A73" s="277" t="s">
        <v>2715</v>
      </c>
      <c r="B73" s="161">
        <v>23954</v>
      </c>
      <c r="C73" s="35" t="s">
        <v>2476</v>
      </c>
      <c r="D73" s="161">
        <v>1</v>
      </c>
      <c r="E73" s="35" t="s">
        <v>2476</v>
      </c>
      <c r="F73" s="35" t="s">
        <v>2476</v>
      </c>
      <c r="G73" s="34">
        <v>23955</v>
      </c>
      <c r="H73" s="6"/>
    </row>
    <row r="74" spans="1:8" ht="13.5" customHeight="1">
      <c r="A74" s="277" t="s">
        <v>2716</v>
      </c>
      <c r="B74" s="161">
        <v>2003</v>
      </c>
      <c r="C74" s="35" t="s">
        <v>2476</v>
      </c>
      <c r="D74" s="161">
        <v>1</v>
      </c>
      <c r="E74" s="35" t="s">
        <v>2476</v>
      </c>
      <c r="F74" s="35" t="s">
        <v>2476</v>
      </c>
      <c r="G74" s="34">
        <v>2004</v>
      </c>
      <c r="H74" s="6"/>
    </row>
    <row r="75" spans="1:8" ht="13.5" customHeight="1">
      <c r="A75" s="277" t="s">
        <v>2717</v>
      </c>
      <c r="B75" s="161">
        <v>5154</v>
      </c>
      <c r="C75" s="35" t="s">
        <v>2476</v>
      </c>
      <c r="D75" s="161">
        <v>0</v>
      </c>
      <c r="E75" s="35" t="s">
        <v>2476</v>
      </c>
      <c r="F75" s="35" t="s">
        <v>2476</v>
      </c>
      <c r="G75" s="34">
        <v>5154</v>
      </c>
      <c r="H75" s="6"/>
    </row>
    <row r="76" spans="1:8" ht="13.5" customHeight="1">
      <c r="A76" s="277" t="s">
        <v>2776</v>
      </c>
      <c r="B76" s="161">
        <v>3770</v>
      </c>
      <c r="C76" s="35" t="s">
        <v>2476</v>
      </c>
      <c r="D76" s="161">
        <v>0</v>
      </c>
      <c r="E76" s="35" t="s">
        <v>2476</v>
      </c>
      <c r="F76" s="35" t="s">
        <v>2476</v>
      </c>
      <c r="G76" s="34">
        <v>3770</v>
      </c>
      <c r="H76" s="6"/>
    </row>
    <row r="77" spans="1:8" ht="13.5" customHeight="1">
      <c r="A77" s="277" t="s">
        <v>2771</v>
      </c>
      <c r="B77" s="161">
        <v>7532</v>
      </c>
      <c r="C77" s="35" t="s">
        <v>2476</v>
      </c>
      <c r="D77" s="161">
        <v>0</v>
      </c>
      <c r="E77" s="35" t="s">
        <v>2476</v>
      </c>
      <c r="F77" s="35" t="s">
        <v>2476</v>
      </c>
      <c r="G77" s="34">
        <v>7532</v>
      </c>
      <c r="H77" s="6"/>
    </row>
    <row r="78" spans="1:8" ht="13.5" customHeight="1">
      <c r="A78" s="44" t="s">
        <v>2821</v>
      </c>
      <c r="B78" s="161">
        <v>8227</v>
      </c>
      <c r="C78" s="35" t="s">
        <v>2476</v>
      </c>
      <c r="D78" s="161">
        <v>2</v>
      </c>
      <c r="E78" s="35" t="s">
        <v>2476</v>
      </c>
      <c r="F78" s="35" t="s">
        <v>2476</v>
      </c>
      <c r="G78" s="34">
        <v>8229</v>
      </c>
      <c r="H78" s="6"/>
    </row>
    <row r="79" spans="1:8" s="556" customFormat="1" ht="13.5" customHeight="1">
      <c r="A79" s="44" t="s">
        <v>2822</v>
      </c>
      <c r="B79" s="161">
        <v>9146</v>
      </c>
      <c r="C79" s="35" t="s">
        <v>2476</v>
      </c>
      <c r="D79" s="161">
        <v>1</v>
      </c>
      <c r="E79" s="35" t="s">
        <v>2476</v>
      </c>
      <c r="F79" s="35" t="s">
        <v>2476</v>
      </c>
      <c r="G79" s="34">
        <v>9147</v>
      </c>
      <c r="H79" s="6"/>
    </row>
    <row r="80" spans="1:8" s="556" customFormat="1" ht="13.5" customHeight="1">
      <c r="A80" s="44" t="s">
        <v>2902</v>
      </c>
      <c r="B80" s="161">
        <v>8224</v>
      </c>
      <c r="C80" s="35" t="s">
        <v>2476</v>
      </c>
      <c r="D80" s="161">
        <v>0</v>
      </c>
      <c r="E80" s="35" t="s">
        <v>2476</v>
      </c>
      <c r="F80" s="35" t="s">
        <v>2476</v>
      </c>
      <c r="G80" s="34">
        <v>8224</v>
      </c>
      <c r="H80" s="6"/>
    </row>
    <row r="81" spans="1:15" s="556" customFormat="1" ht="13.5" customHeight="1">
      <c r="A81" s="44" t="s">
        <v>2903</v>
      </c>
      <c r="B81" s="161">
        <v>8467</v>
      </c>
      <c r="C81" s="35" t="s">
        <v>2476</v>
      </c>
      <c r="D81" s="161">
        <v>0</v>
      </c>
      <c r="E81" s="35" t="s">
        <v>2476</v>
      </c>
      <c r="F81" s="35" t="s">
        <v>2476</v>
      </c>
      <c r="G81" s="34">
        <v>8467</v>
      </c>
      <c r="H81" s="6"/>
    </row>
    <row r="82" spans="1:15" s="611" customFormat="1" ht="13.5" customHeight="1">
      <c r="A82" s="44" t="s">
        <v>2904</v>
      </c>
      <c r="B82" s="161">
        <v>9000</v>
      </c>
      <c r="C82" s="35" t="s">
        <v>2476</v>
      </c>
      <c r="D82" s="161">
        <v>1</v>
      </c>
      <c r="E82" s="35" t="s">
        <v>2476</v>
      </c>
      <c r="F82" s="35" t="s">
        <v>2476</v>
      </c>
      <c r="G82" s="34">
        <v>9001</v>
      </c>
      <c r="H82" s="6"/>
    </row>
    <row r="83" spans="1:15" s="611" customFormat="1" ht="13.5" customHeight="1">
      <c r="A83" s="44" t="s">
        <v>2920</v>
      </c>
      <c r="B83" s="161">
        <v>9411</v>
      </c>
      <c r="C83" s="35" t="s">
        <v>2476</v>
      </c>
      <c r="D83" s="161">
        <v>0</v>
      </c>
      <c r="E83" s="35" t="s">
        <v>2476</v>
      </c>
      <c r="F83" s="35" t="s">
        <v>2476</v>
      </c>
      <c r="G83" s="34">
        <v>9411</v>
      </c>
      <c r="H83" s="6"/>
    </row>
    <row r="84" spans="1:15" s="611" customFormat="1" ht="13.5" customHeight="1">
      <c r="A84" s="277" t="s">
        <v>2921</v>
      </c>
      <c r="B84" s="161">
        <v>9530</v>
      </c>
      <c r="C84" s="35" t="s">
        <v>2476</v>
      </c>
      <c r="D84" s="161">
        <v>0</v>
      </c>
      <c r="E84" s="35" t="s">
        <v>2476</v>
      </c>
      <c r="F84" s="35" t="s">
        <v>2476</v>
      </c>
      <c r="G84" s="34">
        <v>9530</v>
      </c>
      <c r="H84" s="6"/>
    </row>
    <row r="85" spans="1:15" s="660" customFormat="1" ht="13.5" customHeight="1">
      <c r="A85" s="277" t="s">
        <v>2922</v>
      </c>
      <c r="B85" s="161">
        <v>10556</v>
      </c>
      <c r="C85" s="35" t="s">
        <v>2476</v>
      </c>
      <c r="D85" s="161">
        <v>0</v>
      </c>
      <c r="E85" s="35" t="s">
        <v>2476</v>
      </c>
      <c r="F85" s="35" t="s">
        <v>2476</v>
      </c>
      <c r="G85" s="34">
        <v>10556</v>
      </c>
      <c r="H85" s="6"/>
    </row>
    <row r="86" spans="1:15" s="660" customFormat="1" ht="13.5" customHeight="1">
      <c r="A86" s="277" t="s">
        <v>2971</v>
      </c>
      <c r="B86" s="161">
        <v>12591</v>
      </c>
      <c r="C86" s="35" t="s">
        <v>2476</v>
      </c>
      <c r="D86" s="161">
        <v>0</v>
      </c>
      <c r="E86" s="35" t="s">
        <v>2476</v>
      </c>
      <c r="F86" s="35" t="s">
        <v>2476</v>
      </c>
      <c r="G86" s="34">
        <v>12591</v>
      </c>
      <c r="H86" s="6"/>
    </row>
    <row r="87" spans="1:15" s="676" customFormat="1" ht="13.5" customHeight="1">
      <c r="A87" s="44" t="s">
        <v>2972</v>
      </c>
      <c r="B87" s="161">
        <v>12502</v>
      </c>
      <c r="C87" s="35" t="s">
        <v>2476</v>
      </c>
      <c r="D87" s="161">
        <v>0</v>
      </c>
      <c r="E87" s="35" t="s">
        <v>2476</v>
      </c>
      <c r="F87" s="35" t="s">
        <v>2476</v>
      </c>
      <c r="G87" s="34">
        <v>12502</v>
      </c>
      <c r="H87" s="6"/>
    </row>
    <row r="88" spans="1:15" s="676" customFormat="1" ht="13.5" customHeight="1">
      <c r="A88" s="44" t="s">
        <v>2986</v>
      </c>
      <c r="B88" s="161">
        <v>12276</v>
      </c>
      <c r="C88" s="35" t="s">
        <v>2476</v>
      </c>
      <c r="D88" s="161">
        <v>0</v>
      </c>
      <c r="E88" s="35" t="s">
        <v>2476</v>
      </c>
      <c r="F88" s="35" t="s">
        <v>2476</v>
      </c>
      <c r="G88" s="34">
        <v>12276</v>
      </c>
      <c r="H88" s="6"/>
    </row>
    <row r="89" spans="1:15" s="740" customFormat="1" ht="13.5" customHeight="1">
      <c r="A89" s="44" t="s">
        <v>2985</v>
      </c>
      <c r="B89" s="161">
        <v>9432</v>
      </c>
      <c r="C89" s="35" t="s">
        <v>2476</v>
      </c>
      <c r="D89" s="161">
        <v>0</v>
      </c>
      <c r="E89" s="35" t="s">
        <v>2476</v>
      </c>
      <c r="F89" s="35" t="s">
        <v>2476</v>
      </c>
      <c r="G89" s="34">
        <v>9432</v>
      </c>
      <c r="H89" s="6"/>
    </row>
    <row r="90" spans="1:15" s="740" customFormat="1" ht="13.5" customHeight="1">
      <c r="A90" s="44" t="s">
        <v>3004</v>
      </c>
      <c r="B90" s="161">
        <v>11271</v>
      </c>
      <c r="C90" s="35" t="s">
        <v>2476</v>
      </c>
      <c r="D90" s="161">
        <v>0</v>
      </c>
      <c r="E90" s="35" t="s">
        <v>2476</v>
      </c>
      <c r="F90" s="35" t="s">
        <v>2476</v>
      </c>
      <c r="G90" s="34">
        <v>11271</v>
      </c>
      <c r="H90" s="6"/>
    </row>
    <row r="91" spans="1:15" s="740" customFormat="1" ht="13.5" customHeight="1">
      <c r="A91" s="44" t="s">
        <v>3009</v>
      </c>
      <c r="B91" s="161">
        <v>11754</v>
      </c>
      <c r="C91" s="35" t="s">
        <v>2476</v>
      </c>
      <c r="D91" s="161">
        <v>0</v>
      </c>
      <c r="E91" s="35" t="s">
        <v>2476</v>
      </c>
      <c r="F91" s="35" t="s">
        <v>2476</v>
      </c>
      <c r="G91" s="34">
        <v>11754</v>
      </c>
      <c r="H91" s="6"/>
      <c r="I91" s="70"/>
      <c r="J91" s="70"/>
      <c r="K91" s="70"/>
      <c r="L91" s="70"/>
      <c r="M91" s="70"/>
      <c r="N91" s="70"/>
      <c r="O91" s="70"/>
    </row>
    <row r="92" spans="1:15" s="767" customFormat="1" ht="13.5" customHeight="1">
      <c r="A92" s="44" t="s">
        <v>3010</v>
      </c>
      <c r="B92" s="161">
        <v>3776</v>
      </c>
      <c r="C92" s="35" t="s">
        <v>2476</v>
      </c>
      <c r="D92" s="161">
        <v>0</v>
      </c>
      <c r="E92" s="35" t="s">
        <v>2476</v>
      </c>
      <c r="F92" s="35" t="s">
        <v>2476</v>
      </c>
      <c r="G92" s="34">
        <v>3776</v>
      </c>
      <c r="H92" s="6"/>
    </row>
    <row r="93" spans="1:15" s="767" customFormat="1" ht="13.5" customHeight="1">
      <c r="A93" s="44" t="s">
        <v>3032</v>
      </c>
      <c r="B93" s="161">
        <v>4619</v>
      </c>
      <c r="C93" s="35" t="s">
        <v>2476</v>
      </c>
      <c r="D93" s="161">
        <v>0</v>
      </c>
      <c r="E93" s="35" t="s">
        <v>2476</v>
      </c>
      <c r="F93" s="35" t="s">
        <v>2476</v>
      </c>
      <c r="G93" s="34">
        <v>4619</v>
      </c>
      <c r="H93" s="6"/>
    </row>
    <row r="94" spans="1:15" s="767" customFormat="1" ht="13.5" customHeight="1">
      <c r="A94" s="44" t="s">
        <v>3033</v>
      </c>
      <c r="B94" s="161">
        <v>11802</v>
      </c>
      <c r="C94" s="35" t="s">
        <v>2476</v>
      </c>
      <c r="D94" s="161">
        <v>0</v>
      </c>
      <c r="E94" s="35" t="s">
        <v>2476</v>
      </c>
      <c r="F94" s="35" t="s">
        <v>2476</v>
      </c>
      <c r="G94" s="34">
        <v>11802</v>
      </c>
      <c r="H94" s="6"/>
    </row>
    <row r="95" spans="1:15" s="897" customFormat="1" ht="13.5" customHeight="1">
      <c r="A95" s="44" t="s">
        <v>3034</v>
      </c>
      <c r="B95" s="161">
        <v>11721</v>
      </c>
      <c r="C95" s="35" t="s">
        <v>2476</v>
      </c>
      <c r="D95" s="161">
        <v>0</v>
      </c>
      <c r="E95" s="35" t="s">
        <v>2476</v>
      </c>
      <c r="F95" s="35" t="s">
        <v>2476</v>
      </c>
      <c r="G95" s="34">
        <v>11721</v>
      </c>
      <c r="H95" s="6"/>
    </row>
    <row r="96" spans="1:15" s="897" customFormat="1" ht="13.5" customHeight="1">
      <c r="A96" s="44" t="s">
        <v>3065</v>
      </c>
      <c r="B96" s="161">
        <v>12961</v>
      </c>
      <c r="C96" s="35" t="s">
        <v>2476</v>
      </c>
      <c r="D96" s="161">
        <v>0</v>
      </c>
      <c r="E96" s="35" t="s">
        <v>2476</v>
      </c>
      <c r="F96" s="35" t="s">
        <v>2476</v>
      </c>
      <c r="G96" s="34">
        <v>12961</v>
      </c>
      <c r="H96" s="6"/>
    </row>
    <row r="97" spans="1:8" s="897" customFormat="1" ht="13.5" customHeight="1">
      <c r="A97" s="44" t="s">
        <v>3074</v>
      </c>
      <c r="B97" s="161">
        <v>14891</v>
      </c>
      <c r="C97" s="35" t="s">
        <v>2476</v>
      </c>
      <c r="D97" s="161">
        <v>0</v>
      </c>
      <c r="E97" s="35" t="s">
        <v>2476</v>
      </c>
      <c r="F97" s="35" t="s">
        <v>2476</v>
      </c>
      <c r="G97" s="34">
        <v>14891</v>
      </c>
      <c r="H97" s="6"/>
    </row>
    <row r="98" spans="1:8" s="962" customFormat="1" ht="13.5" customHeight="1">
      <c r="A98" s="44" t="s">
        <v>3073</v>
      </c>
      <c r="B98" s="161">
        <v>16237</v>
      </c>
      <c r="C98" s="35" t="s">
        <v>2476</v>
      </c>
      <c r="D98" s="161">
        <v>0</v>
      </c>
      <c r="E98" s="35" t="s">
        <v>2476</v>
      </c>
      <c r="F98" s="35" t="s">
        <v>2476</v>
      </c>
      <c r="G98" s="34">
        <v>16237</v>
      </c>
      <c r="H98" s="6"/>
    </row>
    <row r="99" spans="1:8" s="962" customFormat="1" ht="13.5" customHeight="1">
      <c r="A99" s="44" t="s">
        <v>3123</v>
      </c>
      <c r="B99" s="161">
        <v>15645</v>
      </c>
      <c r="C99" s="35" t="s">
        <v>2476</v>
      </c>
      <c r="D99" s="161">
        <v>0</v>
      </c>
      <c r="E99" s="35" t="s">
        <v>2476</v>
      </c>
      <c r="F99" s="35" t="s">
        <v>2476</v>
      </c>
      <c r="G99" s="34">
        <v>15645</v>
      </c>
      <c r="H99" s="6"/>
    </row>
    <row r="100" spans="1:8" s="962" customFormat="1" ht="13.5" customHeight="1">
      <c r="A100" s="44" t="s">
        <v>3128</v>
      </c>
      <c r="B100" s="161">
        <v>13052</v>
      </c>
      <c r="C100" s="35" t="s">
        <v>2476</v>
      </c>
      <c r="D100" s="161">
        <v>0</v>
      </c>
      <c r="E100" s="35" t="s">
        <v>2476</v>
      </c>
      <c r="F100" s="35" t="s">
        <v>2476</v>
      </c>
      <c r="G100" s="34">
        <v>13052</v>
      </c>
      <c r="H100" s="6"/>
    </row>
    <row r="101" spans="1:8" ht="33.75" customHeight="1">
      <c r="A101" s="663" t="s">
        <v>2473</v>
      </c>
      <c r="B101" s="218"/>
      <c r="C101" s="35"/>
      <c r="D101" s="218"/>
      <c r="E101" s="35"/>
      <c r="F101" s="35"/>
      <c r="G101" s="524">
        <v>-24600</v>
      </c>
      <c r="H101" s="6"/>
    </row>
    <row r="102" spans="1:8" ht="22.15" customHeight="1" thickBot="1">
      <c r="A102" s="390" t="s">
        <v>52</v>
      </c>
      <c r="B102" s="737">
        <v>2201215</v>
      </c>
      <c r="C102" s="737">
        <v>14743</v>
      </c>
      <c r="D102" s="737">
        <v>13830</v>
      </c>
      <c r="E102" s="737">
        <v>35347</v>
      </c>
      <c r="F102" s="737">
        <v>15564</v>
      </c>
      <c r="G102" s="737">
        <v>2256099</v>
      </c>
      <c r="H102" s="443"/>
    </row>
    <row r="103" spans="1:8" ht="27" customHeight="1" thickTop="1">
      <c r="A103" s="1040" t="s">
        <v>53</v>
      </c>
      <c r="B103" s="1041"/>
      <c r="C103" s="1041"/>
      <c r="D103" s="1041"/>
      <c r="E103" s="1041"/>
      <c r="F103" s="1041"/>
      <c r="G103" s="1041"/>
      <c r="H103" s="6"/>
    </row>
    <row r="104" spans="1:8" ht="26.25" customHeight="1">
      <c r="A104" s="1028" t="s">
        <v>2901</v>
      </c>
      <c r="B104" s="1029"/>
      <c r="C104" s="1029"/>
      <c r="D104" s="1029"/>
      <c r="E104" s="1029"/>
      <c r="F104" s="1029"/>
      <c r="G104" s="1029"/>
      <c r="H104" s="6"/>
    </row>
    <row r="105" spans="1:8" ht="12.75" customHeight="1">
      <c r="A105" s="1028" t="s">
        <v>56</v>
      </c>
      <c r="B105" s="1029"/>
      <c r="C105" s="1029"/>
      <c r="D105" s="1029"/>
      <c r="E105" s="1029"/>
      <c r="F105" s="1029"/>
      <c r="G105" s="1029"/>
      <c r="H105" s="6"/>
    </row>
    <row r="106" spans="1:8" ht="30.75" customHeight="1">
      <c r="A106" s="1028" t="s">
        <v>2857</v>
      </c>
      <c r="B106" s="1029"/>
      <c r="C106" s="1029"/>
      <c r="D106" s="1029"/>
      <c r="E106" s="1029"/>
      <c r="F106" s="1029"/>
      <c r="G106" s="1029"/>
      <c r="H106" s="6"/>
    </row>
    <row r="107" spans="1:8" ht="14.25" customHeight="1">
      <c r="A107" s="1028" t="s">
        <v>2470</v>
      </c>
      <c r="B107" s="1029"/>
      <c r="C107" s="1029"/>
      <c r="D107" s="1029"/>
      <c r="E107" s="1029"/>
      <c r="F107" s="1029"/>
      <c r="G107" s="1029"/>
      <c r="H107" s="6"/>
    </row>
    <row r="108" spans="1:8" ht="13.5" customHeight="1">
      <c r="A108" s="1028" t="s">
        <v>2513</v>
      </c>
      <c r="B108" s="1029"/>
      <c r="C108" s="1029"/>
      <c r="D108" s="1029"/>
      <c r="E108" s="1029"/>
      <c r="F108" s="1029"/>
      <c r="G108" s="1029"/>
      <c r="H108" s="6"/>
    </row>
    <row r="109" spans="1:8" ht="27" customHeight="1">
      <c r="A109" s="1028" t="s">
        <v>2475</v>
      </c>
      <c r="B109" s="1029"/>
      <c r="C109" s="1029"/>
      <c r="D109" s="1029"/>
      <c r="E109" s="1029"/>
      <c r="F109" s="1029"/>
      <c r="G109" s="1029"/>
      <c r="H109" s="6"/>
    </row>
    <row r="110" spans="1:8">
      <c r="A110" s="1028" t="s">
        <v>2474</v>
      </c>
      <c r="B110" s="1029"/>
      <c r="C110" s="1029"/>
      <c r="D110" s="1029"/>
      <c r="E110" s="1029"/>
      <c r="F110" s="1029"/>
      <c r="G110" s="1029"/>
      <c r="H110" s="6"/>
    </row>
    <row r="111" spans="1:8" ht="15" customHeight="1">
      <c r="A111" s="1028" t="s">
        <v>3138</v>
      </c>
      <c r="B111" s="1029"/>
      <c r="C111" s="1029"/>
      <c r="D111" s="1029"/>
      <c r="E111" s="1029"/>
      <c r="F111" s="1029"/>
      <c r="G111" s="1029"/>
      <c r="H111" s="6"/>
    </row>
    <row r="112" spans="1:8" ht="15" customHeight="1">
      <c r="A112" s="1030" t="s">
        <v>2477</v>
      </c>
      <c r="B112" s="1018"/>
      <c r="C112" s="1018"/>
      <c r="D112" s="1018"/>
      <c r="E112" s="1018"/>
      <c r="F112" s="1018"/>
      <c r="G112" s="1018"/>
      <c r="H112" s="6"/>
    </row>
    <row r="113" spans="1:2" ht="18" customHeight="1"/>
    <row r="114" spans="1:2">
      <c r="A114" s="283" t="s">
        <v>1</v>
      </c>
      <c r="B114" s="283" t="str">
        <f>Contents!C16</f>
        <v>25 Feb 2021</v>
      </c>
    </row>
    <row r="115" spans="1:2">
      <c r="A115" s="283" t="s">
        <v>2650</v>
      </c>
      <c r="B115" s="283" t="str">
        <f>Contents!D16</f>
        <v>27 May 2021</v>
      </c>
    </row>
  </sheetData>
  <mergeCells count="12">
    <mergeCell ref="A112:G112"/>
    <mergeCell ref="B3:F3"/>
    <mergeCell ref="G3:G4"/>
    <mergeCell ref="A103:G103"/>
    <mergeCell ref="A104:G104"/>
    <mergeCell ref="A105:G105"/>
    <mergeCell ref="A106:G106"/>
    <mergeCell ref="A107:G107"/>
    <mergeCell ref="A108:G108"/>
    <mergeCell ref="A109:G109"/>
    <mergeCell ref="A110:G110"/>
    <mergeCell ref="A111:G111"/>
  </mergeCells>
  <phoneticPr fontId="216" type="noConversion"/>
  <pageMargins left="0.23622047244094491" right="0.23622047244094491" top="0.74803149606299213" bottom="0.74803149606299213" header="0.31496062992125984" footer="0.31496062992125984"/>
  <pageSetup paperSize="9" scale="74" fitToHeight="2" orientation="portrait" verticalDpi="4" r:id="rId1"/>
  <rowBreaks count="1" manualBreakCount="1">
    <brk id="64" max="6"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tabColor theme="4" tint="0.79998168889431442"/>
    <pageSetUpPr fitToPage="1"/>
  </sheetPr>
  <dimension ref="A1:I100"/>
  <sheetViews>
    <sheetView zoomScaleNormal="100" workbookViewId="0">
      <pane ySplit="4" topLeftCell="A5" activePane="bottomLeft" state="frozen"/>
      <selection pane="bottomLeft"/>
    </sheetView>
  </sheetViews>
  <sheetFormatPr defaultColWidth="8.71875" defaultRowHeight="12.3"/>
  <cols>
    <col min="1" max="1" width="38" style="30" customWidth="1"/>
    <col min="2" max="6" width="19.27734375" style="30" customWidth="1"/>
    <col min="7" max="7" width="13" style="30" bestFit="1" customWidth="1"/>
    <col min="8" max="9" width="9" style="30" bestFit="1" customWidth="1"/>
    <col min="10" max="16384" width="8.71875" style="30"/>
  </cols>
  <sheetData>
    <row r="1" spans="1:9" ht="14.1">
      <c r="A1" s="27" t="s">
        <v>3054</v>
      </c>
    </row>
    <row r="2" spans="1:9" ht="12.6" thickBot="1">
      <c r="A2" s="290"/>
      <c r="B2" s="290"/>
      <c r="C2" s="290"/>
      <c r="D2" s="290"/>
      <c r="E2" s="290"/>
      <c r="F2" s="290"/>
    </row>
    <row r="3" spans="1:9" ht="12.6" thickTop="1">
      <c r="B3" s="1045" t="s">
        <v>17</v>
      </c>
      <c r="C3" s="1045"/>
      <c r="D3" s="1045"/>
      <c r="E3" s="1046"/>
    </row>
    <row r="4" spans="1:9" ht="26.1">
      <c r="A4" s="258" t="s">
        <v>2438</v>
      </c>
      <c r="B4" s="259" t="s">
        <v>2439</v>
      </c>
      <c r="C4" s="215" t="s">
        <v>2440</v>
      </c>
      <c r="D4" s="215" t="s">
        <v>2441</v>
      </c>
      <c r="E4" s="224" t="s">
        <v>2713</v>
      </c>
      <c r="F4" s="259" t="s">
        <v>62</v>
      </c>
      <c r="I4" s="307"/>
    </row>
    <row r="5" spans="1:9">
      <c r="A5" s="260" t="s">
        <v>47</v>
      </c>
      <c r="B5" s="218">
        <v>25829</v>
      </c>
      <c r="C5" s="261">
        <v>1086</v>
      </c>
      <c r="D5" s="34">
        <v>2316</v>
      </c>
      <c r="E5" s="110">
        <v>698</v>
      </c>
      <c r="F5" s="110">
        <v>29929</v>
      </c>
      <c r="G5" s="307"/>
      <c r="I5" s="307"/>
    </row>
    <row r="6" spans="1:9">
      <c r="A6" s="129" t="s">
        <v>48</v>
      </c>
      <c r="B6" s="218">
        <v>27956</v>
      </c>
      <c r="C6" s="110">
        <v>1340</v>
      </c>
      <c r="D6" s="34">
        <v>2765</v>
      </c>
      <c r="E6" s="110">
        <v>746</v>
      </c>
      <c r="F6" s="110">
        <v>32807</v>
      </c>
      <c r="G6" s="307"/>
      <c r="I6" s="307"/>
    </row>
    <row r="7" spans="1:9">
      <c r="A7" s="129" t="s">
        <v>49</v>
      </c>
      <c r="B7" s="218">
        <v>26271</v>
      </c>
      <c r="C7" s="110">
        <v>1370</v>
      </c>
      <c r="D7" s="34">
        <v>2070</v>
      </c>
      <c r="E7" s="110">
        <v>672</v>
      </c>
      <c r="F7" s="110">
        <v>30383</v>
      </c>
      <c r="G7" s="307"/>
    </row>
    <row r="8" spans="1:9">
      <c r="A8" s="129" t="s">
        <v>50</v>
      </c>
      <c r="B8" s="218">
        <v>22622</v>
      </c>
      <c r="C8" s="110">
        <v>921</v>
      </c>
      <c r="D8" s="34">
        <v>1961</v>
      </c>
      <c r="E8" s="110">
        <v>752</v>
      </c>
      <c r="F8" s="110">
        <v>26256</v>
      </c>
      <c r="G8" s="307"/>
    </row>
    <row r="9" spans="1:9">
      <c r="A9" s="129" t="s">
        <v>51</v>
      </c>
      <c r="B9" s="218">
        <v>26034</v>
      </c>
      <c r="C9" s="110">
        <v>443</v>
      </c>
      <c r="D9" s="34">
        <v>2238</v>
      </c>
      <c r="E9" s="110">
        <v>723</v>
      </c>
      <c r="F9" s="110">
        <v>29438</v>
      </c>
      <c r="G9" s="307"/>
    </row>
    <row r="10" spans="1:9">
      <c r="A10" s="129" t="s">
        <v>61</v>
      </c>
      <c r="B10" s="218">
        <v>23989</v>
      </c>
      <c r="C10" s="110">
        <v>133</v>
      </c>
      <c r="D10" s="34">
        <v>1524</v>
      </c>
      <c r="E10" s="110">
        <v>831</v>
      </c>
      <c r="F10" s="110">
        <v>26477</v>
      </c>
      <c r="G10" s="307"/>
    </row>
    <row r="11" spans="1:9">
      <c r="A11" s="130" t="s">
        <v>180</v>
      </c>
      <c r="B11" s="218">
        <v>25905</v>
      </c>
      <c r="C11" s="110">
        <v>70</v>
      </c>
      <c r="D11" s="34">
        <v>622</v>
      </c>
      <c r="E11" s="110">
        <v>984</v>
      </c>
      <c r="F11" s="110">
        <v>27581</v>
      </c>
      <c r="G11" s="307"/>
    </row>
    <row r="12" spans="1:9">
      <c r="A12" s="130" t="s">
        <v>2362</v>
      </c>
      <c r="B12" s="218">
        <v>21418</v>
      </c>
      <c r="C12" s="110">
        <v>0</v>
      </c>
      <c r="D12" s="34">
        <v>143</v>
      </c>
      <c r="E12" s="110">
        <v>1139</v>
      </c>
      <c r="F12" s="110">
        <v>22700</v>
      </c>
      <c r="G12" s="307"/>
    </row>
    <row r="13" spans="1:9">
      <c r="A13" s="130" t="s">
        <v>2411</v>
      </c>
      <c r="B13" s="218">
        <v>23862</v>
      </c>
      <c r="C13" s="110">
        <v>9</v>
      </c>
      <c r="D13" s="34">
        <v>161</v>
      </c>
      <c r="E13" s="110">
        <v>634</v>
      </c>
      <c r="F13" s="110">
        <v>24666</v>
      </c>
      <c r="G13" s="307"/>
    </row>
    <row r="14" spans="1:9">
      <c r="A14" s="130" t="s">
        <v>2412</v>
      </c>
      <c r="B14" s="218">
        <v>28122</v>
      </c>
      <c r="C14" s="110">
        <v>18</v>
      </c>
      <c r="D14" s="34">
        <v>87</v>
      </c>
      <c r="E14" s="110">
        <v>936</v>
      </c>
      <c r="F14" s="110">
        <v>29163</v>
      </c>
      <c r="G14" s="307"/>
    </row>
    <row r="15" spans="1:9">
      <c r="A15" s="130" t="s">
        <v>2446</v>
      </c>
      <c r="B15" s="218">
        <v>32530</v>
      </c>
      <c r="C15" s="110">
        <v>37</v>
      </c>
      <c r="D15" s="34">
        <v>58</v>
      </c>
      <c r="E15" s="110">
        <v>1254</v>
      </c>
      <c r="F15" s="110">
        <v>33879</v>
      </c>
      <c r="G15" s="307"/>
    </row>
    <row r="16" spans="1:9">
      <c r="A16" s="130" t="s">
        <v>2447</v>
      </c>
      <c r="B16" s="218">
        <v>29278</v>
      </c>
      <c r="C16" s="110">
        <v>6</v>
      </c>
      <c r="D16" s="34">
        <v>5</v>
      </c>
      <c r="E16" s="142">
        <v>884</v>
      </c>
      <c r="F16" s="110">
        <v>30173</v>
      </c>
      <c r="G16" s="307"/>
    </row>
    <row r="17" spans="1:7">
      <c r="A17" s="131" t="s">
        <v>2448</v>
      </c>
      <c r="B17" s="218">
        <v>30048</v>
      </c>
      <c r="C17" s="110">
        <v>3</v>
      </c>
      <c r="D17" s="34">
        <v>1</v>
      </c>
      <c r="E17" s="142">
        <v>664</v>
      </c>
      <c r="F17" s="110">
        <v>30716</v>
      </c>
      <c r="G17" s="307"/>
    </row>
    <row r="18" spans="1:7">
      <c r="A18" s="130" t="s">
        <v>2459</v>
      </c>
      <c r="B18" s="218">
        <v>25236</v>
      </c>
      <c r="C18" s="110">
        <v>0</v>
      </c>
      <c r="D18" s="142">
        <v>0</v>
      </c>
      <c r="E18" s="142">
        <v>554</v>
      </c>
      <c r="F18" s="110">
        <v>25790</v>
      </c>
      <c r="G18" s="307"/>
    </row>
    <row r="19" spans="1:7">
      <c r="A19" s="130" t="s">
        <v>2460</v>
      </c>
      <c r="B19" s="218">
        <v>21512</v>
      </c>
      <c r="C19" s="110">
        <v>0</v>
      </c>
      <c r="D19" s="142" t="s">
        <v>2476</v>
      </c>
      <c r="E19" s="142">
        <v>774</v>
      </c>
      <c r="F19" s="110">
        <v>22286</v>
      </c>
      <c r="G19" s="307"/>
    </row>
    <row r="20" spans="1:7">
      <c r="A20" s="130" t="s">
        <v>2461</v>
      </c>
      <c r="B20" s="218">
        <v>19027</v>
      </c>
      <c r="C20" s="110">
        <v>0</v>
      </c>
      <c r="D20" s="142" t="s">
        <v>2476</v>
      </c>
      <c r="E20" s="142">
        <v>498</v>
      </c>
      <c r="F20" s="110">
        <v>19525</v>
      </c>
      <c r="G20" s="307"/>
    </row>
    <row r="21" spans="1:7">
      <c r="A21" s="130" t="s">
        <v>2486</v>
      </c>
      <c r="B21" s="218">
        <v>17019</v>
      </c>
      <c r="C21" s="110">
        <v>0</v>
      </c>
      <c r="D21" s="142" t="s">
        <v>2476</v>
      </c>
      <c r="E21" s="142">
        <v>755</v>
      </c>
      <c r="F21" s="110">
        <v>17774</v>
      </c>
      <c r="G21" s="307"/>
    </row>
    <row r="22" spans="1:7">
      <c r="A22" s="130" t="s">
        <v>2489</v>
      </c>
      <c r="B22" s="218">
        <v>16605</v>
      </c>
      <c r="C22" s="110">
        <v>0</v>
      </c>
      <c r="D22" s="142" t="s">
        <v>2476</v>
      </c>
      <c r="E22" s="142">
        <v>24</v>
      </c>
      <c r="F22" s="110">
        <v>16629</v>
      </c>
      <c r="G22" s="307"/>
    </row>
    <row r="23" spans="1:7">
      <c r="A23" s="130" t="s">
        <v>2490</v>
      </c>
      <c r="B23" s="218">
        <v>19228</v>
      </c>
      <c r="C23" s="110">
        <v>1</v>
      </c>
      <c r="D23" s="142" t="s">
        <v>2476</v>
      </c>
      <c r="E23" s="142">
        <v>47</v>
      </c>
      <c r="F23" s="110">
        <v>19276</v>
      </c>
      <c r="G23" s="307"/>
    </row>
    <row r="24" spans="1:7">
      <c r="A24" s="130" t="s">
        <v>2505</v>
      </c>
      <c r="B24" s="218">
        <v>14374</v>
      </c>
      <c r="C24" s="110">
        <v>0</v>
      </c>
      <c r="D24" s="142" t="s">
        <v>2476</v>
      </c>
      <c r="E24" s="142" t="s">
        <v>2476</v>
      </c>
      <c r="F24" s="110">
        <v>14374</v>
      </c>
      <c r="G24" s="307"/>
    </row>
    <row r="25" spans="1:7">
      <c r="A25" s="130" t="s">
        <v>2506</v>
      </c>
      <c r="B25" s="218">
        <v>15449</v>
      </c>
      <c r="C25" s="110">
        <v>0</v>
      </c>
      <c r="D25" s="142" t="s">
        <v>2476</v>
      </c>
      <c r="E25" s="142" t="s">
        <v>2476</v>
      </c>
      <c r="F25" s="110">
        <v>15449</v>
      </c>
      <c r="G25" s="307"/>
    </row>
    <row r="26" spans="1:7">
      <c r="A26" s="130" t="s">
        <v>2508</v>
      </c>
      <c r="B26" s="218">
        <v>15492</v>
      </c>
      <c r="C26" s="110">
        <v>0</v>
      </c>
      <c r="D26" s="142" t="s">
        <v>2476</v>
      </c>
      <c r="E26" s="142" t="s">
        <v>2476</v>
      </c>
      <c r="F26" s="110">
        <v>15492</v>
      </c>
      <c r="G26" s="307"/>
    </row>
    <row r="27" spans="1:7">
      <c r="A27" s="130" t="s">
        <v>2518</v>
      </c>
      <c r="B27" s="218">
        <v>22290</v>
      </c>
      <c r="C27" s="110">
        <v>0</v>
      </c>
      <c r="D27" s="142" t="s">
        <v>2476</v>
      </c>
      <c r="E27" s="142" t="s">
        <v>2476</v>
      </c>
      <c r="F27" s="110">
        <v>22290</v>
      </c>
      <c r="G27" s="307"/>
    </row>
    <row r="28" spans="1:7">
      <c r="A28" s="130" t="s">
        <v>2519</v>
      </c>
      <c r="B28" s="218">
        <v>5114</v>
      </c>
      <c r="C28" s="110">
        <v>0</v>
      </c>
      <c r="D28" s="142" t="s">
        <v>2476</v>
      </c>
      <c r="E28" s="142" t="s">
        <v>2476</v>
      </c>
      <c r="F28" s="110">
        <v>5114</v>
      </c>
      <c r="G28" s="307"/>
    </row>
    <row r="29" spans="1:7">
      <c r="A29" s="130" t="s">
        <v>2520</v>
      </c>
      <c r="B29" s="218">
        <v>9864</v>
      </c>
      <c r="C29" s="110">
        <v>0</v>
      </c>
      <c r="D29" s="142" t="s">
        <v>2476</v>
      </c>
      <c r="E29" s="142" t="s">
        <v>2476</v>
      </c>
      <c r="F29" s="110">
        <v>9864</v>
      </c>
      <c r="G29" s="307"/>
    </row>
    <row r="30" spans="1:7">
      <c r="A30" s="130" t="s">
        <v>2528</v>
      </c>
      <c r="B30" s="218">
        <v>11468</v>
      </c>
      <c r="C30" s="110">
        <v>7</v>
      </c>
      <c r="D30" s="142" t="s">
        <v>2476</v>
      </c>
      <c r="E30" s="142" t="s">
        <v>2476</v>
      </c>
      <c r="F30" s="110">
        <v>11475</v>
      </c>
      <c r="G30" s="307"/>
    </row>
    <row r="31" spans="1:7">
      <c r="A31" s="130" t="s">
        <v>2529</v>
      </c>
      <c r="B31" s="161">
        <v>12448</v>
      </c>
      <c r="C31" s="110">
        <v>5</v>
      </c>
      <c r="D31" s="142" t="s">
        <v>2476</v>
      </c>
      <c r="E31" s="142" t="s">
        <v>2476</v>
      </c>
      <c r="F31" s="110">
        <v>12453</v>
      </c>
      <c r="G31" s="307"/>
    </row>
    <row r="32" spans="1:7" s="287" customFormat="1">
      <c r="A32" s="285" t="s">
        <v>2546</v>
      </c>
      <c r="B32" s="161">
        <v>13204</v>
      </c>
      <c r="C32" s="282">
        <v>7</v>
      </c>
      <c r="D32" s="286" t="s">
        <v>2476</v>
      </c>
      <c r="E32" s="286" t="s">
        <v>2476</v>
      </c>
      <c r="F32" s="110">
        <v>13211</v>
      </c>
      <c r="G32" s="307"/>
    </row>
    <row r="33" spans="1:7" s="287" customFormat="1">
      <c r="A33" s="285" t="s">
        <v>2620</v>
      </c>
      <c r="B33" s="161">
        <v>13286</v>
      </c>
      <c r="C33" s="282">
        <v>6</v>
      </c>
      <c r="D33" s="286" t="s">
        <v>2476</v>
      </c>
      <c r="E33" s="286" t="s">
        <v>2476</v>
      </c>
      <c r="F33" s="110">
        <v>13292</v>
      </c>
      <c r="G33" s="307"/>
    </row>
    <row r="34" spans="1:7" s="287" customFormat="1">
      <c r="A34" s="285" t="s">
        <v>2621</v>
      </c>
      <c r="B34" s="161">
        <v>15142</v>
      </c>
      <c r="C34" s="282">
        <v>9</v>
      </c>
      <c r="D34" s="286" t="s">
        <v>2476</v>
      </c>
      <c r="E34" s="286" t="s">
        <v>2476</v>
      </c>
      <c r="F34" s="110">
        <v>15151</v>
      </c>
      <c r="G34" s="307"/>
    </row>
    <row r="35" spans="1:7" s="287" customFormat="1">
      <c r="A35" s="285" t="s">
        <v>2622</v>
      </c>
      <c r="B35" s="161">
        <v>15135</v>
      </c>
      <c r="C35" s="282">
        <v>6</v>
      </c>
      <c r="D35" s="286" t="s">
        <v>2476</v>
      </c>
      <c r="E35" s="286" t="s">
        <v>2476</v>
      </c>
      <c r="F35" s="110">
        <v>15141</v>
      </c>
      <c r="G35" s="307"/>
    </row>
    <row r="36" spans="1:7" s="287" customFormat="1">
      <c r="A36" s="285" t="s">
        <v>2651</v>
      </c>
      <c r="B36" s="161">
        <v>11778</v>
      </c>
      <c r="C36" s="282">
        <v>10</v>
      </c>
      <c r="D36" s="286" t="s">
        <v>2476</v>
      </c>
      <c r="E36" s="286" t="s">
        <v>2476</v>
      </c>
      <c r="F36" s="110">
        <v>11788</v>
      </c>
      <c r="G36" s="307"/>
    </row>
    <row r="37" spans="1:7" s="287" customFormat="1">
      <c r="A37" s="285" t="s">
        <v>2652</v>
      </c>
      <c r="B37" s="161">
        <v>14677</v>
      </c>
      <c r="C37" s="282">
        <v>9</v>
      </c>
      <c r="D37" s="286" t="s">
        <v>2476</v>
      </c>
      <c r="E37" s="286" t="s">
        <v>2476</v>
      </c>
      <c r="F37" s="110">
        <v>14686</v>
      </c>
      <c r="G37" s="307"/>
    </row>
    <row r="38" spans="1:7" s="287" customFormat="1">
      <c r="A38" s="44" t="s">
        <v>2653</v>
      </c>
      <c r="B38" s="161">
        <v>15324</v>
      </c>
      <c r="C38" s="282">
        <v>5</v>
      </c>
      <c r="D38" s="286" t="s">
        <v>2476</v>
      </c>
      <c r="E38" s="286" t="s">
        <v>2476</v>
      </c>
      <c r="F38" s="110">
        <v>15329</v>
      </c>
      <c r="G38" s="307"/>
    </row>
    <row r="39" spans="1:7" s="287" customFormat="1">
      <c r="A39" s="44" t="s">
        <v>2670</v>
      </c>
      <c r="B39" s="161">
        <v>17923</v>
      </c>
      <c r="C39" s="282">
        <v>0</v>
      </c>
      <c r="D39" s="286" t="s">
        <v>2476</v>
      </c>
      <c r="E39" s="286" t="s">
        <v>2476</v>
      </c>
      <c r="F39" s="110">
        <v>17923</v>
      </c>
      <c r="G39" s="307"/>
    </row>
    <row r="40" spans="1:7" s="287" customFormat="1">
      <c r="A40" s="44" t="s">
        <v>2671</v>
      </c>
      <c r="B40" s="161">
        <v>16967</v>
      </c>
      <c r="C40" s="282">
        <v>1</v>
      </c>
      <c r="D40" s="286" t="s">
        <v>2476</v>
      </c>
      <c r="E40" s="286" t="s">
        <v>2476</v>
      </c>
      <c r="F40" s="110">
        <v>16968</v>
      </c>
      <c r="G40" s="307"/>
    </row>
    <row r="41" spans="1:7" s="287" customFormat="1">
      <c r="A41" s="130" t="s">
        <v>2672</v>
      </c>
      <c r="B41" s="161">
        <v>18868</v>
      </c>
      <c r="C41" s="282">
        <v>0</v>
      </c>
      <c r="D41" s="286" t="s">
        <v>2476</v>
      </c>
      <c r="E41" s="286" t="s">
        <v>2476</v>
      </c>
      <c r="F41" s="110">
        <v>18868</v>
      </c>
      <c r="G41" s="307"/>
    </row>
    <row r="42" spans="1:7" s="287" customFormat="1">
      <c r="A42" s="130" t="s">
        <v>2693</v>
      </c>
      <c r="B42" s="161">
        <v>18651</v>
      </c>
      <c r="C42" s="282">
        <v>0</v>
      </c>
      <c r="D42" s="286" t="s">
        <v>2476</v>
      </c>
      <c r="E42" s="286" t="s">
        <v>2476</v>
      </c>
      <c r="F42" s="110">
        <v>18651</v>
      </c>
      <c r="G42" s="307"/>
    </row>
    <row r="43" spans="1:7" s="287" customFormat="1">
      <c r="A43" s="130" t="s">
        <v>2694</v>
      </c>
      <c r="B43" s="161">
        <v>16595</v>
      </c>
      <c r="C43" s="282">
        <v>0</v>
      </c>
      <c r="D43" s="286" t="s">
        <v>2476</v>
      </c>
      <c r="E43" s="286" t="s">
        <v>2476</v>
      </c>
      <c r="F43" s="110">
        <v>16595</v>
      </c>
      <c r="G43" s="307"/>
    </row>
    <row r="44" spans="1:7" s="287" customFormat="1">
      <c r="A44" s="277" t="s">
        <v>2695</v>
      </c>
      <c r="B44" s="161">
        <v>18705</v>
      </c>
      <c r="C44" s="282">
        <v>1</v>
      </c>
      <c r="D44" s="286" t="s">
        <v>2476</v>
      </c>
      <c r="E44" s="286" t="s">
        <v>2476</v>
      </c>
      <c r="F44" s="110">
        <v>18706</v>
      </c>
      <c r="G44" s="307"/>
    </row>
    <row r="45" spans="1:7" s="287" customFormat="1">
      <c r="A45" s="277" t="s">
        <v>2715</v>
      </c>
      <c r="B45" s="161">
        <v>24729</v>
      </c>
      <c r="C45" s="282">
        <v>1</v>
      </c>
      <c r="D45" s="286" t="s">
        <v>2476</v>
      </c>
      <c r="E45" s="286" t="s">
        <v>2476</v>
      </c>
      <c r="F45" s="110">
        <v>24730</v>
      </c>
      <c r="G45" s="307"/>
    </row>
    <row r="46" spans="1:7" s="287" customFormat="1">
      <c r="A46" s="277" t="s">
        <v>2716</v>
      </c>
      <c r="B46" s="161">
        <v>2093</v>
      </c>
      <c r="C46" s="282">
        <v>1</v>
      </c>
      <c r="D46" s="286" t="s">
        <v>2476</v>
      </c>
      <c r="E46" s="286" t="s">
        <v>2476</v>
      </c>
      <c r="F46" s="110">
        <v>2094</v>
      </c>
      <c r="G46" s="307"/>
    </row>
    <row r="47" spans="1:7" s="287" customFormat="1">
      <c r="A47" s="277" t="s">
        <v>2717</v>
      </c>
      <c r="B47" s="161">
        <v>5434</v>
      </c>
      <c r="C47" s="282">
        <v>0</v>
      </c>
      <c r="D47" s="286" t="s">
        <v>2476</v>
      </c>
      <c r="E47" s="286" t="s">
        <v>2476</v>
      </c>
      <c r="F47" s="110">
        <v>5434</v>
      </c>
      <c r="G47" s="307"/>
    </row>
    <row r="48" spans="1:7" s="287" customFormat="1">
      <c r="A48" s="277" t="s">
        <v>2776</v>
      </c>
      <c r="B48" s="161">
        <v>3999</v>
      </c>
      <c r="C48" s="282">
        <v>0</v>
      </c>
      <c r="D48" s="286" t="s">
        <v>2476</v>
      </c>
      <c r="E48" s="286" t="s">
        <v>2476</v>
      </c>
      <c r="F48" s="110">
        <v>3999</v>
      </c>
      <c r="G48" s="307"/>
    </row>
    <row r="49" spans="1:9" s="287" customFormat="1">
      <c r="A49" s="277" t="s">
        <v>2771</v>
      </c>
      <c r="B49" s="161">
        <v>7940</v>
      </c>
      <c r="C49" s="282">
        <v>0</v>
      </c>
      <c r="D49" s="286" t="s">
        <v>2476</v>
      </c>
      <c r="E49" s="286" t="s">
        <v>2476</v>
      </c>
      <c r="F49" s="110">
        <v>7940</v>
      </c>
      <c r="G49" s="307"/>
    </row>
    <row r="50" spans="1:9" s="287" customFormat="1">
      <c r="A50" s="277" t="s">
        <v>2821</v>
      </c>
      <c r="B50" s="161">
        <v>8685</v>
      </c>
      <c r="C50" s="282">
        <v>2</v>
      </c>
      <c r="D50" s="286" t="s">
        <v>2476</v>
      </c>
      <c r="E50" s="286" t="s">
        <v>2476</v>
      </c>
      <c r="F50" s="110">
        <v>8687</v>
      </c>
      <c r="G50" s="307"/>
    </row>
    <row r="51" spans="1:9" s="287" customFormat="1">
      <c r="A51" s="44" t="s">
        <v>2822</v>
      </c>
      <c r="B51" s="161">
        <v>9670</v>
      </c>
      <c r="C51" s="282">
        <v>1</v>
      </c>
      <c r="D51" s="286" t="s">
        <v>2476</v>
      </c>
      <c r="E51" s="286" t="s">
        <v>2476</v>
      </c>
      <c r="F51" s="110">
        <v>9671</v>
      </c>
      <c r="G51" s="307"/>
    </row>
    <row r="52" spans="1:9" s="287" customFormat="1">
      <c r="A52" s="44" t="s">
        <v>2902</v>
      </c>
      <c r="B52" s="161">
        <v>8848</v>
      </c>
      <c r="C52" s="282">
        <v>0</v>
      </c>
      <c r="D52" s="286" t="s">
        <v>2476</v>
      </c>
      <c r="E52" s="286" t="s">
        <v>2476</v>
      </c>
      <c r="F52" s="110">
        <v>8848</v>
      </c>
      <c r="G52" s="307"/>
    </row>
    <row r="53" spans="1:9" s="287" customFormat="1">
      <c r="A53" s="130" t="s">
        <v>2903</v>
      </c>
      <c r="B53" s="161">
        <v>9114</v>
      </c>
      <c r="C53" s="282">
        <v>0</v>
      </c>
      <c r="D53" s="286" t="s">
        <v>2476</v>
      </c>
      <c r="E53" s="286" t="s">
        <v>2476</v>
      </c>
      <c r="F53" s="110">
        <v>9114</v>
      </c>
      <c r="G53" s="307"/>
      <c r="H53" s="282"/>
    </row>
    <row r="54" spans="1:9" s="287" customFormat="1">
      <c r="A54" s="44" t="s">
        <v>2904</v>
      </c>
      <c r="B54" s="161">
        <v>9884</v>
      </c>
      <c r="C54" s="282">
        <v>1</v>
      </c>
      <c r="D54" s="286" t="s">
        <v>2476</v>
      </c>
      <c r="E54" s="286" t="s">
        <v>2476</v>
      </c>
      <c r="F54" s="110">
        <v>9885</v>
      </c>
      <c r="G54" s="307"/>
    </row>
    <row r="55" spans="1:9" s="287" customFormat="1">
      <c r="A55" s="44" t="s">
        <v>2920</v>
      </c>
      <c r="B55" s="161">
        <v>10445</v>
      </c>
      <c r="C55" s="282">
        <v>0</v>
      </c>
      <c r="D55" s="286" t="s">
        <v>2476</v>
      </c>
      <c r="E55" s="286" t="s">
        <v>2476</v>
      </c>
      <c r="F55" s="110">
        <v>10445</v>
      </c>
      <c r="G55" s="307"/>
    </row>
    <row r="56" spans="1:9" s="287" customFormat="1">
      <c r="A56" s="277" t="s">
        <v>2921</v>
      </c>
      <c r="B56" s="161">
        <v>10601</v>
      </c>
      <c r="C56" s="282">
        <v>0</v>
      </c>
      <c r="D56" s="286" t="s">
        <v>2476</v>
      </c>
      <c r="E56" s="286" t="s">
        <v>2476</v>
      </c>
      <c r="F56" s="110">
        <v>10601</v>
      </c>
      <c r="G56" s="307"/>
    </row>
    <row r="57" spans="1:9" s="287" customFormat="1">
      <c r="A57" s="44" t="s">
        <v>2922</v>
      </c>
      <c r="B57" s="161">
        <v>11785</v>
      </c>
      <c r="C57" s="282">
        <v>0</v>
      </c>
      <c r="D57" s="286" t="s">
        <v>2476</v>
      </c>
      <c r="E57" s="286" t="s">
        <v>2476</v>
      </c>
      <c r="F57" s="110">
        <v>11785</v>
      </c>
      <c r="G57" s="307"/>
    </row>
    <row r="58" spans="1:9" s="287" customFormat="1">
      <c r="A58" s="44" t="s">
        <v>2971</v>
      </c>
      <c r="B58" s="161">
        <v>13981</v>
      </c>
      <c r="C58" s="282">
        <v>0</v>
      </c>
      <c r="D58" s="286" t="s">
        <v>2476</v>
      </c>
      <c r="E58" s="286" t="s">
        <v>2476</v>
      </c>
      <c r="F58" s="110">
        <v>13981</v>
      </c>
      <c r="G58" s="307"/>
    </row>
    <row r="59" spans="1:9" s="287" customFormat="1">
      <c r="A59" s="44" t="s">
        <v>2972</v>
      </c>
      <c r="B59" s="161">
        <v>13820</v>
      </c>
      <c r="C59" s="282">
        <v>0</v>
      </c>
      <c r="D59" s="286" t="s">
        <v>2476</v>
      </c>
      <c r="E59" s="286" t="s">
        <v>2476</v>
      </c>
      <c r="F59" s="110">
        <v>13820</v>
      </c>
      <c r="G59" s="307"/>
    </row>
    <row r="60" spans="1:9" s="287" customFormat="1">
      <c r="A60" s="44" t="s">
        <v>2986</v>
      </c>
      <c r="B60" s="161">
        <v>13669</v>
      </c>
      <c r="C60" s="282">
        <v>0</v>
      </c>
      <c r="D60" s="286" t="s">
        <v>2476</v>
      </c>
      <c r="E60" s="286" t="s">
        <v>2476</v>
      </c>
      <c r="F60" s="110">
        <v>13669</v>
      </c>
      <c r="G60" s="307"/>
    </row>
    <row r="61" spans="1:9" s="287" customFormat="1">
      <c r="A61" s="277" t="s">
        <v>2985</v>
      </c>
      <c r="B61" s="161">
        <v>10105</v>
      </c>
      <c r="C61" s="282">
        <v>0</v>
      </c>
      <c r="D61" s="286" t="s">
        <v>2476</v>
      </c>
      <c r="E61" s="286" t="s">
        <v>2476</v>
      </c>
      <c r="F61" s="110">
        <v>10105</v>
      </c>
      <c r="G61" s="307"/>
    </row>
    <row r="62" spans="1:9" s="287" customFormat="1">
      <c r="A62" s="277" t="s">
        <v>3004</v>
      </c>
      <c r="B62" s="161">
        <v>12284</v>
      </c>
      <c r="C62" s="282">
        <v>0</v>
      </c>
      <c r="D62" s="286" t="s">
        <v>2476</v>
      </c>
      <c r="E62" s="286" t="s">
        <v>2476</v>
      </c>
      <c r="F62" s="110">
        <v>12284</v>
      </c>
      <c r="G62" s="307"/>
      <c r="H62" s="779"/>
    </row>
    <row r="63" spans="1:9" s="287" customFormat="1">
      <c r="A63" s="44" t="s">
        <v>3009</v>
      </c>
      <c r="B63" s="161">
        <v>12955</v>
      </c>
      <c r="C63" s="282">
        <v>0</v>
      </c>
      <c r="D63" s="286" t="s">
        <v>2476</v>
      </c>
      <c r="E63" s="286" t="s">
        <v>2476</v>
      </c>
      <c r="F63" s="110">
        <v>12955</v>
      </c>
      <c r="G63" s="307"/>
    </row>
    <row r="64" spans="1:9" s="287" customFormat="1">
      <c r="A64" s="44" t="s">
        <v>3010</v>
      </c>
      <c r="B64" s="161">
        <v>4314</v>
      </c>
      <c r="C64" s="282">
        <v>0</v>
      </c>
      <c r="D64" s="286" t="s">
        <v>2476</v>
      </c>
      <c r="E64" s="286" t="s">
        <v>2476</v>
      </c>
      <c r="F64" s="110">
        <v>4314</v>
      </c>
      <c r="G64" s="307"/>
      <c r="I64" s="282"/>
    </row>
    <row r="65" spans="1:8" ht="30.75" customHeight="1">
      <c r="A65" s="288" t="s">
        <v>2711</v>
      </c>
      <c r="B65" s="287"/>
      <c r="C65" s="287"/>
      <c r="D65" s="287"/>
      <c r="E65" s="287"/>
      <c r="F65" s="899">
        <v>-9700</v>
      </c>
      <c r="G65" s="307"/>
    </row>
    <row r="66" spans="1:8" ht="14.25" customHeight="1" thickBot="1">
      <c r="A66" s="291" t="s">
        <v>62</v>
      </c>
      <c r="B66" s="842">
        <v>979600</v>
      </c>
      <c r="C66" s="842">
        <v>5509</v>
      </c>
      <c r="D66" s="842">
        <v>13951</v>
      </c>
      <c r="E66" s="842">
        <v>13569</v>
      </c>
      <c r="F66" s="842">
        <v>1002929</v>
      </c>
      <c r="G66" s="898"/>
      <c r="H66" s="898"/>
    </row>
    <row r="67" spans="1:8" ht="14.25" customHeight="1" thickTop="1">
      <c r="A67" s="1047" t="s">
        <v>2633</v>
      </c>
      <c r="B67" s="1048"/>
      <c r="C67" s="1048"/>
      <c r="D67" s="1048"/>
      <c r="E67" s="1048"/>
      <c r="F67" s="1048"/>
      <c r="G67" s="307"/>
    </row>
    <row r="68" spans="1:8" ht="14.25" customHeight="1">
      <c r="A68" s="1029" t="s">
        <v>2618</v>
      </c>
      <c r="B68" s="1029"/>
      <c r="C68" s="1029"/>
      <c r="D68" s="1029"/>
      <c r="E68" s="1029"/>
      <c r="F68" s="1029"/>
      <c r="G68" s="307"/>
    </row>
    <row r="69" spans="1:8" ht="14.25" customHeight="1">
      <c r="A69" s="1034" t="s">
        <v>2714</v>
      </c>
      <c r="B69" s="1029"/>
      <c r="C69" s="1029"/>
      <c r="D69" s="1029"/>
      <c r="E69" s="1029"/>
      <c r="F69" s="1029"/>
      <c r="G69" s="307"/>
    </row>
    <row r="70" spans="1:8" ht="13.8">
      <c r="A70" s="1028" t="s">
        <v>2619</v>
      </c>
      <c r="B70" s="1028"/>
      <c r="C70" s="1028"/>
      <c r="D70" s="1028"/>
      <c r="E70" s="1028"/>
      <c r="F70" s="1028"/>
      <c r="G70" s="307"/>
    </row>
    <row r="71" spans="1:8" ht="13.8">
      <c r="A71" s="1028" t="s">
        <v>2712</v>
      </c>
      <c r="B71" s="1028"/>
      <c r="C71" s="1028"/>
      <c r="D71" s="1028"/>
      <c r="E71" s="1028"/>
      <c r="F71" s="1028"/>
      <c r="G71" s="307"/>
    </row>
    <row r="72" spans="1:8">
      <c r="A72" s="1042" t="s">
        <v>2477</v>
      </c>
      <c r="B72" s="1042"/>
      <c r="C72" s="1042"/>
      <c r="D72" s="1042"/>
      <c r="E72" s="1042"/>
      <c r="F72" s="1042"/>
      <c r="G72" s="307"/>
    </row>
    <row r="73" spans="1:8" ht="25.9" customHeight="1">
      <c r="A73" s="1043" t="s">
        <v>3104</v>
      </c>
      <c r="B73" s="1044"/>
      <c r="C73" s="1044"/>
      <c r="D73" s="1044"/>
      <c r="E73" s="1044"/>
      <c r="F73" s="1044"/>
    </row>
    <row r="74" spans="1:8">
      <c r="A74" s="289"/>
      <c r="B74" s="289"/>
      <c r="C74" s="289"/>
      <c r="D74" s="289"/>
      <c r="E74" s="289"/>
      <c r="F74" s="713"/>
    </row>
    <row r="75" spans="1:8">
      <c r="A75" s="283" t="s">
        <v>1</v>
      </c>
      <c r="B75" s="284" t="str">
        <f>Contents!C17</f>
        <v>26 Nov 2020</v>
      </c>
    </row>
    <row r="76" spans="1:8">
      <c r="A76" s="283" t="s">
        <v>2650</v>
      </c>
      <c r="B76" s="284" t="str">
        <f>Contents!D17</f>
        <v>N/A</v>
      </c>
      <c r="E76" s="110"/>
    </row>
    <row r="77" spans="1:8">
      <c r="B77" s="109"/>
    </row>
    <row r="78" spans="1:8">
      <c r="B78" s="109"/>
    </row>
    <row r="79" spans="1:8">
      <c r="B79" s="109"/>
    </row>
    <row r="80" spans="1:8">
      <c r="B80" s="109"/>
    </row>
    <row r="81" spans="2:2">
      <c r="B81" s="109"/>
    </row>
    <row r="82" spans="2:2">
      <c r="B82" s="109"/>
    </row>
    <row r="83" spans="2:2">
      <c r="B83" s="109"/>
    </row>
    <row r="84" spans="2:2">
      <c r="B84" s="109"/>
    </row>
    <row r="85" spans="2:2">
      <c r="B85" s="109"/>
    </row>
    <row r="86" spans="2:2">
      <c r="B86" s="109"/>
    </row>
    <row r="87" spans="2:2">
      <c r="B87" s="109"/>
    </row>
    <row r="88" spans="2:2">
      <c r="B88" s="109"/>
    </row>
    <row r="89" spans="2:2">
      <c r="B89" s="109"/>
    </row>
    <row r="90" spans="2:2">
      <c r="B90" s="109"/>
    </row>
    <row r="91" spans="2:2">
      <c r="B91" s="109"/>
    </row>
    <row r="92" spans="2:2">
      <c r="B92" s="109"/>
    </row>
    <row r="93" spans="2:2">
      <c r="B93" s="109"/>
    </row>
    <row r="94" spans="2:2">
      <c r="B94" s="109"/>
    </row>
    <row r="95" spans="2:2">
      <c r="B95" s="109"/>
    </row>
    <row r="96" spans="2:2">
      <c r="B96" s="109"/>
    </row>
    <row r="97" spans="2:2">
      <c r="B97" s="109"/>
    </row>
    <row r="98" spans="2:2">
      <c r="B98" s="109"/>
    </row>
    <row r="99" spans="2:2">
      <c r="B99" s="109"/>
    </row>
    <row r="100" spans="2:2">
      <c r="B100" s="109"/>
    </row>
  </sheetData>
  <mergeCells count="8">
    <mergeCell ref="A71:F71"/>
    <mergeCell ref="A72:F72"/>
    <mergeCell ref="A73:F73"/>
    <mergeCell ref="B3:E3"/>
    <mergeCell ref="A67:F67"/>
    <mergeCell ref="A68:F68"/>
    <mergeCell ref="A69:F69"/>
    <mergeCell ref="A70:F70"/>
  </mergeCells>
  <pageMargins left="0.7" right="0.7" top="0.75" bottom="0.75" header="0.3" footer="0.3"/>
  <pageSetup paperSize="8" scale="99" orientation="portrait" verticalDpi="4"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78BB8-EC62-471F-9C1B-ABB4AA7036F8}">
  <sheetPr>
    <tabColor theme="4" tint="0.79998168889431442"/>
    <pageSetUpPr fitToPage="1"/>
  </sheetPr>
  <dimension ref="A1:AF29"/>
  <sheetViews>
    <sheetView zoomScaleNormal="100" workbookViewId="0">
      <pane xSplit="1" ySplit="5" topLeftCell="B6" activePane="bottomRight" state="frozen"/>
      <selection pane="topRight" activeCell="B1" sqref="B1"/>
      <selection pane="bottomLeft" activeCell="A6" sqref="A6"/>
      <selection pane="bottomRight"/>
    </sheetView>
  </sheetViews>
  <sheetFormatPr defaultColWidth="9" defaultRowHeight="12.3"/>
  <cols>
    <col min="1" max="1" width="19.71875" style="998" customWidth="1"/>
    <col min="2" max="4" width="12" style="998" customWidth="1"/>
    <col min="5" max="5" width="14.71875" style="998" customWidth="1"/>
    <col min="6" max="6" width="2" style="998" customWidth="1"/>
    <col min="7" max="9" width="12" style="998" customWidth="1"/>
    <col min="10" max="10" width="14.71875" style="998" customWidth="1"/>
    <col min="11" max="11" width="2" style="998" customWidth="1"/>
    <col min="12" max="14" width="12.27734375" style="998" customWidth="1"/>
    <col min="15" max="15" width="13.71875" style="998" customWidth="1"/>
    <col min="16" max="16" width="2" style="998" customWidth="1"/>
    <col min="17" max="19" width="12" style="998" customWidth="1"/>
    <col min="20" max="20" width="14" style="998" customWidth="1"/>
    <col min="21" max="21" width="2.27734375" style="998" customWidth="1"/>
    <col min="22" max="24" width="12" style="998" customWidth="1"/>
    <col min="25" max="25" width="14.71875" style="998" customWidth="1"/>
    <col min="26" max="26" width="2.27734375" style="998" customWidth="1"/>
    <col min="27" max="27" width="11.27734375" style="998" customWidth="1"/>
    <col min="28" max="29" width="12" style="998" customWidth="1"/>
    <col min="30" max="30" width="13.609375" style="11" customWidth="1"/>
    <col min="31" max="32" width="12.27734375" style="11" customWidth="1"/>
    <col min="33" max="16384" width="9" style="998"/>
  </cols>
  <sheetData>
    <row r="1" spans="1:32" ht="14.1">
      <c r="A1" s="2" t="s">
        <v>3160</v>
      </c>
    </row>
    <row r="2" spans="1:32" ht="12.6" thickBot="1">
      <c r="A2" s="1003"/>
      <c r="B2" s="1003"/>
      <c r="C2" s="1003"/>
      <c r="D2" s="1003"/>
      <c r="E2" s="1003"/>
      <c r="F2" s="1003"/>
      <c r="G2" s="1003"/>
      <c r="H2" s="1003"/>
      <c r="I2" s="1003"/>
      <c r="J2" s="1003"/>
      <c r="K2" s="1003"/>
      <c r="L2" s="1003"/>
      <c r="M2" s="1003"/>
      <c r="N2" s="1003"/>
      <c r="O2" s="1003"/>
      <c r="P2" s="1003"/>
      <c r="Q2" s="1003"/>
      <c r="R2" s="1003"/>
      <c r="S2" s="1003"/>
      <c r="T2" s="1003"/>
      <c r="U2" s="1003"/>
      <c r="V2" s="1003"/>
      <c r="W2" s="1003"/>
      <c r="X2" s="1003"/>
      <c r="Y2" s="1003"/>
      <c r="Z2" s="1003"/>
      <c r="AA2" s="1003"/>
      <c r="AB2" s="1003"/>
      <c r="AC2" s="1003"/>
      <c r="AD2" s="1004"/>
    </row>
    <row r="3" spans="1:32" ht="12.75" customHeight="1" thickTop="1">
      <c r="B3" s="1049" t="s">
        <v>2828</v>
      </c>
      <c r="C3" s="1049"/>
      <c r="D3" s="1049"/>
      <c r="E3" s="1049"/>
      <c r="F3" s="852"/>
      <c r="G3" s="1049" t="s">
        <v>2946</v>
      </c>
      <c r="H3" s="1049"/>
      <c r="I3" s="1049"/>
      <c r="J3" s="1049"/>
      <c r="K3" s="852"/>
      <c r="L3" s="1049" t="s">
        <v>174</v>
      </c>
      <c r="M3" s="1049"/>
      <c r="N3" s="1049"/>
      <c r="O3" s="1049"/>
      <c r="P3" s="1002"/>
      <c r="Q3" s="1049" t="s">
        <v>175</v>
      </c>
      <c r="R3" s="1049"/>
      <c r="S3" s="1049"/>
      <c r="T3" s="1049"/>
      <c r="U3" s="852"/>
      <c r="V3" s="1049" t="s">
        <v>176</v>
      </c>
      <c r="W3" s="1049"/>
      <c r="X3" s="1049"/>
      <c r="Y3" s="1049"/>
      <c r="Z3" s="1005"/>
      <c r="AA3" s="1049" t="s">
        <v>3208</v>
      </c>
      <c r="AB3" s="1049"/>
      <c r="AC3" s="1049"/>
      <c r="AD3" s="1049"/>
      <c r="AE3" s="998"/>
      <c r="AF3" s="998"/>
    </row>
    <row r="4" spans="1:32" ht="12" customHeight="1">
      <c r="A4" s="1029" t="s">
        <v>2434</v>
      </c>
      <c r="B4" s="1050" t="s">
        <v>2870</v>
      </c>
      <c r="C4" s="1050"/>
      <c r="D4" s="1050"/>
      <c r="E4" s="1051" t="s">
        <v>177</v>
      </c>
      <c r="F4" s="852"/>
      <c r="G4" s="1050" t="s">
        <v>2870</v>
      </c>
      <c r="H4" s="1050"/>
      <c r="I4" s="1050"/>
      <c r="J4" s="1051" t="s">
        <v>177</v>
      </c>
      <c r="K4" s="852"/>
      <c r="L4" s="1050" t="s">
        <v>2870</v>
      </c>
      <c r="M4" s="1050"/>
      <c r="N4" s="1050"/>
      <c r="O4" s="1051" t="s">
        <v>177</v>
      </c>
      <c r="P4" s="521"/>
      <c r="Q4" s="1050" t="s">
        <v>2870</v>
      </c>
      <c r="R4" s="1050"/>
      <c r="S4" s="1050"/>
      <c r="T4" s="1051" t="s">
        <v>177</v>
      </c>
      <c r="U4" s="852"/>
      <c r="V4" s="1050" t="s">
        <v>2870</v>
      </c>
      <c r="W4" s="1050"/>
      <c r="X4" s="1050"/>
      <c r="Y4" s="1051" t="s">
        <v>177</v>
      </c>
      <c r="Z4" s="521"/>
      <c r="AA4" s="1050" t="s">
        <v>2870</v>
      </c>
      <c r="AB4" s="1050"/>
      <c r="AC4" s="1050"/>
      <c r="AD4" s="1051" t="s">
        <v>177</v>
      </c>
      <c r="AE4" s="998"/>
      <c r="AF4" s="998"/>
    </row>
    <row r="5" spans="1:32" ht="31.5" customHeight="1">
      <c r="A5" s="1056"/>
      <c r="B5" s="1001" t="s">
        <v>2867</v>
      </c>
      <c r="C5" s="1001" t="s">
        <v>178</v>
      </c>
      <c r="D5" s="1001" t="s">
        <v>62</v>
      </c>
      <c r="E5" s="1052"/>
      <c r="F5" s="852"/>
      <c r="G5" s="1001" t="s">
        <v>2867</v>
      </c>
      <c r="H5" s="1001" t="s">
        <v>178</v>
      </c>
      <c r="I5" s="1001" t="s">
        <v>62</v>
      </c>
      <c r="J5" s="1052"/>
      <c r="K5" s="852"/>
      <c r="L5" s="1001" t="s">
        <v>2867</v>
      </c>
      <c r="M5" s="1001" t="s">
        <v>178</v>
      </c>
      <c r="N5" s="1001" t="s">
        <v>62</v>
      </c>
      <c r="O5" s="1052"/>
      <c r="P5" s="521"/>
      <c r="Q5" s="1001" t="s">
        <v>2867</v>
      </c>
      <c r="R5" s="1001" t="s">
        <v>178</v>
      </c>
      <c r="S5" s="1001" t="s">
        <v>62</v>
      </c>
      <c r="T5" s="1052"/>
      <c r="U5" s="852"/>
      <c r="V5" s="1001" t="s">
        <v>2867</v>
      </c>
      <c r="W5" s="1001" t="s">
        <v>178</v>
      </c>
      <c r="X5" s="1001" t="s">
        <v>62</v>
      </c>
      <c r="Y5" s="1052"/>
      <c r="Z5" s="521"/>
      <c r="AA5" s="1001" t="s">
        <v>2867</v>
      </c>
      <c r="AB5" s="1001" t="s">
        <v>178</v>
      </c>
      <c r="AC5" s="1001" t="s">
        <v>62</v>
      </c>
      <c r="AD5" s="1052"/>
      <c r="AE5" s="998"/>
      <c r="AF5" s="998"/>
    </row>
    <row r="6" spans="1:32" ht="13.8">
      <c r="A6" s="998" t="s">
        <v>2435</v>
      </c>
      <c r="B6" s="522" t="s">
        <v>131</v>
      </c>
      <c r="C6" s="522" t="s">
        <v>131</v>
      </c>
      <c r="D6" s="522" t="s">
        <v>131</v>
      </c>
      <c r="E6" s="523" t="s">
        <v>131</v>
      </c>
      <c r="F6" s="852"/>
      <c r="G6" s="522">
        <v>4.8499999999999996</v>
      </c>
      <c r="H6" s="522">
        <v>0</v>
      </c>
      <c r="I6" s="522">
        <v>4.8499999999999996</v>
      </c>
      <c r="J6" s="523">
        <v>22168</v>
      </c>
      <c r="K6" s="852"/>
      <c r="L6" s="522">
        <v>0.01</v>
      </c>
      <c r="M6" s="522">
        <v>0</v>
      </c>
      <c r="N6" s="522">
        <v>0.01</v>
      </c>
      <c r="O6" s="523">
        <v>48</v>
      </c>
      <c r="P6" s="523"/>
      <c r="Q6" s="522">
        <v>0.01</v>
      </c>
      <c r="R6" s="522">
        <v>0</v>
      </c>
      <c r="S6" s="522">
        <v>0.01</v>
      </c>
      <c r="T6" s="523">
        <v>27</v>
      </c>
      <c r="U6" s="852"/>
      <c r="V6" s="651">
        <v>0.01</v>
      </c>
      <c r="W6" s="651">
        <v>0</v>
      </c>
      <c r="X6" s="651">
        <v>0.01</v>
      </c>
      <c r="Y6" s="652">
        <v>66</v>
      </c>
      <c r="Z6" s="652"/>
      <c r="AA6" s="651">
        <v>4.879999999999999</v>
      </c>
      <c r="AB6" s="651">
        <v>0</v>
      </c>
      <c r="AC6" s="651">
        <v>4.879999999999999</v>
      </c>
      <c r="AD6" s="652">
        <v>22309</v>
      </c>
      <c r="AE6" s="998"/>
      <c r="AF6" s="998"/>
    </row>
    <row r="7" spans="1:32">
      <c r="A7" s="998" t="s">
        <v>81</v>
      </c>
      <c r="B7" s="522">
        <v>16.71</v>
      </c>
      <c r="C7" s="522">
        <v>2.2599999999999998</v>
      </c>
      <c r="D7" s="522">
        <v>18.97</v>
      </c>
      <c r="E7" s="604">
        <v>80088</v>
      </c>
      <c r="F7" s="852"/>
      <c r="G7" s="522">
        <v>2.79</v>
      </c>
      <c r="H7" s="522">
        <v>0.61</v>
      </c>
      <c r="I7" s="522">
        <v>3.4</v>
      </c>
      <c r="J7" s="604">
        <v>11398</v>
      </c>
      <c r="K7" s="852"/>
      <c r="L7" s="522">
        <v>0.01</v>
      </c>
      <c r="M7" s="522">
        <v>0</v>
      </c>
      <c r="N7" s="522">
        <v>0.01</v>
      </c>
      <c r="O7" s="523">
        <v>33</v>
      </c>
      <c r="P7" s="523"/>
      <c r="Q7" s="522">
        <v>0.01</v>
      </c>
      <c r="R7" s="522">
        <v>0</v>
      </c>
      <c r="S7" s="522">
        <v>0.01</v>
      </c>
      <c r="T7" s="523">
        <v>33</v>
      </c>
      <c r="U7" s="852"/>
      <c r="V7" s="651">
        <v>0.01</v>
      </c>
      <c r="W7" s="651">
        <v>0</v>
      </c>
      <c r="X7" s="651">
        <v>0.01</v>
      </c>
      <c r="Y7" s="652">
        <v>41</v>
      </c>
      <c r="Z7" s="652"/>
      <c r="AA7" s="651">
        <v>19.530000000000005</v>
      </c>
      <c r="AB7" s="651">
        <v>2.8699999999999997</v>
      </c>
      <c r="AC7" s="651">
        <v>22.400000000000006</v>
      </c>
      <c r="AD7" s="652">
        <v>91593</v>
      </c>
      <c r="AE7" s="998"/>
      <c r="AF7" s="998"/>
    </row>
    <row r="8" spans="1:32">
      <c r="A8" s="998" t="s">
        <v>179</v>
      </c>
      <c r="B8" s="522">
        <v>0</v>
      </c>
      <c r="C8" s="522">
        <v>0</v>
      </c>
      <c r="D8" s="522">
        <v>0</v>
      </c>
      <c r="E8" s="523">
        <v>0</v>
      </c>
      <c r="F8" s="852"/>
      <c r="G8" s="522">
        <v>0</v>
      </c>
      <c r="H8" s="522">
        <v>0</v>
      </c>
      <c r="I8" s="522">
        <v>0</v>
      </c>
      <c r="J8" s="523">
        <v>0</v>
      </c>
      <c r="K8" s="852"/>
      <c r="L8" s="522">
        <v>0</v>
      </c>
      <c r="M8" s="522">
        <v>0</v>
      </c>
      <c r="N8" s="522">
        <v>0</v>
      </c>
      <c r="O8" s="523">
        <v>1</v>
      </c>
      <c r="P8" s="523"/>
      <c r="Q8" s="522">
        <v>0.01</v>
      </c>
      <c r="R8" s="522">
        <v>0</v>
      </c>
      <c r="S8" s="522">
        <v>0.01</v>
      </c>
      <c r="T8" s="523">
        <v>27</v>
      </c>
      <c r="U8" s="852"/>
      <c r="V8" s="651">
        <v>0</v>
      </c>
      <c r="W8" s="651">
        <v>0</v>
      </c>
      <c r="X8" s="651">
        <v>0</v>
      </c>
      <c r="Y8" s="652">
        <v>6</v>
      </c>
      <c r="Z8" s="652"/>
      <c r="AA8" s="651">
        <v>0.01</v>
      </c>
      <c r="AB8" s="651">
        <v>0</v>
      </c>
      <c r="AC8" s="651">
        <v>0.01</v>
      </c>
      <c r="AD8" s="652">
        <v>34</v>
      </c>
      <c r="AE8" s="998"/>
      <c r="AF8" s="998"/>
    </row>
    <row r="9" spans="1:32" ht="13.8">
      <c r="A9" s="998" t="s">
        <v>2436</v>
      </c>
      <c r="B9" s="522" t="s">
        <v>131</v>
      </c>
      <c r="C9" s="522" t="s">
        <v>131</v>
      </c>
      <c r="D9" s="522" t="s">
        <v>131</v>
      </c>
      <c r="E9" s="523" t="s">
        <v>131</v>
      </c>
      <c r="F9" s="852"/>
      <c r="G9" s="522" t="s">
        <v>131</v>
      </c>
      <c r="H9" s="522" t="s">
        <v>131</v>
      </c>
      <c r="I9" s="522" t="s">
        <v>131</v>
      </c>
      <c r="J9" s="523" t="s">
        <v>131</v>
      </c>
      <c r="K9" s="852"/>
      <c r="L9" s="522" t="s">
        <v>131</v>
      </c>
      <c r="M9" s="522" t="s">
        <v>131</v>
      </c>
      <c r="N9" s="522" t="s">
        <v>131</v>
      </c>
      <c r="O9" s="523" t="s">
        <v>131</v>
      </c>
      <c r="P9" s="523"/>
      <c r="Q9" s="522" t="s">
        <v>131</v>
      </c>
      <c r="R9" s="522" t="s">
        <v>131</v>
      </c>
      <c r="S9" s="522" t="s">
        <v>131</v>
      </c>
      <c r="T9" s="523" t="s">
        <v>131</v>
      </c>
      <c r="U9" s="852"/>
      <c r="V9" s="651">
        <v>0</v>
      </c>
      <c r="W9" s="651">
        <v>0</v>
      </c>
      <c r="X9" s="651">
        <v>0</v>
      </c>
      <c r="Y9" s="652">
        <v>3</v>
      </c>
      <c r="Z9" s="652"/>
      <c r="AA9" s="651">
        <v>0</v>
      </c>
      <c r="AB9" s="651">
        <v>0</v>
      </c>
      <c r="AC9" s="651">
        <v>0</v>
      </c>
      <c r="AD9" s="652">
        <v>3</v>
      </c>
      <c r="AE9" s="998"/>
      <c r="AF9" s="998"/>
    </row>
    <row r="10" spans="1:32">
      <c r="A10" s="998" t="s">
        <v>84</v>
      </c>
      <c r="B10" s="522">
        <v>8.5299999999999994</v>
      </c>
      <c r="C10" s="522">
        <v>1.3</v>
      </c>
      <c r="D10" s="522">
        <v>9.83</v>
      </c>
      <c r="E10" s="604">
        <v>38949</v>
      </c>
      <c r="F10" s="852"/>
      <c r="G10" s="522">
        <v>1.9</v>
      </c>
      <c r="H10" s="522">
        <v>1.1299999999999999</v>
      </c>
      <c r="I10" s="522">
        <v>3.04</v>
      </c>
      <c r="J10" s="604">
        <v>9159</v>
      </c>
      <c r="K10" s="852"/>
      <c r="L10" s="522">
        <v>0.02</v>
      </c>
      <c r="M10" s="522">
        <v>0</v>
      </c>
      <c r="N10" s="522">
        <v>0.02</v>
      </c>
      <c r="O10" s="523">
        <v>92</v>
      </c>
      <c r="P10" s="523"/>
      <c r="Q10" s="522">
        <v>0.01</v>
      </c>
      <c r="R10" s="522">
        <v>0</v>
      </c>
      <c r="S10" s="522">
        <v>0.01</v>
      </c>
      <c r="T10" s="523">
        <v>34</v>
      </c>
      <c r="U10" s="852"/>
      <c r="V10" s="651">
        <v>0.03</v>
      </c>
      <c r="W10" s="651">
        <v>0</v>
      </c>
      <c r="X10" s="651">
        <v>0.03</v>
      </c>
      <c r="Y10" s="652">
        <v>130</v>
      </c>
      <c r="Z10" s="652"/>
      <c r="AA10" s="651">
        <v>10.489999999999998</v>
      </c>
      <c r="AB10" s="651">
        <v>2.4299999999999997</v>
      </c>
      <c r="AC10" s="651">
        <v>12.919999999999998</v>
      </c>
      <c r="AD10" s="652">
        <v>48364</v>
      </c>
      <c r="AE10" s="998"/>
      <c r="AF10" s="998"/>
    </row>
    <row r="11" spans="1:32" ht="13.8">
      <c r="A11" s="998" t="s">
        <v>2437</v>
      </c>
      <c r="B11" s="522" t="s">
        <v>131</v>
      </c>
      <c r="C11" s="522" t="s">
        <v>131</v>
      </c>
      <c r="D11" s="522" t="s">
        <v>131</v>
      </c>
      <c r="E11" s="523" t="s">
        <v>131</v>
      </c>
      <c r="F11" s="852"/>
      <c r="G11" s="522">
        <v>0.02</v>
      </c>
      <c r="H11" s="522">
        <v>0</v>
      </c>
      <c r="I11" s="522">
        <v>0.02</v>
      </c>
      <c r="J11" s="523">
        <v>21</v>
      </c>
      <c r="K11" s="852"/>
      <c r="L11" s="522" t="s">
        <v>131</v>
      </c>
      <c r="M11" s="522" t="s">
        <v>131</v>
      </c>
      <c r="N11" s="522" t="s">
        <v>131</v>
      </c>
      <c r="O11" s="523" t="s">
        <v>131</v>
      </c>
      <c r="P11" s="523"/>
      <c r="Q11" s="522" t="s">
        <v>131</v>
      </c>
      <c r="R11" s="522" t="s">
        <v>131</v>
      </c>
      <c r="S11" s="522" t="s">
        <v>131</v>
      </c>
      <c r="T11" s="523" t="s">
        <v>131</v>
      </c>
      <c r="U11" s="852"/>
      <c r="V11" s="651">
        <v>0</v>
      </c>
      <c r="W11" s="651">
        <v>0.19</v>
      </c>
      <c r="X11" s="651">
        <v>0.19</v>
      </c>
      <c r="Y11" s="652">
        <v>359</v>
      </c>
      <c r="Z11" s="652"/>
      <c r="AA11" s="651">
        <v>0.02</v>
      </c>
      <c r="AB11" s="651">
        <v>0.19</v>
      </c>
      <c r="AC11" s="651">
        <v>0.21</v>
      </c>
      <c r="AD11" s="652">
        <v>380</v>
      </c>
      <c r="AE11" s="998"/>
      <c r="AF11" s="998"/>
    </row>
    <row r="12" spans="1:32">
      <c r="A12" s="998" t="s">
        <v>97</v>
      </c>
      <c r="B12" s="522">
        <v>1.3</v>
      </c>
      <c r="C12" s="522">
        <v>1.3</v>
      </c>
      <c r="D12" s="522">
        <v>2.6</v>
      </c>
      <c r="E12" s="604">
        <v>5630</v>
      </c>
      <c r="F12" s="852"/>
      <c r="G12" s="522">
        <v>1.05</v>
      </c>
      <c r="H12" s="522">
        <v>1.57</v>
      </c>
      <c r="I12" s="522">
        <v>2.62</v>
      </c>
      <c r="J12" s="604">
        <v>7527</v>
      </c>
      <c r="K12" s="852"/>
      <c r="L12" s="522">
        <v>0</v>
      </c>
      <c r="M12" s="522">
        <v>0</v>
      </c>
      <c r="N12" s="522">
        <v>0</v>
      </c>
      <c r="O12" s="523">
        <v>0</v>
      </c>
      <c r="P12" s="523"/>
      <c r="Q12" s="522">
        <v>0.01</v>
      </c>
      <c r="R12" s="522">
        <v>0</v>
      </c>
      <c r="S12" s="522">
        <v>0.01</v>
      </c>
      <c r="T12" s="523">
        <v>43</v>
      </c>
      <c r="U12" s="852"/>
      <c r="V12" s="651">
        <v>0</v>
      </c>
      <c r="W12" s="651">
        <v>0</v>
      </c>
      <c r="X12" s="651">
        <v>0</v>
      </c>
      <c r="Y12" s="652">
        <v>8</v>
      </c>
      <c r="Z12" s="652"/>
      <c r="AA12" s="651">
        <v>2.36</v>
      </c>
      <c r="AB12" s="651">
        <v>2.87</v>
      </c>
      <c r="AC12" s="651">
        <v>5.23</v>
      </c>
      <c r="AD12" s="652">
        <v>13208</v>
      </c>
      <c r="AE12" s="998"/>
      <c r="AF12" s="998"/>
    </row>
    <row r="13" spans="1:32">
      <c r="A13" s="998" t="s">
        <v>102</v>
      </c>
      <c r="B13" s="522">
        <v>0.13</v>
      </c>
      <c r="C13" s="522">
        <v>0.03</v>
      </c>
      <c r="D13" s="522">
        <v>0.16</v>
      </c>
      <c r="E13" s="604">
        <v>627</v>
      </c>
      <c r="F13" s="852"/>
      <c r="G13" s="522">
        <v>0.73</v>
      </c>
      <c r="H13" s="522">
        <v>0.06</v>
      </c>
      <c r="I13" s="522">
        <v>0.8</v>
      </c>
      <c r="J13" s="604">
        <v>3368</v>
      </c>
      <c r="K13" s="852"/>
      <c r="L13" s="522">
        <v>0</v>
      </c>
      <c r="M13" s="522">
        <v>0</v>
      </c>
      <c r="N13" s="522">
        <v>0</v>
      </c>
      <c r="O13" s="523">
        <v>8</v>
      </c>
      <c r="P13" s="523"/>
      <c r="Q13" s="522">
        <v>0.02</v>
      </c>
      <c r="R13" s="522">
        <v>0</v>
      </c>
      <c r="S13" s="522">
        <v>0.02</v>
      </c>
      <c r="T13" s="523">
        <v>75</v>
      </c>
      <c r="U13" s="852"/>
      <c r="V13" s="651">
        <v>0.02</v>
      </c>
      <c r="W13" s="651">
        <v>0</v>
      </c>
      <c r="X13" s="651">
        <v>0.02</v>
      </c>
      <c r="Y13" s="652">
        <v>77</v>
      </c>
      <c r="Z13" s="652"/>
      <c r="AA13" s="651">
        <v>0.9</v>
      </c>
      <c r="AB13" s="651">
        <v>0.09</v>
      </c>
      <c r="AC13" s="651">
        <v>0.99</v>
      </c>
      <c r="AD13" s="652">
        <v>4155</v>
      </c>
      <c r="AE13" s="998"/>
      <c r="AF13" s="998"/>
    </row>
    <row r="14" spans="1:32">
      <c r="A14" s="998" t="s">
        <v>108</v>
      </c>
      <c r="B14" s="522">
        <v>3.99</v>
      </c>
      <c r="C14" s="522">
        <v>0.89</v>
      </c>
      <c r="D14" s="522">
        <v>4.88</v>
      </c>
      <c r="E14" s="604">
        <v>18853</v>
      </c>
      <c r="F14" s="852"/>
      <c r="G14" s="522">
        <v>0.49</v>
      </c>
      <c r="H14" s="522">
        <v>0.64</v>
      </c>
      <c r="I14" s="522">
        <v>1.1200000000000001</v>
      </c>
      <c r="J14" s="604">
        <v>2555</v>
      </c>
      <c r="K14" s="852"/>
      <c r="L14" s="522">
        <v>7.0000000000000007E-2</v>
      </c>
      <c r="M14" s="522">
        <v>0</v>
      </c>
      <c r="N14" s="522">
        <v>7.0000000000000007E-2</v>
      </c>
      <c r="O14" s="523">
        <v>319</v>
      </c>
      <c r="P14" s="523"/>
      <c r="Q14" s="522">
        <v>0.97</v>
      </c>
      <c r="R14" s="522">
        <v>0</v>
      </c>
      <c r="S14" s="522">
        <v>0.97</v>
      </c>
      <c r="T14" s="523">
        <v>4495</v>
      </c>
      <c r="U14" s="852"/>
      <c r="V14" s="651">
        <v>0.09</v>
      </c>
      <c r="W14" s="651">
        <v>0</v>
      </c>
      <c r="X14" s="651">
        <v>0.09</v>
      </c>
      <c r="Y14" s="652">
        <v>424</v>
      </c>
      <c r="Z14" s="652"/>
      <c r="AA14" s="651">
        <v>5.61</v>
      </c>
      <c r="AB14" s="651">
        <v>1.53</v>
      </c>
      <c r="AC14" s="651">
        <v>7.1400000000000006</v>
      </c>
      <c r="AD14" s="652">
        <v>26646</v>
      </c>
      <c r="AE14" s="998"/>
      <c r="AF14" s="998"/>
    </row>
    <row r="15" spans="1:32">
      <c r="A15" s="998" t="s">
        <v>112</v>
      </c>
      <c r="B15" s="120">
        <v>0.02</v>
      </c>
      <c r="C15" s="120">
        <v>0.02</v>
      </c>
      <c r="D15" s="120">
        <v>0.04</v>
      </c>
      <c r="E15" s="524">
        <v>101</v>
      </c>
      <c r="G15" s="522">
        <v>0</v>
      </c>
      <c r="H15" s="522">
        <v>0</v>
      </c>
      <c r="I15" s="522">
        <v>0</v>
      </c>
      <c r="J15" s="604">
        <v>1</v>
      </c>
      <c r="L15" s="120">
        <v>0</v>
      </c>
      <c r="M15" s="120">
        <v>0</v>
      </c>
      <c r="N15" s="120">
        <v>0</v>
      </c>
      <c r="O15" s="121">
        <v>4</v>
      </c>
      <c r="P15" s="121"/>
      <c r="Q15" s="120">
        <v>0.01</v>
      </c>
      <c r="R15" s="120">
        <v>0</v>
      </c>
      <c r="S15" s="120">
        <v>0.01</v>
      </c>
      <c r="T15" s="121">
        <v>24</v>
      </c>
      <c r="V15" s="11">
        <v>0</v>
      </c>
      <c r="W15" s="11">
        <v>0</v>
      </c>
      <c r="X15" s="11">
        <v>0</v>
      </c>
      <c r="Y15" s="653">
        <v>6</v>
      </c>
      <c r="Z15" s="653"/>
      <c r="AA15" s="651">
        <v>0.03</v>
      </c>
      <c r="AB15" s="651">
        <v>0.02</v>
      </c>
      <c r="AC15" s="651">
        <v>0.05</v>
      </c>
      <c r="AD15" s="652">
        <v>136</v>
      </c>
      <c r="AE15" s="998"/>
      <c r="AF15" s="998"/>
    </row>
    <row r="16" spans="1:32" s="2" customFormat="1" ht="26.25" customHeight="1" thickBot="1">
      <c r="A16" s="1006" t="s">
        <v>62</v>
      </c>
      <c r="B16" s="1007">
        <v>30.68</v>
      </c>
      <c r="C16" s="1007">
        <v>5.8</v>
      </c>
      <c r="D16" s="1007">
        <v>36.47</v>
      </c>
      <c r="E16" s="1008">
        <v>144248</v>
      </c>
      <c r="F16" s="1006"/>
      <c r="G16" s="1009">
        <v>11.83</v>
      </c>
      <c r="H16" s="1009">
        <v>4.0199999999999996</v>
      </c>
      <c r="I16" s="1009">
        <v>15.85</v>
      </c>
      <c r="J16" s="1010">
        <v>56198</v>
      </c>
      <c r="K16" s="1006"/>
      <c r="L16" s="1007">
        <v>0.11</v>
      </c>
      <c r="M16" s="1007">
        <v>0</v>
      </c>
      <c r="N16" s="1007">
        <v>0.11</v>
      </c>
      <c r="O16" s="1011">
        <v>507</v>
      </c>
      <c r="P16" s="1011"/>
      <c r="Q16" s="1007">
        <v>1.03</v>
      </c>
      <c r="R16" s="1007">
        <v>0</v>
      </c>
      <c r="S16" s="1007">
        <v>1.03</v>
      </c>
      <c r="T16" s="1011">
        <v>4758</v>
      </c>
      <c r="U16" s="1006"/>
      <c r="V16" s="1012">
        <v>0.17</v>
      </c>
      <c r="W16" s="1012">
        <v>0.19</v>
      </c>
      <c r="X16" s="1012">
        <v>0.35</v>
      </c>
      <c r="Y16" s="1013">
        <v>1119</v>
      </c>
      <c r="Z16" s="1013"/>
      <c r="AA16" s="1012">
        <v>43.830000000000005</v>
      </c>
      <c r="AB16" s="1012">
        <v>9.9999999999999982</v>
      </c>
      <c r="AC16" s="1012">
        <v>53.830000000000005</v>
      </c>
      <c r="AD16" s="1014">
        <v>206830</v>
      </c>
    </row>
    <row r="17" spans="1:32" ht="43.5" customHeight="1" thickTop="1">
      <c r="A17" s="1053" t="s">
        <v>2973</v>
      </c>
      <c r="B17" s="1053"/>
      <c r="C17" s="1053"/>
      <c r="D17" s="1053"/>
      <c r="E17" s="1053"/>
      <c r="F17" s="1053"/>
      <c r="G17" s="1053"/>
      <c r="H17" s="1053"/>
      <c r="I17" s="1053"/>
      <c r="J17" s="1053"/>
      <c r="K17" s="1053"/>
      <c r="L17" s="1053"/>
      <c r="M17" s="1053"/>
      <c r="N17" s="1053"/>
      <c r="O17" s="1053"/>
      <c r="P17" s="1053"/>
      <c r="Q17" s="1053"/>
      <c r="R17" s="1053"/>
      <c r="S17" s="1053"/>
      <c r="T17" s="1053"/>
      <c r="U17" s="1053"/>
      <c r="V17" s="1053"/>
      <c r="W17" s="1053"/>
      <c r="X17" s="1053"/>
      <c r="Y17" s="1053"/>
      <c r="Z17" s="995"/>
      <c r="AD17" s="998"/>
      <c r="AE17" s="998"/>
      <c r="AF17" s="998"/>
    </row>
    <row r="18" spans="1:32" ht="32.799999999999997" customHeight="1">
      <c r="A18" s="1028" t="s">
        <v>3209</v>
      </c>
      <c r="B18" s="1028"/>
      <c r="C18" s="1028"/>
      <c r="D18" s="1028"/>
      <c r="E18" s="1028"/>
      <c r="F18" s="1028"/>
      <c r="G18" s="1028"/>
      <c r="H18" s="1028"/>
      <c r="I18" s="1028"/>
      <c r="J18" s="1028"/>
      <c r="K18" s="1028"/>
      <c r="L18" s="1028"/>
      <c r="M18" s="1028"/>
      <c r="N18" s="1028"/>
      <c r="O18" s="1028"/>
      <c r="P18" s="1028"/>
      <c r="Q18" s="1028"/>
      <c r="R18" s="1028"/>
      <c r="S18" s="1028"/>
      <c r="T18" s="1028"/>
      <c r="U18" s="1028"/>
      <c r="V18" s="1028"/>
      <c r="W18" s="1028"/>
      <c r="X18" s="1028"/>
      <c r="Y18" s="1028"/>
      <c r="Z18" s="995"/>
      <c r="AD18" s="998"/>
      <c r="AE18" s="998"/>
      <c r="AF18" s="998"/>
    </row>
    <row r="19" spans="1:32" ht="16.5" customHeight="1">
      <c r="A19" s="128" t="s">
        <v>2868</v>
      </c>
      <c r="B19" s="128"/>
      <c r="C19" s="128"/>
      <c r="D19" s="128"/>
      <c r="E19" s="128"/>
      <c r="G19" s="128"/>
      <c r="H19" s="128"/>
      <c r="I19" s="128"/>
      <c r="J19" s="128"/>
      <c r="AD19" s="998"/>
      <c r="AE19" s="998"/>
      <c r="AF19" s="998"/>
    </row>
    <row r="20" spans="1:32" ht="18.75" customHeight="1">
      <c r="A20" s="1034" t="s">
        <v>2869</v>
      </c>
      <c r="B20" s="1029"/>
      <c r="C20" s="1029"/>
      <c r="D20" s="1029"/>
      <c r="E20" s="1029"/>
      <c r="F20" s="1029"/>
      <c r="G20" s="1029"/>
      <c r="H20" s="1029"/>
      <c r="I20" s="1029"/>
      <c r="J20" s="1029"/>
      <c r="K20" s="1029"/>
      <c r="L20" s="1029"/>
      <c r="M20" s="1029"/>
      <c r="N20" s="1029"/>
      <c r="O20" s="1029"/>
      <c r="P20" s="1029"/>
      <c r="Q20" s="1029"/>
      <c r="R20" s="1029"/>
      <c r="S20" s="1029"/>
      <c r="T20" s="1029"/>
      <c r="U20" s="1029"/>
      <c r="V20" s="1029"/>
      <c r="W20" s="1029"/>
      <c r="X20" s="1029"/>
      <c r="Y20" s="1029"/>
      <c r="Z20" s="996"/>
      <c r="AD20" s="998"/>
      <c r="AE20" s="998"/>
      <c r="AF20" s="998"/>
    </row>
    <row r="21" spans="1:32" ht="19.149999999999999" customHeight="1">
      <c r="A21" s="997" t="s">
        <v>2974</v>
      </c>
      <c r="B21" s="128"/>
      <c r="C21" s="128"/>
      <c r="D21" s="128"/>
      <c r="E21" s="128"/>
      <c r="G21" s="128"/>
      <c r="H21" s="128"/>
      <c r="I21" s="128"/>
      <c r="J21" s="128"/>
      <c r="AD21" s="998"/>
      <c r="AE21" s="998"/>
      <c r="AF21" s="998"/>
    </row>
    <row r="22" spans="1:32" ht="31.5" customHeight="1">
      <c r="A22" s="1054" t="s">
        <v>2996</v>
      </c>
      <c r="B22" s="1055"/>
      <c r="C22" s="1055"/>
      <c r="D22" s="1055"/>
      <c r="E22" s="1055"/>
      <c r="F22" s="1055"/>
      <c r="G22" s="1055"/>
      <c r="H22" s="1055"/>
      <c r="I22" s="1055"/>
      <c r="J22" s="1055"/>
      <c r="K22" s="1055"/>
      <c r="L22" s="1055"/>
      <c r="M22" s="1055"/>
      <c r="N22" s="1055"/>
      <c r="O22" s="1055"/>
      <c r="P22" s="1055"/>
      <c r="Q22" s="1055"/>
      <c r="R22" s="1055"/>
      <c r="S22" s="1055"/>
      <c r="T22" s="1055"/>
      <c r="U22" s="1055"/>
      <c r="V22" s="1055"/>
      <c r="W22" s="1055"/>
      <c r="X22" s="1055"/>
      <c r="Y22" s="1055"/>
      <c r="Z22" s="1000"/>
    </row>
    <row r="23" spans="1:32">
      <c r="A23" s="999"/>
      <c r="B23" s="1000"/>
      <c r="C23" s="1000"/>
      <c r="D23" s="1000"/>
      <c r="E23" s="1000"/>
      <c r="F23" s="1000"/>
      <c r="G23" s="1000"/>
      <c r="H23" s="1000"/>
      <c r="I23" s="1000"/>
      <c r="J23" s="1000"/>
      <c r="K23" s="1000"/>
      <c r="L23" s="1000"/>
      <c r="M23" s="1000"/>
      <c r="N23" s="1000"/>
      <c r="O23" s="1000"/>
      <c r="P23" s="1000"/>
      <c r="Q23" s="1000"/>
      <c r="R23" s="1000"/>
      <c r="S23" s="1000"/>
      <c r="T23" s="1000"/>
      <c r="U23" s="1000"/>
      <c r="V23" s="1000"/>
      <c r="W23" s="1000"/>
      <c r="X23" s="1000"/>
      <c r="Y23" s="1000"/>
      <c r="Z23" s="1000"/>
    </row>
    <row r="24" spans="1:32">
      <c r="A24" s="283" t="s">
        <v>1</v>
      </c>
      <c r="B24" s="284" t="str">
        <f>Contents!C18</f>
        <v>25 Feb 2021</v>
      </c>
      <c r="G24" s="11"/>
      <c r="H24" s="11"/>
      <c r="N24" s="11"/>
    </row>
    <row r="25" spans="1:32">
      <c r="A25" s="283" t="s">
        <v>2650</v>
      </c>
      <c r="B25" s="284" t="str">
        <f>Contents!D18</f>
        <v>27 May 2021</v>
      </c>
      <c r="E25" s="11"/>
      <c r="G25" s="11"/>
      <c r="H25" s="11"/>
    </row>
    <row r="26" spans="1:32">
      <c r="D26" s="11"/>
      <c r="G26" s="11"/>
      <c r="H26" s="1015"/>
      <c r="I26" s="138"/>
      <c r="AD26" s="998"/>
    </row>
    <row r="27" spans="1:32">
      <c r="A27" s="999"/>
      <c r="B27" s="978"/>
      <c r="C27" s="978"/>
      <c r="D27" s="978"/>
      <c r="E27" s="999"/>
      <c r="F27" s="999"/>
      <c r="G27" s="999"/>
      <c r="H27" s="999"/>
      <c r="I27" s="999"/>
      <c r="J27" s="999"/>
      <c r="K27" s="999"/>
      <c r="L27" s="999"/>
      <c r="M27" s="999"/>
      <c r="N27" s="999"/>
      <c r="O27" s="999"/>
      <c r="P27" s="999"/>
      <c r="Q27" s="999"/>
      <c r="R27" s="999"/>
      <c r="S27" s="999"/>
      <c r="T27" s="999"/>
      <c r="U27" s="999"/>
      <c r="V27" s="999"/>
      <c r="W27" s="999"/>
      <c r="X27" s="999"/>
      <c r="Y27" s="999"/>
      <c r="Z27" s="999"/>
      <c r="AA27" s="999"/>
      <c r="AB27" s="999"/>
      <c r="AC27" s="999"/>
      <c r="AD27" s="999"/>
    </row>
    <row r="28" spans="1:32">
      <c r="A28" s="29"/>
      <c r="B28" s="575"/>
      <c r="C28" s="575"/>
      <c r="D28" s="575"/>
      <c r="E28" s="575"/>
      <c r="F28" s="575"/>
      <c r="G28" s="575"/>
      <c r="H28" s="575"/>
      <c r="I28" s="575"/>
      <c r="J28" s="575"/>
      <c r="K28" s="575"/>
      <c r="L28" s="575"/>
      <c r="M28" s="575"/>
      <c r="N28" s="575"/>
      <c r="O28" s="575"/>
      <c r="P28" s="575"/>
      <c r="Q28" s="575"/>
      <c r="R28" s="575"/>
      <c r="S28" s="575"/>
      <c r="T28" s="575"/>
      <c r="U28" s="575"/>
      <c r="V28" s="575"/>
      <c r="W28" s="575"/>
      <c r="X28" s="575"/>
      <c r="Y28" s="575"/>
      <c r="Z28" s="1016"/>
      <c r="AB28" s="9"/>
    </row>
    <row r="29" spans="1:32">
      <c r="B29" s="839"/>
      <c r="C29" s="138"/>
    </row>
  </sheetData>
  <mergeCells count="23">
    <mergeCell ref="A17:Y17"/>
    <mergeCell ref="A18:Y18"/>
    <mergeCell ref="A20:Y20"/>
    <mergeCell ref="A22:Y22"/>
    <mergeCell ref="O4:O5"/>
    <mergeCell ref="Q4:S4"/>
    <mergeCell ref="T4:T5"/>
    <mergeCell ref="V4:X4"/>
    <mergeCell ref="Y4:Y5"/>
    <mergeCell ref="A4:A5"/>
    <mergeCell ref="B4:D4"/>
    <mergeCell ref="E4:E5"/>
    <mergeCell ref="G4:I4"/>
    <mergeCell ref="J4:J5"/>
    <mergeCell ref="V3:Y3"/>
    <mergeCell ref="AA3:AD3"/>
    <mergeCell ref="L4:N4"/>
    <mergeCell ref="B3:E3"/>
    <mergeCell ref="G3:J3"/>
    <mergeCell ref="L3:O3"/>
    <mergeCell ref="Q3:T3"/>
    <mergeCell ref="AD4:AD5"/>
    <mergeCell ref="AA4:AC4"/>
  </mergeCells>
  <pageMargins left="0.70866141732283472" right="0.70866141732283472" top="0.74803149606299213" bottom="0.74803149606299213" header="0.31496062992125984" footer="0.31496062992125984"/>
  <pageSetup paperSize="9" scale="4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1270D-7CB9-4C7D-B71E-6A8BB17241BB}">
  <sheetPr codeName="Sheet12">
    <tabColor theme="3" tint="0.79998168889431442"/>
  </sheetPr>
  <dimension ref="A1:M107"/>
  <sheetViews>
    <sheetView showGridLines="0" zoomScaleNormal="100" workbookViewId="0">
      <pane ySplit="3" topLeftCell="A4" activePane="bottomLeft" state="frozen"/>
      <selection activeCell="H2" sqref="H2"/>
      <selection pane="bottomLeft"/>
    </sheetView>
  </sheetViews>
  <sheetFormatPr defaultColWidth="9" defaultRowHeight="12.3"/>
  <cols>
    <col min="1" max="1" width="32.71875" style="14" customWidth="1"/>
    <col min="2" max="3" width="22.27734375" style="14" customWidth="1"/>
    <col min="4" max="4" width="27" style="14" bestFit="1" customWidth="1"/>
    <col min="5" max="5" width="20.77734375" style="14" bestFit="1" customWidth="1"/>
    <col min="6" max="6" width="25.27734375" style="14" bestFit="1" customWidth="1"/>
    <col min="7" max="16384" width="9" style="14"/>
  </cols>
  <sheetData>
    <row r="1" spans="1:4" ht="14.1">
      <c r="A1" s="136" t="s">
        <v>2947</v>
      </c>
      <c r="B1" s="136"/>
      <c r="C1" s="136"/>
    </row>
    <row r="2" spans="1:4" ht="12.6" thickBot="1">
      <c r="A2" s="608"/>
      <c r="B2" s="606"/>
      <c r="C2" s="606"/>
    </row>
    <row r="3" spans="1:4" ht="45.75" customHeight="1" thickTop="1">
      <c r="A3" s="605" t="s">
        <v>2124</v>
      </c>
      <c r="B3" s="582" t="s">
        <v>2344</v>
      </c>
      <c r="C3" s="583" t="s">
        <v>2774</v>
      </c>
    </row>
    <row r="4" spans="1:4" ht="24" customHeight="1">
      <c r="A4" s="83" t="s">
        <v>2125</v>
      </c>
      <c r="B4" s="609">
        <v>2684</v>
      </c>
      <c r="C4" s="212">
        <v>20454327</v>
      </c>
      <c r="D4" s="960"/>
    </row>
    <row r="5" spans="1:4" ht="13.5" customHeight="1">
      <c r="A5" s="80" t="s">
        <v>20</v>
      </c>
      <c r="B5" s="609">
        <v>6086</v>
      </c>
      <c r="C5" s="212">
        <v>32238101</v>
      </c>
      <c r="D5" s="960"/>
    </row>
    <row r="6" spans="1:4" ht="13.5" customHeight="1">
      <c r="A6" s="80" t="s">
        <v>21</v>
      </c>
      <c r="B6" s="609">
        <v>7485</v>
      </c>
      <c r="C6" s="212">
        <v>44135112</v>
      </c>
      <c r="D6" s="960"/>
    </row>
    <row r="7" spans="1:4" ht="13.5" customHeight="1">
      <c r="A7" s="80" t="s">
        <v>22</v>
      </c>
      <c r="B7" s="609">
        <v>9968</v>
      </c>
      <c r="C7" s="212">
        <v>77006033</v>
      </c>
      <c r="D7" s="960"/>
    </row>
    <row r="8" spans="1:4" ht="13.5" customHeight="1">
      <c r="A8" s="80" t="s">
        <v>23</v>
      </c>
      <c r="B8" s="609">
        <v>12057</v>
      </c>
      <c r="C8" s="212">
        <v>126418804</v>
      </c>
      <c r="D8" s="960"/>
    </row>
    <row r="9" spans="1:4" ht="13.5" customHeight="1">
      <c r="A9" s="80" t="s">
        <v>24</v>
      </c>
      <c r="B9" s="609">
        <v>15950</v>
      </c>
      <c r="C9" s="212">
        <v>171455053</v>
      </c>
      <c r="D9" s="960"/>
    </row>
    <row r="10" spans="1:4">
      <c r="A10" s="80" t="s">
        <v>25</v>
      </c>
      <c r="B10" s="609">
        <v>19537</v>
      </c>
      <c r="C10" s="212">
        <v>235675512</v>
      </c>
      <c r="D10" s="960"/>
    </row>
    <row r="11" spans="1:4">
      <c r="A11" s="80" t="s">
        <v>26</v>
      </c>
      <c r="B11" s="609">
        <v>25893</v>
      </c>
      <c r="C11" s="212">
        <v>306912052</v>
      </c>
      <c r="D11" s="960"/>
    </row>
    <row r="12" spans="1:4">
      <c r="A12" s="80" t="s">
        <v>27</v>
      </c>
      <c r="B12" s="609">
        <v>28597</v>
      </c>
      <c r="C12" s="212">
        <v>354255591</v>
      </c>
      <c r="D12" s="960"/>
    </row>
    <row r="13" spans="1:4">
      <c r="A13" s="80" t="s">
        <v>28</v>
      </c>
      <c r="B13" s="609">
        <v>37926</v>
      </c>
      <c r="C13" s="212">
        <v>473185649</v>
      </c>
      <c r="D13" s="960"/>
    </row>
    <row r="14" spans="1:4">
      <c r="A14" s="80" t="s">
        <v>29</v>
      </c>
      <c r="B14" s="609">
        <v>40359</v>
      </c>
      <c r="C14" s="212">
        <v>498192086</v>
      </c>
      <c r="D14" s="960"/>
    </row>
    <row r="15" spans="1:4">
      <c r="A15" s="80" t="s">
        <v>30</v>
      </c>
      <c r="B15" s="609">
        <v>32533</v>
      </c>
      <c r="C15" s="212">
        <v>410862987</v>
      </c>
      <c r="D15" s="960"/>
    </row>
    <row r="16" spans="1:4">
      <c r="A16" s="80" t="s">
        <v>31</v>
      </c>
      <c r="B16" s="609">
        <v>33145</v>
      </c>
      <c r="C16" s="212">
        <v>392567814</v>
      </c>
      <c r="D16" s="960"/>
    </row>
    <row r="17" spans="1:4">
      <c r="A17" s="80" t="s">
        <v>32</v>
      </c>
      <c r="B17" s="609">
        <v>25007</v>
      </c>
      <c r="C17" s="212">
        <v>269825816</v>
      </c>
      <c r="D17" s="960"/>
    </row>
    <row r="18" spans="1:4">
      <c r="A18" s="80" t="s">
        <v>33</v>
      </c>
      <c r="B18" s="609">
        <v>21716</v>
      </c>
      <c r="C18" s="212">
        <v>222471279</v>
      </c>
      <c r="D18" s="960"/>
    </row>
    <row r="19" spans="1:4">
      <c r="A19" s="81" t="s">
        <v>34</v>
      </c>
      <c r="B19" s="609">
        <v>15754</v>
      </c>
      <c r="C19" s="212">
        <v>166059885</v>
      </c>
      <c r="D19" s="960"/>
    </row>
    <row r="20" spans="1:4">
      <c r="A20" s="81" t="s">
        <v>35</v>
      </c>
      <c r="B20" s="609">
        <v>13007</v>
      </c>
      <c r="C20" s="212">
        <v>147487219</v>
      </c>
      <c r="D20" s="960"/>
    </row>
    <row r="21" spans="1:4">
      <c r="A21" s="81" t="s">
        <v>36</v>
      </c>
      <c r="B21" s="609">
        <v>10142</v>
      </c>
      <c r="C21" s="212">
        <v>124451344</v>
      </c>
      <c r="D21" s="960"/>
    </row>
    <row r="22" spans="1:4">
      <c r="A22" s="81" t="s">
        <v>37</v>
      </c>
      <c r="B22" s="609">
        <v>7995</v>
      </c>
      <c r="C22" s="212">
        <v>93835077</v>
      </c>
      <c r="D22" s="960"/>
    </row>
    <row r="23" spans="1:4">
      <c r="A23" s="81" t="s">
        <v>38</v>
      </c>
      <c r="B23" s="609">
        <v>6859</v>
      </c>
      <c r="C23" s="212">
        <v>75852854</v>
      </c>
      <c r="D23" s="960"/>
    </row>
    <row r="24" spans="1:4">
      <c r="A24" s="81" t="s">
        <v>39</v>
      </c>
      <c r="B24" s="609">
        <v>5766</v>
      </c>
      <c r="C24" s="212">
        <v>68503454</v>
      </c>
      <c r="D24" s="960"/>
    </row>
    <row r="25" spans="1:4">
      <c r="A25" s="81" t="s">
        <v>40</v>
      </c>
      <c r="B25" s="609">
        <v>8575</v>
      </c>
      <c r="C25" s="212">
        <v>104877807</v>
      </c>
      <c r="D25" s="960"/>
    </row>
    <row r="26" spans="1:4">
      <c r="A26" s="81" t="s">
        <v>41</v>
      </c>
      <c r="B26" s="609">
        <v>9243</v>
      </c>
      <c r="C26" s="212">
        <v>100922290</v>
      </c>
      <c r="D26" s="960"/>
    </row>
    <row r="27" spans="1:4">
      <c r="A27" s="81" t="s">
        <v>42</v>
      </c>
      <c r="B27" s="609">
        <v>8707</v>
      </c>
      <c r="C27" s="212">
        <v>90913918</v>
      </c>
      <c r="D27" s="960"/>
    </row>
    <row r="28" spans="1:4">
      <c r="A28" s="81" t="s">
        <v>43</v>
      </c>
      <c r="B28" s="609">
        <v>9102</v>
      </c>
      <c r="C28" s="212">
        <v>109356200</v>
      </c>
      <c r="D28" s="960"/>
    </row>
    <row r="29" spans="1:4">
      <c r="A29" s="81" t="s">
        <v>44</v>
      </c>
      <c r="B29" s="609">
        <v>9295</v>
      </c>
      <c r="C29" s="212">
        <v>112623371</v>
      </c>
      <c r="D29" s="960"/>
    </row>
    <row r="30" spans="1:4">
      <c r="A30" s="81" t="s">
        <v>45</v>
      </c>
      <c r="B30" s="609">
        <v>10230</v>
      </c>
      <c r="C30" s="212">
        <v>121612880</v>
      </c>
      <c r="D30" s="960"/>
    </row>
    <row r="31" spans="1:4">
      <c r="A31" s="81" t="s">
        <v>46</v>
      </c>
      <c r="B31" s="609">
        <v>6587</v>
      </c>
      <c r="C31" s="212">
        <v>69392233</v>
      </c>
      <c r="D31" s="960"/>
    </row>
    <row r="32" spans="1:4">
      <c r="A32" s="81" t="s">
        <v>47</v>
      </c>
      <c r="B32" s="609">
        <v>7428</v>
      </c>
      <c r="C32" s="212">
        <v>78258786</v>
      </c>
      <c r="D32" s="960"/>
    </row>
    <row r="33" spans="1:4">
      <c r="A33" s="81" t="s">
        <v>48</v>
      </c>
      <c r="B33" s="609">
        <v>9063</v>
      </c>
      <c r="C33" s="212">
        <v>98983881</v>
      </c>
      <c r="D33" s="960"/>
    </row>
    <row r="34" spans="1:4">
      <c r="A34" s="81" t="s">
        <v>49</v>
      </c>
      <c r="B34" s="609">
        <v>8630</v>
      </c>
      <c r="C34" s="212">
        <v>98224591</v>
      </c>
      <c r="D34" s="960"/>
    </row>
    <row r="35" spans="1:4">
      <c r="A35" s="81" t="s">
        <v>50</v>
      </c>
      <c r="B35" s="609">
        <v>9244</v>
      </c>
      <c r="C35" s="212">
        <v>110467151</v>
      </c>
      <c r="D35" s="960"/>
    </row>
    <row r="36" spans="1:4">
      <c r="A36" s="81" t="s">
        <v>51</v>
      </c>
      <c r="B36" s="609">
        <v>10458</v>
      </c>
      <c r="C36" s="212">
        <v>122866892</v>
      </c>
      <c r="D36" s="960"/>
    </row>
    <row r="37" spans="1:4">
      <c r="A37" s="81" t="s">
        <v>61</v>
      </c>
      <c r="B37" s="609">
        <v>12220</v>
      </c>
      <c r="C37" s="212">
        <v>143200679</v>
      </c>
      <c r="D37" s="960"/>
    </row>
    <row r="38" spans="1:4">
      <c r="A38" s="81" t="s">
        <v>180</v>
      </c>
      <c r="B38" s="609">
        <v>14324</v>
      </c>
      <c r="C38" s="212">
        <v>168299783</v>
      </c>
      <c r="D38" s="960"/>
    </row>
    <row r="39" spans="1:4">
      <c r="A39" s="81" t="s">
        <v>2362</v>
      </c>
      <c r="B39" s="609">
        <v>12298</v>
      </c>
      <c r="C39" s="212">
        <v>149588410</v>
      </c>
      <c r="D39" s="960"/>
    </row>
    <row r="40" spans="1:4">
      <c r="A40" s="81" t="s">
        <v>2411</v>
      </c>
      <c r="B40" s="609">
        <v>15304</v>
      </c>
      <c r="C40" s="212">
        <v>184313710</v>
      </c>
      <c r="D40" s="960"/>
    </row>
    <row r="41" spans="1:4">
      <c r="A41" s="81" t="s">
        <v>2412</v>
      </c>
      <c r="B41" s="609">
        <v>18047</v>
      </c>
      <c r="C41" s="212">
        <v>223555143</v>
      </c>
      <c r="D41" s="960"/>
    </row>
    <row r="42" spans="1:4">
      <c r="A42" s="81" t="s">
        <v>2446</v>
      </c>
      <c r="B42" s="609">
        <v>20528</v>
      </c>
      <c r="C42" s="212">
        <v>255841678</v>
      </c>
      <c r="D42" s="960"/>
    </row>
    <row r="43" spans="1:4">
      <c r="A43" s="81" t="s">
        <v>2447</v>
      </c>
      <c r="B43" s="609">
        <v>20265</v>
      </c>
      <c r="C43" s="212">
        <v>251952278</v>
      </c>
      <c r="D43" s="960"/>
    </row>
    <row r="44" spans="1:4">
      <c r="A44" s="81" t="s">
        <v>2448</v>
      </c>
      <c r="B44" s="609">
        <v>20816</v>
      </c>
      <c r="C44" s="212">
        <v>262778795</v>
      </c>
      <c r="D44" s="960"/>
    </row>
    <row r="45" spans="1:4">
      <c r="A45" s="81" t="s">
        <v>2459</v>
      </c>
      <c r="B45" s="609">
        <v>16943</v>
      </c>
      <c r="C45" s="212">
        <v>211517357</v>
      </c>
      <c r="D45" s="960"/>
    </row>
    <row r="46" spans="1:4">
      <c r="A46" s="81" t="s">
        <v>2460</v>
      </c>
      <c r="B46" s="609">
        <v>10746</v>
      </c>
      <c r="C46" s="212">
        <v>135380239</v>
      </c>
      <c r="D46" s="960"/>
    </row>
    <row r="47" spans="1:4">
      <c r="A47" s="81" t="s">
        <v>2461</v>
      </c>
      <c r="B47" s="609">
        <v>9493</v>
      </c>
      <c r="C47" s="212">
        <v>124503288</v>
      </c>
      <c r="D47" s="960"/>
    </row>
    <row r="48" spans="1:4">
      <c r="A48" s="81" t="s">
        <v>2486</v>
      </c>
      <c r="B48" s="609">
        <v>7740</v>
      </c>
      <c r="C48" s="212">
        <v>105245551</v>
      </c>
      <c r="D48" s="960"/>
    </row>
    <row r="49" spans="1:5">
      <c r="A49" s="81" t="s">
        <v>2489</v>
      </c>
      <c r="B49" s="609">
        <v>9522</v>
      </c>
      <c r="C49" s="212">
        <v>144426768</v>
      </c>
      <c r="D49" s="960"/>
    </row>
    <row r="50" spans="1:5">
      <c r="A50" s="81" t="s">
        <v>2490</v>
      </c>
      <c r="B50" s="609">
        <v>11225</v>
      </c>
      <c r="C50" s="212">
        <v>179359218</v>
      </c>
      <c r="D50" s="960"/>
    </row>
    <row r="51" spans="1:5">
      <c r="A51" s="81" t="s">
        <v>2505</v>
      </c>
      <c r="B51" s="609">
        <v>8697</v>
      </c>
      <c r="C51" s="212">
        <v>145385263</v>
      </c>
      <c r="D51" s="960"/>
    </row>
    <row r="52" spans="1:5">
      <c r="A52" s="81" t="s">
        <v>2506</v>
      </c>
      <c r="B52" s="609">
        <v>9950</v>
      </c>
      <c r="C52" s="212">
        <v>172600891</v>
      </c>
      <c r="D52" s="960"/>
    </row>
    <row r="53" spans="1:5">
      <c r="A53" s="81" t="s">
        <v>2508</v>
      </c>
      <c r="B53" s="609">
        <v>9582</v>
      </c>
      <c r="C53" s="212">
        <v>176920713</v>
      </c>
      <c r="D53" s="960"/>
    </row>
    <row r="54" spans="1:5">
      <c r="A54" s="81" t="s">
        <v>2518</v>
      </c>
      <c r="B54" s="609">
        <v>14239</v>
      </c>
      <c r="C54" s="212">
        <v>285005310</v>
      </c>
      <c r="D54" s="960"/>
      <c r="E54" s="255"/>
    </row>
    <row r="55" spans="1:5" s="134" customFormat="1">
      <c r="A55" s="81" t="s">
        <v>2519</v>
      </c>
      <c r="B55" s="609">
        <v>2612</v>
      </c>
      <c r="C55" s="212">
        <v>29513059</v>
      </c>
      <c r="D55" s="960"/>
      <c r="E55" s="14"/>
    </row>
    <row r="56" spans="1:5" s="3" customFormat="1">
      <c r="A56" s="81" t="s">
        <v>2520</v>
      </c>
      <c r="B56" s="609">
        <v>5541</v>
      </c>
      <c r="C56" s="212">
        <v>78817464</v>
      </c>
      <c r="D56" s="960"/>
      <c r="E56" s="14"/>
    </row>
    <row r="57" spans="1:5" s="3" customFormat="1">
      <c r="A57" s="81" t="s">
        <v>2528</v>
      </c>
      <c r="B57" s="609">
        <v>7380</v>
      </c>
      <c r="C57" s="212">
        <v>107918712</v>
      </c>
      <c r="D57" s="960"/>
      <c r="E57" s="255"/>
    </row>
    <row r="58" spans="1:5" s="3" customFormat="1">
      <c r="A58" s="81" t="s">
        <v>2529</v>
      </c>
      <c r="B58" s="609">
        <v>7284</v>
      </c>
      <c r="C58" s="212">
        <v>108223233</v>
      </c>
      <c r="D58" s="960"/>
      <c r="E58" s="14"/>
    </row>
    <row r="59" spans="1:5" s="3" customFormat="1">
      <c r="A59" s="81" t="s">
        <v>2546</v>
      </c>
      <c r="B59" s="609">
        <v>7501</v>
      </c>
      <c r="C59" s="212">
        <v>115373950</v>
      </c>
      <c r="D59" s="960"/>
      <c r="E59" s="14"/>
    </row>
    <row r="60" spans="1:5" s="3" customFormat="1">
      <c r="A60" s="81" t="s">
        <v>2620</v>
      </c>
      <c r="B60" s="609">
        <v>7639</v>
      </c>
      <c r="C60" s="212">
        <v>121294750</v>
      </c>
      <c r="D60" s="960"/>
      <c r="E60" s="255"/>
    </row>
    <row r="61" spans="1:5" s="3" customFormat="1">
      <c r="A61" s="81" t="s">
        <v>2621</v>
      </c>
      <c r="B61" s="609">
        <v>8979</v>
      </c>
      <c r="C61" s="212">
        <v>139312181</v>
      </c>
      <c r="D61" s="960"/>
      <c r="E61" s="14"/>
    </row>
    <row r="62" spans="1:5" s="3" customFormat="1">
      <c r="A62" s="81" t="s">
        <v>2622</v>
      </c>
      <c r="B62" s="609">
        <v>9383</v>
      </c>
      <c r="C62" s="212">
        <v>143471022</v>
      </c>
      <c r="D62" s="960"/>
      <c r="E62" s="14"/>
    </row>
    <row r="63" spans="1:5" s="3" customFormat="1">
      <c r="A63" s="81" t="s">
        <v>2651</v>
      </c>
      <c r="B63" s="609">
        <v>6664</v>
      </c>
      <c r="C63" s="212">
        <v>99136654</v>
      </c>
      <c r="D63" s="960"/>
      <c r="E63" s="255"/>
    </row>
    <row r="64" spans="1:5" s="3" customFormat="1" ht="13.5" customHeight="1">
      <c r="A64" s="81" t="s">
        <v>2652</v>
      </c>
      <c r="B64" s="609">
        <v>8305</v>
      </c>
      <c r="C64" s="212">
        <v>123029417</v>
      </c>
      <c r="D64" s="960"/>
    </row>
    <row r="65" spans="1:5" s="3" customFormat="1" ht="13.15" customHeight="1">
      <c r="A65" s="81" t="s">
        <v>2653</v>
      </c>
      <c r="B65" s="609">
        <v>9156</v>
      </c>
      <c r="C65" s="212">
        <v>138435687</v>
      </c>
      <c r="D65" s="960"/>
    </row>
    <row r="66" spans="1:5" s="3" customFormat="1" ht="13.15" customHeight="1">
      <c r="A66" s="81" t="s">
        <v>2670</v>
      </c>
      <c r="B66" s="609">
        <v>10499</v>
      </c>
      <c r="C66" s="212">
        <v>153763734</v>
      </c>
      <c r="D66" s="960"/>
      <c r="E66" s="255"/>
    </row>
    <row r="67" spans="1:5" ht="13.15" customHeight="1">
      <c r="A67" s="81" t="s">
        <v>2671</v>
      </c>
      <c r="B67" s="609">
        <v>9258</v>
      </c>
      <c r="C67" s="212">
        <v>148106852</v>
      </c>
      <c r="D67" s="960"/>
    </row>
    <row r="68" spans="1:5" ht="13.15" customHeight="1">
      <c r="A68" s="81" t="s">
        <v>2672</v>
      </c>
      <c r="B68" s="609">
        <v>9875</v>
      </c>
      <c r="C68" s="212">
        <v>159538748</v>
      </c>
      <c r="D68" s="960"/>
    </row>
    <row r="69" spans="1:5" ht="13.15" customHeight="1">
      <c r="A69" s="81" t="s">
        <v>2693</v>
      </c>
      <c r="B69" s="609">
        <v>9912</v>
      </c>
      <c r="C69" s="212">
        <v>167048275</v>
      </c>
      <c r="D69" s="960"/>
      <c r="E69" s="255"/>
    </row>
    <row r="70" spans="1:5">
      <c r="A70" s="81" t="s">
        <v>2694</v>
      </c>
      <c r="B70" s="609">
        <v>7585</v>
      </c>
      <c r="C70" s="212">
        <v>124350576</v>
      </c>
      <c r="D70" s="960"/>
    </row>
    <row r="71" spans="1:5">
      <c r="A71" s="81" t="s">
        <v>2695</v>
      </c>
      <c r="B71" s="609">
        <v>8016</v>
      </c>
      <c r="C71" s="212">
        <v>137238582</v>
      </c>
      <c r="D71" s="960"/>
    </row>
    <row r="72" spans="1:5">
      <c r="A72" s="81" t="s">
        <v>2715</v>
      </c>
      <c r="B72" s="609">
        <v>8420</v>
      </c>
      <c r="C72" s="212">
        <v>148541963</v>
      </c>
      <c r="D72" s="960"/>
      <c r="E72" s="255"/>
    </row>
    <row r="73" spans="1:5">
      <c r="A73" s="81" t="s">
        <v>2716</v>
      </c>
      <c r="B73" s="609">
        <v>2873</v>
      </c>
      <c r="C73" s="212">
        <v>24093470</v>
      </c>
      <c r="D73" s="960"/>
    </row>
    <row r="74" spans="1:5">
      <c r="A74" s="81" t="s">
        <v>2717</v>
      </c>
      <c r="B74" s="609">
        <v>7626</v>
      </c>
      <c r="C74" s="212">
        <v>71131708</v>
      </c>
      <c r="D74" s="960"/>
    </row>
    <row r="75" spans="1:5">
      <c r="A75" s="81" t="s">
        <v>2776</v>
      </c>
      <c r="B75" s="609">
        <v>5633</v>
      </c>
      <c r="C75" s="212">
        <v>55897001</v>
      </c>
      <c r="D75" s="960"/>
      <c r="E75" s="255"/>
    </row>
    <row r="76" spans="1:5">
      <c r="A76" s="81" t="s">
        <v>2771</v>
      </c>
      <c r="B76" s="609">
        <v>11165</v>
      </c>
      <c r="C76" s="212">
        <v>105912734</v>
      </c>
      <c r="D76" s="960"/>
    </row>
    <row r="77" spans="1:5">
      <c r="A77" s="81" t="s">
        <v>2821</v>
      </c>
      <c r="B77" s="609">
        <v>12413</v>
      </c>
      <c r="C77" s="212">
        <v>120485880</v>
      </c>
      <c r="D77" s="960"/>
    </row>
    <row r="78" spans="1:5">
      <c r="A78" s="81" t="s">
        <v>2822</v>
      </c>
      <c r="B78" s="609">
        <v>13960</v>
      </c>
      <c r="C78" s="212">
        <v>135496835</v>
      </c>
      <c r="D78" s="960"/>
      <c r="E78" s="255"/>
    </row>
    <row r="79" spans="1:5">
      <c r="A79" s="81" t="s">
        <v>2902</v>
      </c>
      <c r="B79" s="609">
        <v>13632</v>
      </c>
      <c r="C79" s="212">
        <v>131029617</v>
      </c>
      <c r="D79" s="960"/>
    </row>
    <row r="80" spans="1:5">
      <c r="A80" s="81" t="s">
        <v>2903</v>
      </c>
      <c r="B80" s="609">
        <v>14747</v>
      </c>
      <c r="C80" s="212">
        <v>139980632</v>
      </c>
      <c r="D80" s="960"/>
    </row>
    <row r="81" spans="1:6">
      <c r="A81" s="81" t="s">
        <v>2904</v>
      </c>
      <c r="B81" s="609">
        <v>16045</v>
      </c>
      <c r="C81" s="212">
        <v>153260707</v>
      </c>
      <c r="D81" s="960"/>
      <c r="E81" s="255"/>
    </row>
    <row r="82" spans="1:6">
      <c r="A82" s="81" t="s">
        <v>2920</v>
      </c>
      <c r="B82" s="609">
        <v>18284</v>
      </c>
      <c r="C82" s="212">
        <v>171078401</v>
      </c>
      <c r="D82" s="960"/>
    </row>
    <row r="83" spans="1:6">
      <c r="A83" s="81" t="s">
        <v>2921</v>
      </c>
      <c r="B83" s="609">
        <v>18811</v>
      </c>
      <c r="C83" s="212">
        <v>175440214</v>
      </c>
      <c r="D83" s="960"/>
    </row>
    <row r="84" spans="1:6">
      <c r="A84" s="81" t="s">
        <v>2922</v>
      </c>
      <c r="B84" s="609">
        <v>21313</v>
      </c>
      <c r="C84" s="212">
        <v>197041884</v>
      </c>
      <c r="D84" s="960"/>
      <c r="E84" s="255"/>
    </row>
    <row r="85" spans="1:6">
      <c r="A85" s="81" t="s">
        <v>2971</v>
      </c>
      <c r="B85" s="609">
        <v>25815</v>
      </c>
      <c r="C85" s="212">
        <v>227750083</v>
      </c>
      <c r="D85" s="960"/>
    </row>
    <row r="86" spans="1:6">
      <c r="A86" s="81" t="s">
        <v>2972</v>
      </c>
      <c r="B86" s="609">
        <v>25962</v>
      </c>
      <c r="C86" s="212">
        <v>221056563</v>
      </c>
      <c r="D86" s="960"/>
      <c r="F86" s="678"/>
    </row>
    <row r="87" spans="1:6">
      <c r="A87" s="81" t="s">
        <v>2986</v>
      </c>
      <c r="B87" s="609">
        <v>28468</v>
      </c>
      <c r="C87" s="212">
        <v>244339716</v>
      </c>
      <c r="D87" s="960"/>
      <c r="E87" s="255"/>
    </row>
    <row r="88" spans="1:6">
      <c r="A88" s="81" t="s">
        <v>2985</v>
      </c>
      <c r="B88" s="609">
        <v>18333</v>
      </c>
      <c r="C88" s="212">
        <v>132236949</v>
      </c>
      <c r="D88" s="960"/>
    </row>
    <row r="89" spans="1:6">
      <c r="A89" s="81" t="s">
        <v>3004</v>
      </c>
      <c r="B89" s="609">
        <v>23252</v>
      </c>
      <c r="C89" s="212">
        <v>176758756</v>
      </c>
      <c r="D89" s="960"/>
    </row>
    <row r="90" spans="1:6">
      <c r="A90" s="81" t="s">
        <v>3009</v>
      </c>
      <c r="B90" s="609">
        <v>24821</v>
      </c>
      <c r="C90" s="212">
        <v>189436499</v>
      </c>
      <c r="D90" s="960"/>
      <c r="E90" s="255"/>
    </row>
    <row r="91" spans="1:6">
      <c r="A91" s="81" t="s">
        <v>3010</v>
      </c>
      <c r="B91" s="609">
        <v>10604</v>
      </c>
      <c r="C91" s="212">
        <v>71566259</v>
      </c>
      <c r="D91" s="960"/>
    </row>
    <row r="92" spans="1:6">
      <c r="A92" s="81" t="s">
        <v>3032</v>
      </c>
      <c r="B92" s="609">
        <v>11954</v>
      </c>
      <c r="C92" s="212">
        <v>85767050</v>
      </c>
      <c r="D92" s="960"/>
    </row>
    <row r="93" spans="1:6">
      <c r="A93" s="81" t="s">
        <v>3033</v>
      </c>
      <c r="B93" s="609">
        <v>27590</v>
      </c>
      <c r="C93" s="212">
        <v>180556788</v>
      </c>
      <c r="D93" s="960"/>
      <c r="E93" s="255"/>
    </row>
    <row r="94" spans="1:6">
      <c r="A94" s="81" t="s">
        <v>3034</v>
      </c>
      <c r="B94" s="609">
        <v>26003</v>
      </c>
      <c r="C94" s="212">
        <v>187251242</v>
      </c>
      <c r="D94" s="960"/>
    </row>
    <row r="95" spans="1:6">
      <c r="A95" s="81" t="s">
        <v>3065</v>
      </c>
      <c r="B95" s="609">
        <v>30642</v>
      </c>
      <c r="C95" s="212">
        <v>203494581</v>
      </c>
      <c r="D95" s="960"/>
    </row>
    <row r="96" spans="1:6">
      <c r="A96" s="81" t="s">
        <v>3074</v>
      </c>
      <c r="B96" s="609">
        <v>36871</v>
      </c>
      <c r="C96" s="212">
        <v>233817570</v>
      </c>
      <c r="D96" s="960"/>
      <c r="E96" s="255"/>
    </row>
    <row r="97" spans="1:13">
      <c r="A97" s="81" t="s">
        <v>3073</v>
      </c>
      <c r="B97" s="609">
        <v>40062</v>
      </c>
      <c r="C97" s="212">
        <v>253284812</v>
      </c>
      <c r="D97" s="960"/>
    </row>
    <row r="98" spans="1:13">
      <c r="A98" s="81" t="s">
        <v>3123</v>
      </c>
      <c r="B98" s="609">
        <v>40565</v>
      </c>
      <c r="C98" s="212">
        <v>253704907</v>
      </c>
      <c r="D98" s="960"/>
    </row>
    <row r="99" spans="1:13">
      <c r="A99" s="81" t="s">
        <v>3128</v>
      </c>
      <c r="B99" s="609">
        <v>33472</v>
      </c>
      <c r="C99" s="212">
        <v>212019590</v>
      </c>
      <c r="D99" s="960"/>
      <c r="E99" s="255"/>
    </row>
    <row r="100" spans="1:13" ht="22.5" customHeight="1" thickBot="1">
      <c r="A100" s="607" t="s">
        <v>52</v>
      </c>
      <c r="B100" s="590">
        <v>1431892</v>
      </c>
      <c r="C100" s="610">
        <v>15447226430</v>
      </c>
    </row>
    <row r="101" spans="1:13" ht="30" customHeight="1" thickTop="1">
      <c r="A101" s="1053" t="s">
        <v>2126</v>
      </c>
      <c r="B101" s="1053"/>
      <c r="C101" s="1053"/>
    </row>
    <row r="102" spans="1:13" ht="25.5" customHeight="1">
      <c r="A102" s="1034" t="s">
        <v>2338</v>
      </c>
      <c r="B102" s="1034"/>
      <c r="C102" s="1034"/>
    </row>
    <row r="103" spans="1:13" ht="13.5" customHeight="1">
      <c r="A103" s="1034" t="s">
        <v>2127</v>
      </c>
      <c r="B103" s="1034"/>
      <c r="C103" s="1034"/>
    </row>
    <row r="104" spans="1:13" ht="13.8">
      <c r="A104" s="543"/>
      <c r="B104" s="543"/>
      <c r="C104" s="543"/>
      <c r="D104" s="543"/>
      <c r="E104" s="543"/>
      <c r="F104" s="543"/>
      <c r="G104" s="543"/>
      <c r="H104" s="543"/>
      <c r="I104" s="543"/>
      <c r="J104" s="543"/>
      <c r="K104" s="543"/>
      <c r="L104" s="543"/>
      <c r="M104" s="543"/>
    </row>
    <row r="105" spans="1:13">
      <c r="A105" s="283" t="s">
        <v>1</v>
      </c>
      <c r="B105" s="284" t="str">
        <f>Contents!C19</f>
        <v>25 Feb 2021</v>
      </c>
    </row>
    <row r="106" spans="1:13">
      <c r="A106" s="283" t="s">
        <v>2650</v>
      </c>
      <c r="B106" s="284" t="str">
        <f>Contents!D19</f>
        <v>27 May 2021</v>
      </c>
    </row>
    <row r="107" spans="1:13">
      <c r="B107" s="389"/>
    </row>
  </sheetData>
  <mergeCells count="3">
    <mergeCell ref="A101:C101"/>
    <mergeCell ref="A102:C102"/>
    <mergeCell ref="A103:C103"/>
  </mergeCells>
  <pageMargins left="0.70866141732283472" right="0.70866141732283472" top="0.74803149606299213" bottom="0.74803149606299213" header="0.31496062992125984" footer="0.31496062992125984"/>
  <pageSetup paperSize="9" scale="94" fitToHeight="2" orientation="portrait" verticalDpi="4" r:id="rId1"/>
  <rowBreaks count="1" manualBreakCount="1">
    <brk id="54" max="2"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0485-3BF9-43D1-9007-6996510A75F5}">
  <sheetPr codeName="Sheet26">
    <tabColor theme="3" tint="0.79998168889431442"/>
    <pageSetUpPr fitToPage="1"/>
  </sheetPr>
  <dimension ref="A1:I45"/>
  <sheetViews>
    <sheetView zoomScaleNormal="100" workbookViewId="0">
      <pane ySplit="4" topLeftCell="A5" activePane="bottomLeft" state="frozen"/>
      <selection activeCell="G25" sqref="G25"/>
      <selection pane="bottomLeft"/>
    </sheetView>
  </sheetViews>
  <sheetFormatPr defaultColWidth="8.71875" defaultRowHeight="12.3"/>
  <cols>
    <col min="1" max="1" width="31" style="14" customWidth="1"/>
    <col min="2" max="2" width="20" style="14" customWidth="1"/>
    <col min="3" max="3" width="18.27734375" style="14" customWidth="1"/>
    <col min="4" max="4" width="16.609375" style="14" customWidth="1"/>
    <col min="5" max="5" width="18.27734375" style="14" customWidth="1"/>
    <col min="6" max="6" width="14.609375" style="14" customWidth="1"/>
    <col min="7" max="9" width="15" style="14" customWidth="1"/>
    <col min="10" max="16384" width="8.71875" style="14"/>
  </cols>
  <sheetData>
    <row r="1" spans="1:9" ht="14.1">
      <c r="A1" s="136" t="s">
        <v>2778</v>
      </c>
      <c r="B1" s="136"/>
      <c r="C1" s="136"/>
    </row>
    <row r="2" spans="1:9">
      <c r="A2" s="136"/>
      <c r="B2" s="136"/>
      <c r="C2" s="136"/>
    </row>
    <row r="3" spans="1:9" ht="12.6" thickBot="1">
      <c r="A3" s="723"/>
      <c r="B3" s="724"/>
      <c r="C3" s="725"/>
      <c r="D3" s="725"/>
      <c r="E3" s="725"/>
      <c r="F3" s="725" t="s">
        <v>2774</v>
      </c>
    </row>
    <row r="4" spans="1:9" ht="38.700000000000003" thickTop="1">
      <c r="A4" s="864" t="s">
        <v>68</v>
      </c>
      <c r="B4" s="292" t="s">
        <v>2815</v>
      </c>
      <c r="C4" s="498" t="s">
        <v>2813</v>
      </c>
      <c r="D4" s="498" t="s">
        <v>2787</v>
      </c>
      <c r="E4" s="726" t="s">
        <v>3018</v>
      </c>
      <c r="F4" s="726" t="s">
        <v>2950</v>
      </c>
    </row>
    <row r="5" spans="1:9" ht="12.6">
      <c r="A5" s="446" t="s">
        <v>3067</v>
      </c>
      <c r="B5" s="854">
        <v>0</v>
      </c>
      <c r="C5" s="854">
        <v>0</v>
      </c>
      <c r="D5" s="854">
        <v>0</v>
      </c>
      <c r="E5" s="854">
        <v>0</v>
      </c>
      <c r="F5" s="422" t="s">
        <v>131</v>
      </c>
      <c r="G5" s="554"/>
      <c r="H5" s="554"/>
      <c r="I5" s="554"/>
    </row>
    <row r="6" spans="1:9" ht="12.6">
      <c r="A6" s="81" t="s">
        <v>2716</v>
      </c>
      <c r="B6" s="212">
        <v>24093470</v>
      </c>
      <c r="C6" s="212">
        <v>5315462</v>
      </c>
      <c r="D6" s="212">
        <v>5196362</v>
      </c>
      <c r="E6" s="212">
        <v>1671200</v>
      </c>
      <c r="F6" s="422" t="s">
        <v>131</v>
      </c>
      <c r="G6" s="554"/>
      <c r="H6" s="554"/>
      <c r="I6" s="554"/>
    </row>
    <row r="7" spans="1:9" ht="12.6">
      <c r="A7" s="81" t="s">
        <v>2717</v>
      </c>
      <c r="B7" s="212">
        <v>71124872</v>
      </c>
      <c r="C7" s="212">
        <v>15989641</v>
      </c>
      <c r="D7" s="212">
        <v>12604860</v>
      </c>
      <c r="E7" s="212">
        <v>7657892</v>
      </c>
      <c r="F7" s="422" t="s">
        <v>131</v>
      </c>
      <c r="G7" s="554"/>
      <c r="H7" s="554"/>
      <c r="I7" s="554"/>
    </row>
    <row r="8" spans="1:9" ht="12.6">
      <c r="A8" s="81" t="s">
        <v>2776</v>
      </c>
      <c r="B8" s="212">
        <v>55761311</v>
      </c>
      <c r="C8" s="212">
        <v>13482067</v>
      </c>
      <c r="D8" s="212">
        <v>8315115</v>
      </c>
      <c r="E8" s="212">
        <v>7345154</v>
      </c>
      <c r="F8" s="422" t="s">
        <v>131</v>
      </c>
      <c r="G8" s="554"/>
      <c r="H8" s="554"/>
      <c r="I8" s="554"/>
    </row>
    <row r="9" spans="1:9" ht="12.6">
      <c r="A9" s="81" t="s">
        <v>2771</v>
      </c>
      <c r="B9" s="212">
        <v>105902240</v>
      </c>
      <c r="C9" s="212">
        <v>24840266</v>
      </c>
      <c r="D9" s="212">
        <v>17547507</v>
      </c>
      <c r="E9" s="212">
        <v>13300256</v>
      </c>
      <c r="F9" s="422" t="s">
        <v>131</v>
      </c>
      <c r="G9" s="554"/>
      <c r="H9" s="554"/>
      <c r="I9" s="554"/>
    </row>
    <row r="10" spans="1:9" ht="12.6">
      <c r="A10" s="81" t="s">
        <v>2821</v>
      </c>
      <c r="B10" s="212">
        <v>120391761</v>
      </c>
      <c r="C10" s="212">
        <v>26953603</v>
      </c>
      <c r="D10" s="212">
        <v>20418758</v>
      </c>
      <c r="E10" s="212">
        <v>15699689</v>
      </c>
      <c r="F10" s="422" t="s">
        <v>131</v>
      </c>
      <c r="G10" s="554"/>
      <c r="H10" s="554"/>
      <c r="I10" s="554"/>
    </row>
    <row r="11" spans="1:9">
      <c r="A11" s="81" t="s">
        <v>2822</v>
      </c>
      <c r="B11" s="212">
        <v>135345737</v>
      </c>
      <c r="C11" s="212">
        <v>29702755</v>
      </c>
      <c r="D11" s="212">
        <v>25936947</v>
      </c>
      <c r="E11" s="212">
        <v>17547330</v>
      </c>
      <c r="F11" s="553">
        <v>0</v>
      </c>
      <c r="G11" s="554"/>
      <c r="H11" s="554"/>
      <c r="I11" s="554"/>
    </row>
    <row r="12" spans="1:9">
      <c r="A12" s="81" t="s">
        <v>2902</v>
      </c>
      <c r="B12" s="212">
        <v>130967377</v>
      </c>
      <c r="C12" s="212">
        <v>29256661</v>
      </c>
      <c r="D12" s="212">
        <v>21566778</v>
      </c>
      <c r="E12" s="212">
        <v>17266244</v>
      </c>
      <c r="F12" s="553">
        <v>0</v>
      </c>
      <c r="G12" s="554"/>
      <c r="H12" s="554"/>
      <c r="I12" s="554"/>
    </row>
    <row r="13" spans="1:9">
      <c r="A13" s="81" t="s">
        <v>2903</v>
      </c>
      <c r="B13" s="212">
        <v>139859487</v>
      </c>
      <c r="C13" s="212">
        <v>32807438</v>
      </c>
      <c r="D13" s="212">
        <v>25729268</v>
      </c>
      <c r="E13" s="212">
        <v>19208923</v>
      </c>
      <c r="F13" s="553">
        <v>0</v>
      </c>
      <c r="G13" s="554"/>
      <c r="H13" s="554"/>
      <c r="I13" s="554"/>
    </row>
    <row r="14" spans="1:9">
      <c r="A14" s="81" t="s">
        <v>2904</v>
      </c>
      <c r="B14" s="212">
        <v>153206013</v>
      </c>
      <c r="C14" s="212">
        <v>32680967</v>
      </c>
      <c r="D14" s="212">
        <v>27657276</v>
      </c>
      <c r="E14" s="212">
        <v>17966353</v>
      </c>
      <c r="F14" s="553">
        <v>0</v>
      </c>
      <c r="G14" s="554"/>
      <c r="H14" s="554"/>
      <c r="I14" s="554"/>
    </row>
    <row r="15" spans="1:9">
      <c r="A15" s="81" t="s">
        <v>2920</v>
      </c>
      <c r="B15" s="212">
        <v>171042676</v>
      </c>
      <c r="C15" s="212">
        <v>31765842</v>
      </c>
      <c r="D15" s="212">
        <v>32787494</v>
      </c>
      <c r="E15" s="212">
        <v>21291444</v>
      </c>
      <c r="F15" s="553">
        <v>0</v>
      </c>
      <c r="G15" s="554"/>
      <c r="H15" s="554"/>
      <c r="I15" s="554"/>
    </row>
    <row r="16" spans="1:9">
      <c r="A16" s="81" t="s">
        <v>2921</v>
      </c>
      <c r="B16" s="212">
        <v>175372879</v>
      </c>
      <c r="C16" s="212">
        <v>29807217</v>
      </c>
      <c r="D16" s="212">
        <v>30462822</v>
      </c>
      <c r="E16" s="212">
        <v>21568286</v>
      </c>
      <c r="F16" s="553">
        <v>19188</v>
      </c>
      <c r="G16" s="554"/>
      <c r="H16" s="554"/>
      <c r="I16" s="554"/>
    </row>
    <row r="17" spans="1:9">
      <c r="A17" s="81" t="s">
        <v>2922</v>
      </c>
      <c r="B17" s="212">
        <v>196954334</v>
      </c>
      <c r="C17" s="212">
        <v>33147660</v>
      </c>
      <c r="D17" s="212">
        <v>38384072</v>
      </c>
      <c r="E17" s="212">
        <v>21616839</v>
      </c>
      <c r="F17" s="553">
        <v>12636</v>
      </c>
      <c r="G17" s="554"/>
      <c r="H17" s="554"/>
      <c r="I17" s="554"/>
    </row>
    <row r="18" spans="1:9">
      <c r="A18" s="81" t="s">
        <v>2971</v>
      </c>
      <c r="B18" s="212">
        <v>227564272</v>
      </c>
      <c r="C18" s="212">
        <v>34425033</v>
      </c>
      <c r="D18" s="212">
        <v>44332278</v>
      </c>
      <c r="E18" s="212">
        <v>21414202</v>
      </c>
      <c r="F18" s="553">
        <v>5484</v>
      </c>
      <c r="G18" s="554"/>
      <c r="H18" s="554"/>
      <c r="I18" s="554"/>
    </row>
    <row r="19" spans="1:9">
      <c r="A19" s="81" t="s">
        <v>2972</v>
      </c>
      <c r="B19" s="212">
        <v>220826130</v>
      </c>
      <c r="C19" s="212">
        <v>33448272</v>
      </c>
      <c r="D19" s="212">
        <v>46672703</v>
      </c>
      <c r="E19" s="212">
        <v>18401977</v>
      </c>
      <c r="F19" s="553">
        <v>47581</v>
      </c>
      <c r="G19" s="554"/>
      <c r="H19" s="554"/>
      <c r="I19" s="554"/>
    </row>
    <row r="20" spans="1:9">
      <c r="A20" s="81" t="s">
        <v>2986</v>
      </c>
      <c r="B20" s="212">
        <v>244115873</v>
      </c>
      <c r="C20" s="212">
        <v>28892180</v>
      </c>
      <c r="D20" s="212">
        <v>49971995</v>
      </c>
      <c r="E20" s="212">
        <v>18654574</v>
      </c>
      <c r="F20" s="553">
        <v>32089</v>
      </c>
    </row>
    <row r="21" spans="1:9">
      <c r="A21" s="81" t="s">
        <v>2985</v>
      </c>
      <c r="B21" s="212">
        <v>132182268</v>
      </c>
      <c r="C21" s="212">
        <v>24885118</v>
      </c>
      <c r="D21" s="212">
        <v>29809540</v>
      </c>
      <c r="E21" s="212">
        <v>14622308</v>
      </c>
      <c r="F21" s="553">
        <v>185954</v>
      </c>
    </row>
    <row r="22" spans="1:9">
      <c r="A22" s="81" t="s">
        <v>3004</v>
      </c>
      <c r="B22" s="212">
        <v>176726378</v>
      </c>
      <c r="C22" s="212">
        <v>32162636</v>
      </c>
      <c r="D22" s="212">
        <v>38337610</v>
      </c>
      <c r="E22" s="212">
        <v>24173534</v>
      </c>
      <c r="F22" s="553">
        <v>235144</v>
      </c>
    </row>
    <row r="23" spans="1:9">
      <c r="A23" s="81" t="s">
        <v>3009</v>
      </c>
      <c r="B23" s="212">
        <v>189390348</v>
      </c>
      <c r="C23" s="212">
        <v>35302012</v>
      </c>
      <c r="D23" s="212">
        <v>37220709</v>
      </c>
      <c r="E23" s="212">
        <v>25943409</v>
      </c>
      <c r="F23" s="553">
        <v>235710</v>
      </c>
    </row>
    <row r="24" spans="1:9">
      <c r="A24" s="81" t="s">
        <v>3010</v>
      </c>
      <c r="B24" s="212">
        <v>71529181</v>
      </c>
      <c r="C24" s="212">
        <v>8902818</v>
      </c>
      <c r="D24" s="212">
        <v>12233657</v>
      </c>
      <c r="E24" s="212">
        <v>4560872</v>
      </c>
      <c r="F24" s="553">
        <v>1651105</v>
      </c>
    </row>
    <row r="25" spans="1:9">
      <c r="A25" s="81" t="s">
        <v>3032</v>
      </c>
      <c r="B25" s="212">
        <v>85705224</v>
      </c>
      <c r="C25" s="212">
        <v>10875232</v>
      </c>
      <c r="D25" s="212">
        <v>14663346</v>
      </c>
      <c r="E25" s="212">
        <v>10277809</v>
      </c>
      <c r="F25" s="553">
        <v>33767</v>
      </c>
    </row>
    <row r="26" spans="1:9">
      <c r="A26" s="81" t="s">
        <v>3033</v>
      </c>
      <c r="B26" s="212">
        <v>180518241</v>
      </c>
      <c r="C26" s="212">
        <v>27323991</v>
      </c>
      <c r="D26" s="212">
        <v>32190721</v>
      </c>
      <c r="E26" s="212">
        <v>14971492</v>
      </c>
      <c r="F26" s="553">
        <v>35011</v>
      </c>
    </row>
    <row r="27" spans="1:9">
      <c r="A27" s="81" t="s">
        <v>3034</v>
      </c>
      <c r="B27" s="212">
        <v>187202674</v>
      </c>
      <c r="C27" s="212">
        <v>35021044</v>
      </c>
      <c r="D27" s="212">
        <v>35741615</v>
      </c>
      <c r="E27" s="212">
        <v>19059696</v>
      </c>
      <c r="F27" s="553">
        <v>173537</v>
      </c>
    </row>
    <row r="28" spans="1:9">
      <c r="A28" s="81" t="s">
        <v>3065</v>
      </c>
      <c r="B28" s="212">
        <v>204729524</v>
      </c>
      <c r="C28" s="212">
        <v>34994118</v>
      </c>
      <c r="D28" s="212">
        <v>40774635</v>
      </c>
      <c r="E28" s="212">
        <v>19450551</v>
      </c>
      <c r="F28" s="553">
        <v>1957465</v>
      </c>
    </row>
    <row r="29" spans="1:9">
      <c r="A29" s="872" t="s">
        <v>3074</v>
      </c>
      <c r="B29" s="873">
        <v>233831811</v>
      </c>
      <c r="C29" s="873">
        <v>39595157</v>
      </c>
      <c r="D29" s="873">
        <v>46948182</v>
      </c>
      <c r="E29" s="873">
        <v>20349561</v>
      </c>
      <c r="F29" s="874">
        <v>571728</v>
      </c>
    </row>
    <row r="30" spans="1:9">
      <c r="A30" s="931" t="s">
        <v>3073</v>
      </c>
      <c r="B30" s="873">
        <v>253788917</v>
      </c>
      <c r="C30" s="873">
        <v>45899964</v>
      </c>
      <c r="D30" s="873">
        <v>51330381</v>
      </c>
      <c r="E30" s="873">
        <v>25123553</v>
      </c>
      <c r="F30" s="874">
        <v>573142</v>
      </c>
    </row>
    <row r="31" spans="1:9">
      <c r="A31" s="931" t="s">
        <v>3123</v>
      </c>
      <c r="B31" s="873">
        <v>254510143</v>
      </c>
      <c r="C31" s="873">
        <v>44996379</v>
      </c>
      <c r="D31" s="873">
        <v>54476470</v>
      </c>
      <c r="E31" s="873">
        <v>21320552</v>
      </c>
      <c r="F31" s="874">
        <v>429292</v>
      </c>
    </row>
    <row r="32" spans="1:9">
      <c r="A32" s="931" t="s">
        <v>3128</v>
      </c>
      <c r="B32" s="873">
        <v>214683309</v>
      </c>
      <c r="C32" s="873">
        <v>35537396</v>
      </c>
      <c r="D32" s="873">
        <v>46227193</v>
      </c>
      <c r="E32" s="873">
        <v>15515769</v>
      </c>
      <c r="F32" s="874">
        <v>826259</v>
      </c>
    </row>
    <row r="33" spans="1:6">
      <c r="A33" s="931" t="s">
        <v>3129</v>
      </c>
      <c r="B33" s="873">
        <v>224465573</v>
      </c>
      <c r="C33" s="873">
        <v>35428025</v>
      </c>
      <c r="D33" s="873">
        <v>45645590</v>
      </c>
      <c r="E33" s="873">
        <v>16927378</v>
      </c>
      <c r="F33" s="874">
        <v>420254</v>
      </c>
    </row>
    <row r="34" spans="1:6" ht="20.25" customHeight="1">
      <c r="A34" s="869" t="s">
        <v>52</v>
      </c>
      <c r="B34" s="870">
        <v>4581792023</v>
      </c>
      <c r="C34" s="871">
        <v>813438954</v>
      </c>
      <c r="D34" s="871">
        <v>893183884</v>
      </c>
      <c r="E34" s="871">
        <v>472906847</v>
      </c>
      <c r="F34" s="871">
        <v>7445346</v>
      </c>
    </row>
    <row r="35" spans="1:6" ht="12.6" thickBot="1">
      <c r="A35" s="875" t="s">
        <v>2777</v>
      </c>
      <c r="B35" s="876"/>
      <c r="C35" s="877">
        <v>0.17799999999999999</v>
      </c>
      <c r="D35" s="877">
        <v>0.19500000000000001</v>
      </c>
      <c r="E35" s="877">
        <v>0.10299999999999999</v>
      </c>
      <c r="F35" s="877">
        <v>2E-3</v>
      </c>
    </row>
    <row r="36" spans="1:6" ht="28.15" customHeight="1" thickTop="1">
      <c r="A36" s="1028" t="s">
        <v>2907</v>
      </c>
      <c r="B36" s="1028"/>
      <c r="C36" s="1028"/>
      <c r="D36" s="1028"/>
      <c r="E36" s="1028"/>
      <c r="F36" s="1028"/>
    </row>
    <row r="37" spans="1:6" ht="14.65" customHeight="1">
      <c r="A37" s="1057" t="s">
        <v>2816</v>
      </c>
      <c r="B37" s="1057"/>
      <c r="C37" s="1057"/>
      <c r="D37" s="1057"/>
      <c r="E37" s="1057"/>
      <c r="F37" s="1057"/>
    </row>
    <row r="38" spans="1:6" ht="14.65" customHeight="1">
      <c r="A38" s="1034" t="s">
        <v>2814</v>
      </c>
      <c r="B38" s="1034"/>
      <c r="C38" s="1034"/>
      <c r="D38" s="1034"/>
      <c r="E38" s="1034"/>
      <c r="F38" s="1034"/>
    </row>
    <row r="39" spans="1:6" ht="14.65" customHeight="1">
      <c r="A39" s="1034" t="s">
        <v>2952</v>
      </c>
      <c r="B39" s="1034"/>
      <c r="C39" s="1034"/>
      <c r="D39" s="1034"/>
      <c r="E39" s="1034"/>
      <c r="F39" s="1034"/>
    </row>
    <row r="40" spans="1:6" ht="28.15" customHeight="1">
      <c r="A40" s="1034" t="s">
        <v>3019</v>
      </c>
      <c r="B40" s="1034"/>
      <c r="C40" s="1034"/>
      <c r="D40" s="1034"/>
      <c r="E40" s="1034"/>
      <c r="F40" s="1034"/>
    </row>
    <row r="41" spans="1:6" ht="27.4" customHeight="1">
      <c r="A41" s="1034" t="s">
        <v>3020</v>
      </c>
      <c r="B41" s="1034"/>
      <c r="C41" s="1034"/>
      <c r="D41" s="1034"/>
      <c r="E41" s="1034"/>
      <c r="F41" s="1034"/>
    </row>
    <row r="42" spans="1:6" ht="27.4" customHeight="1">
      <c r="A42" s="1034" t="s">
        <v>3021</v>
      </c>
      <c r="B42" s="1034"/>
      <c r="C42" s="1034"/>
      <c r="D42" s="1034"/>
      <c r="E42" s="1034"/>
      <c r="F42" s="1034"/>
    </row>
    <row r="43" spans="1:6" ht="27.4" customHeight="1">
      <c r="A43" s="715"/>
      <c r="B43" s="715"/>
      <c r="C43" s="715"/>
      <c r="D43" s="715"/>
      <c r="E43" s="715"/>
      <c r="F43" s="715"/>
    </row>
    <row r="44" spans="1:6">
      <c r="A44" s="283" t="s">
        <v>1</v>
      </c>
      <c r="B44" s="284" t="str">
        <f>Contents!C20</f>
        <v>18 Mar 2021</v>
      </c>
    </row>
    <row r="45" spans="1:6">
      <c r="A45" s="283" t="s">
        <v>2650</v>
      </c>
      <c r="B45" s="284" t="str">
        <f>Contents!D20</f>
        <v>22 Apr 2021</v>
      </c>
    </row>
  </sheetData>
  <mergeCells count="7">
    <mergeCell ref="A42:F42"/>
    <mergeCell ref="A36:F36"/>
    <mergeCell ref="A37:F37"/>
    <mergeCell ref="A38:F38"/>
    <mergeCell ref="A39:F39"/>
    <mergeCell ref="A40:F40"/>
    <mergeCell ref="A41:F41"/>
  </mergeCells>
  <pageMargins left="0.7" right="0.7" top="0.75" bottom="0.75" header="0.3" footer="0.3"/>
  <pageSetup paperSize="9" scale="75"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8D451-9F7F-4F77-88F4-E8CAD7C3127B}">
  <sheetPr codeName="Sheet17">
    <tabColor theme="3" tint="0.79998168889431442"/>
    <pageSetUpPr fitToPage="1"/>
  </sheetPr>
  <dimension ref="A1:I111"/>
  <sheetViews>
    <sheetView zoomScaleNormal="100" workbookViewId="0">
      <pane ySplit="5" topLeftCell="A6" activePane="bottomLeft" state="frozen"/>
      <selection activeCell="D32" sqref="D32"/>
      <selection pane="bottomLeft" sqref="A1:F1"/>
    </sheetView>
  </sheetViews>
  <sheetFormatPr defaultColWidth="9" defaultRowHeight="12.3"/>
  <cols>
    <col min="1" max="1" width="25.71875" style="3" customWidth="1"/>
    <col min="2" max="2" width="19.27734375" style="3" customWidth="1"/>
    <col min="3" max="4" width="14.27734375" style="3" customWidth="1"/>
    <col min="5" max="5" width="17" style="3" customWidth="1"/>
    <col min="6" max="6" width="19.27734375" style="3" customWidth="1"/>
    <col min="7" max="16384" width="9" style="3"/>
  </cols>
  <sheetData>
    <row r="1" spans="1:9" ht="15.75" customHeight="1">
      <c r="A1" s="1058" t="s">
        <v>2808</v>
      </c>
      <c r="B1" s="1058"/>
      <c r="C1" s="1058"/>
      <c r="D1" s="1058"/>
      <c r="E1" s="1058"/>
      <c r="F1" s="1058"/>
    </row>
    <row r="2" spans="1:9" ht="12.75" customHeight="1" thickBot="1">
      <c r="A2" s="488"/>
      <c r="B2" s="488"/>
      <c r="C2" s="499"/>
      <c r="D2" s="499"/>
      <c r="E2" s="500"/>
      <c r="F2" s="500"/>
    </row>
    <row r="3" spans="1:9" ht="12.75" customHeight="1" thickTop="1">
      <c r="A3" s="43"/>
      <c r="B3" s="1059" t="s">
        <v>123</v>
      </c>
      <c r="C3" s="1060"/>
      <c r="D3" s="1060"/>
      <c r="E3" s="1060"/>
    </row>
    <row r="4" spans="1:9" ht="27.75" customHeight="1">
      <c r="A4" s="43" t="s">
        <v>124</v>
      </c>
      <c r="B4" s="213" t="s">
        <v>125</v>
      </c>
      <c r="C4" s="1061" t="s">
        <v>126</v>
      </c>
      <c r="D4" s="1062"/>
      <c r="E4" s="213" t="s">
        <v>127</v>
      </c>
      <c r="F4" s="264" t="s">
        <v>128</v>
      </c>
    </row>
    <row r="5" spans="1:9" ht="27.75" customHeight="1">
      <c r="A5" s="214"/>
      <c r="B5" s="215"/>
      <c r="C5" s="483"/>
      <c r="D5" s="501" t="s">
        <v>129</v>
      </c>
      <c r="E5" s="215"/>
      <c r="F5" s="215"/>
    </row>
    <row r="6" spans="1:9" ht="21" customHeight="1">
      <c r="A6" s="278" t="s">
        <v>2563</v>
      </c>
      <c r="B6" s="4">
        <v>3762</v>
      </c>
      <c r="C6" s="4">
        <v>7984</v>
      </c>
      <c r="D6" s="4">
        <v>0</v>
      </c>
      <c r="E6" s="4">
        <v>2684</v>
      </c>
      <c r="F6" s="4">
        <v>14430</v>
      </c>
      <c r="G6" s="70"/>
      <c r="H6" s="70"/>
      <c r="I6" s="70"/>
    </row>
    <row r="7" spans="1:9">
      <c r="A7" s="216" t="s">
        <v>20</v>
      </c>
      <c r="B7" s="4">
        <v>4775</v>
      </c>
      <c r="C7" s="4">
        <v>7734</v>
      </c>
      <c r="D7" s="4">
        <v>0</v>
      </c>
      <c r="E7" s="4">
        <v>6086</v>
      </c>
      <c r="F7" s="4">
        <v>18595</v>
      </c>
      <c r="G7" s="70"/>
      <c r="H7" s="70"/>
      <c r="I7" s="70"/>
    </row>
    <row r="8" spans="1:9" ht="13.15" customHeight="1">
      <c r="A8" s="216" t="s">
        <v>21</v>
      </c>
      <c r="B8" s="4">
        <v>5495</v>
      </c>
      <c r="C8" s="4">
        <v>8264</v>
      </c>
      <c r="D8" s="4">
        <v>1</v>
      </c>
      <c r="E8" s="4">
        <v>7485</v>
      </c>
      <c r="F8" s="4">
        <v>21244</v>
      </c>
      <c r="G8" s="70"/>
      <c r="H8" s="70"/>
      <c r="I8" s="70"/>
    </row>
    <row r="9" spans="1:9" ht="13.15" customHeight="1">
      <c r="A9" s="216" t="s">
        <v>22</v>
      </c>
      <c r="B9" s="4">
        <v>9563</v>
      </c>
      <c r="C9" s="4">
        <v>8281</v>
      </c>
      <c r="D9" s="4">
        <v>2</v>
      </c>
      <c r="E9" s="4">
        <v>9968</v>
      </c>
      <c r="F9" s="4">
        <v>27812</v>
      </c>
      <c r="G9" s="70"/>
      <c r="H9" s="70"/>
      <c r="I9" s="70"/>
    </row>
    <row r="10" spans="1:9">
      <c r="A10" s="216" t="s">
        <v>23</v>
      </c>
      <c r="B10" s="4">
        <v>11643</v>
      </c>
      <c r="C10" s="4">
        <v>9344</v>
      </c>
      <c r="D10" s="4">
        <v>5</v>
      </c>
      <c r="E10" s="4">
        <v>12057</v>
      </c>
      <c r="F10" s="4">
        <v>33044</v>
      </c>
      <c r="G10" s="70"/>
      <c r="H10" s="70"/>
      <c r="I10" s="70"/>
    </row>
    <row r="11" spans="1:9">
      <c r="A11" s="216" t="s">
        <v>24</v>
      </c>
      <c r="B11" s="4">
        <v>9893</v>
      </c>
      <c r="C11" s="4">
        <v>7926</v>
      </c>
      <c r="D11" s="4">
        <v>2</v>
      </c>
      <c r="E11" s="4">
        <v>15950</v>
      </c>
      <c r="F11" s="4">
        <v>33769</v>
      </c>
      <c r="G11" s="70"/>
      <c r="H11" s="70"/>
      <c r="I11" s="70"/>
    </row>
    <row r="12" spans="1:9">
      <c r="A12" s="216" t="s">
        <v>25</v>
      </c>
      <c r="B12" s="4">
        <v>14796</v>
      </c>
      <c r="C12" s="4">
        <v>9108</v>
      </c>
      <c r="D12" s="4">
        <v>2</v>
      </c>
      <c r="E12" s="4">
        <v>19537</v>
      </c>
      <c r="F12" s="4">
        <v>43441</v>
      </c>
      <c r="G12" s="70"/>
      <c r="H12" s="70"/>
      <c r="I12" s="70"/>
    </row>
    <row r="13" spans="1:9">
      <c r="A13" s="216" t="s">
        <v>26</v>
      </c>
      <c r="B13" s="4">
        <v>16190</v>
      </c>
      <c r="C13" s="4">
        <v>7492</v>
      </c>
      <c r="D13" s="4">
        <v>12</v>
      </c>
      <c r="E13" s="4">
        <v>25893</v>
      </c>
      <c r="F13" s="4">
        <v>49575</v>
      </c>
      <c r="G13" s="70"/>
      <c r="H13" s="70"/>
      <c r="I13" s="70"/>
    </row>
    <row r="14" spans="1:9">
      <c r="A14" s="216" t="s">
        <v>27</v>
      </c>
      <c r="B14" s="4">
        <v>21439</v>
      </c>
      <c r="C14" s="4">
        <v>8478</v>
      </c>
      <c r="D14" s="4">
        <v>26</v>
      </c>
      <c r="E14" s="4">
        <v>28597</v>
      </c>
      <c r="F14" s="4">
        <v>58514</v>
      </c>
      <c r="G14" s="70"/>
      <c r="H14" s="70"/>
      <c r="I14" s="70"/>
    </row>
    <row r="15" spans="1:9">
      <c r="A15" s="216" t="s">
        <v>28</v>
      </c>
      <c r="B15" s="4">
        <v>26030</v>
      </c>
      <c r="C15" s="4">
        <v>7816</v>
      </c>
      <c r="D15" s="4">
        <v>25</v>
      </c>
      <c r="E15" s="4">
        <v>37926</v>
      </c>
      <c r="F15" s="4">
        <v>71772</v>
      </c>
      <c r="G15" s="70"/>
      <c r="H15" s="70"/>
      <c r="I15" s="70"/>
    </row>
    <row r="16" spans="1:9">
      <c r="A16" s="216" t="s">
        <v>29</v>
      </c>
      <c r="B16" s="4">
        <v>34190</v>
      </c>
      <c r="C16" s="4">
        <v>6896</v>
      </c>
      <c r="D16" s="4">
        <v>43</v>
      </c>
      <c r="E16" s="4">
        <v>40359</v>
      </c>
      <c r="F16" s="4">
        <v>81445</v>
      </c>
      <c r="G16" s="70"/>
      <c r="H16" s="70"/>
      <c r="I16" s="70"/>
    </row>
    <row r="17" spans="1:9">
      <c r="A17" s="216" t="s">
        <v>30</v>
      </c>
      <c r="B17" s="4">
        <v>28468</v>
      </c>
      <c r="C17" s="4">
        <v>5128</v>
      </c>
      <c r="D17" s="4">
        <v>72</v>
      </c>
      <c r="E17" s="4">
        <v>32533</v>
      </c>
      <c r="F17" s="4">
        <v>66129</v>
      </c>
      <c r="G17" s="70"/>
      <c r="H17" s="70"/>
      <c r="I17" s="70"/>
    </row>
    <row r="18" spans="1:9">
      <c r="A18" s="216" t="s">
        <v>31</v>
      </c>
      <c r="B18" s="4">
        <v>34155</v>
      </c>
      <c r="C18" s="4">
        <v>6756</v>
      </c>
      <c r="D18" s="4">
        <v>127</v>
      </c>
      <c r="E18" s="4">
        <v>33145</v>
      </c>
      <c r="F18" s="4">
        <v>74056</v>
      </c>
      <c r="G18" s="70"/>
      <c r="H18" s="70"/>
      <c r="I18" s="70"/>
    </row>
    <row r="19" spans="1:9">
      <c r="A19" s="216" t="s">
        <v>32</v>
      </c>
      <c r="B19" s="4">
        <v>42690</v>
      </c>
      <c r="C19" s="4">
        <v>8756</v>
      </c>
      <c r="D19" s="4">
        <v>387</v>
      </c>
      <c r="E19" s="4">
        <v>25007</v>
      </c>
      <c r="F19" s="4">
        <v>76453</v>
      </c>
      <c r="G19" s="70"/>
      <c r="H19" s="70"/>
      <c r="I19" s="70"/>
    </row>
    <row r="20" spans="1:9">
      <c r="A20" s="216" t="s">
        <v>33</v>
      </c>
      <c r="B20" s="4">
        <v>61849</v>
      </c>
      <c r="C20" s="4">
        <v>14371</v>
      </c>
      <c r="D20" s="4">
        <v>211</v>
      </c>
      <c r="E20" s="4">
        <v>21716</v>
      </c>
      <c r="F20" s="4">
        <v>97936</v>
      </c>
      <c r="G20" s="70"/>
      <c r="H20" s="70"/>
      <c r="I20" s="70"/>
    </row>
    <row r="21" spans="1:9">
      <c r="A21" s="216" t="s">
        <v>34</v>
      </c>
      <c r="B21" s="4">
        <v>21470</v>
      </c>
      <c r="C21" s="4">
        <v>20141</v>
      </c>
      <c r="D21" s="4">
        <v>1675</v>
      </c>
      <c r="E21" s="4">
        <v>15754</v>
      </c>
      <c r="F21" s="4">
        <v>57365</v>
      </c>
      <c r="G21" s="70"/>
      <c r="H21" s="70"/>
      <c r="I21" s="70"/>
    </row>
    <row r="22" spans="1:9">
      <c r="A22" s="216" t="s">
        <v>35</v>
      </c>
      <c r="B22" s="4">
        <v>20216</v>
      </c>
      <c r="C22" s="4">
        <v>25480</v>
      </c>
      <c r="D22" s="4">
        <v>3090</v>
      </c>
      <c r="E22" s="4">
        <v>13007</v>
      </c>
      <c r="F22" s="4">
        <v>58703</v>
      </c>
      <c r="G22" s="70"/>
      <c r="H22" s="70"/>
      <c r="I22" s="70"/>
    </row>
    <row r="23" spans="1:9">
      <c r="A23" s="216" t="s">
        <v>36</v>
      </c>
      <c r="B23" s="4">
        <v>18800</v>
      </c>
      <c r="C23" s="4">
        <v>24392</v>
      </c>
      <c r="D23" s="4">
        <v>4306</v>
      </c>
      <c r="E23" s="4">
        <v>10142</v>
      </c>
      <c r="F23" s="4">
        <v>53334</v>
      </c>
      <c r="G23" s="70"/>
      <c r="H23" s="70"/>
      <c r="I23" s="70"/>
    </row>
    <row r="24" spans="1:9">
      <c r="A24" s="216" t="s">
        <v>37</v>
      </c>
      <c r="B24" s="4">
        <v>22756</v>
      </c>
      <c r="C24" s="4">
        <v>23447</v>
      </c>
      <c r="D24" s="4">
        <v>5295</v>
      </c>
      <c r="E24" s="4">
        <v>7995</v>
      </c>
      <c r="F24" s="4">
        <v>54198</v>
      </c>
      <c r="G24" s="70"/>
      <c r="H24" s="70"/>
      <c r="I24" s="70"/>
    </row>
    <row r="25" spans="1:9">
      <c r="A25" s="216" t="s">
        <v>38</v>
      </c>
      <c r="B25" s="4">
        <v>18479</v>
      </c>
      <c r="C25" s="4">
        <v>23120</v>
      </c>
      <c r="D25" s="4">
        <v>4789</v>
      </c>
      <c r="E25" s="4">
        <v>6859</v>
      </c>
      <c r="F25" s="4">
        <v>48458</v>
      </c>
      <c r="G25" s="70"/>
      <c r="H25" s="70"/>
      <c r="I25" s="70"/>
    </row>
    <row r="26" spans="1:9">
      <c r="A26" s="59" t="s">
        <v>39</v>
      </c>
      <c r="B26" s="4">
        <v>23842</v>
      </c>
      <c r="C26" s="4">
        <v>30070</v>
      </c>
      <c r="D26" s="4">
        <v>6947</v>
      </c>
      <c r="E26" s="4">
        <v>5766</v>
      </c>
      <c r="F26" s="4">
        <v>59678</v>
      </c>
      <c r="G26" s="70"/>
      <c r="H26" s="70"/>
      <c r="I26" s="70"/>
    </row>
    <row r="27" spans="1:9">
      <c r="A27" s="59" t="s">
        <v>40</v>
      </c>
      <c r="B27" s="4">
        <v>26393</v>
      </c>
      <c r="C27" s="4">
        <v>29164</v>
      </c>
      <c r="D27" s="4">
        <v>7509</v>
      </c>
      <c r="E27" s="4">
        <v>8575</v>
      </c>
      <c r="F27" s="4">
        <v>64132</v>
      </c>
      <c r="G27" s="70"/>
      <c r="H27" s="70"/>
      <c r="I27" s="70"/>
    </row>
    <row r="28" spans="1:9">
      <c r="A28" s="59" t="s">
        <v>41</v>
      </c>
      <c r="B28" s="4">
        <v>24623</v>
      </c>
      <c r="C28" s="4">
        <v>24527</v>
      </c>
      <c r="D28" s="4">
        <v>6120</v>
      </c>
      <c r="E28" s="4">
        <v>9243</v>
      </c>
      <c r="F28" s="4">
        <v>58393</v>
      </c>
      <c r="G28" s="70"/>
      <c r="H28" s="70"/>
      <c r="I28" s="70"/>
    </row>
    <row r="29" spans="1:9">
      <c r="A29" s="59" t="s">
        <v>42</v>
      </c>
      <c r="B29" s="4">
        <v>20166</v>
      </c>
      <c r="C29" s="4">
        <v>18730</v>
      </c>
      <c r="D29" s="4">
        <v>4495</v>
      </c>
      <c r="E29" s="4">
        <v>8707</v>
      </c>
      <c r="F29" s="4">
        <v>47603</v>
      </c>
      <c r="G29" s="70"/>
      <c r="H29" s="70"/>
      <c r="I29" s="70"/>
    </row>
    <row r="30" spans="1:9">
      <c r="A30" s="216" t="s">
        <v>43</v>
      </c>
      <c r="B30" s="4">
        <v>20160</v>
      </c>
      <c r="C30" s="4">
        <v>16244</v>
      </c>
      <c r="D30" s="4">
        <v>4033</v>
      </c>
      <c r="E30" s="4">
        <v>9102</v>
      </c>
      <c r="F30" s="4">
        <v>45506</v>
      </c>
      <c r="G30" s="70"/>
      <c r="H30" s="70"/>
      <c r="I30" s="70"/>
    </row>
    <row r="31" spans="1:9">
      <c r="A31" s="216" t="s">
        <v>44</v>
      </c>
      <c r="B31" s="4">
        <v>18446</v>
      </c>
      <c r="C31" s="4">
        <v>14759</v>
      </c>
      <c r="D31" s="4">
        <v>3560</v>
      </c>
      <c r="E31" s="4">
        <v>9295</v>
      </c>
      <c r="F31" s="4">
        <v>42500</v>
      </c>
      <c r="G31" s="70"/>
      <c r="H31" s="70"/>
      <c r="I31" s="70"/>
    </row>
    <row r="32" spans="1:9">
      <c r="A32" s="216" t="s">
        <v>45</v>
      </c>
      <c r="B32" s="4">
        <v>24196</v>
      </c>
      <c r="C32" s="4">
        <v>16013</v>
      </c>
      <c r="D32" s="4">
        <v>4150</v>
      </c>
      <c r="E32" s="4">
        <v>10230</v>
      </c>
      <c r="F32" s="4">
        <v>50439</v>
      </c>
      <c r="G32" s="70"/>
      <c r="H32" s="70"/>
      <c r="I32" s="70"/>
    </row>
    <row r="33" spans="1:9">
      <c r="A33" s="216" t="s">
        <v>46</v>
      </c>
      <c r="B33" s="4">
        <v>15514</v>
      </c>
      <c r="C33" s="4">
        <v>6947</v>
      </c>
      <c r="D33" s="4">
        <v>1540</v>
      </c>
      <c r="E33" s="4">
        <v>6587</v>
      </c>
      <c r="F33" s="4">
        <v>29048</v>
      </c>
      <c r="G33" s="70"/>
      <c r="H33" s="70"/>
      <c r="I33" s="70"/>
    </row>
    <row r="34" spans="1:9">
      <c r="A34" s="216" t="s">
        <v>47</v>
      </c>
      <c r="B34" s="4">
        <v>14780</v>
      </c>
      <c r="C34" s="4">
        <v>7548</v>
      </c>
      <c r="D34" s="4">
        <v>1639</v>
      </c>
      <c r="E34" s="4">
        <v>7428</v>
      </c>
      <c r="F34" s="4">
        <v>29756</v>
      </c>
      <c r="G34" s="70"/>
      <c r="H34" s="70"/>
      <c r="I34" s="70"/>
    </row>
    <row r="35" spans="1:9">
      <c r="A35" s="216" t="s">
        <v>48</v>
      </c>
      <c r="B35" s="4">
        <v>17912</v>
      </c>
      <c r="C35" s="4">
        <v>5922</v>
      </c>
      <c r="D35" s="4">
        <v>1027</v>
      </c>
      <c r="E35" s="4">
        <v>9063</v>
      </c>
      <c r="F35" s="4">
        <v>32897</v>
      </c>
      <c r="G35" s="70"/>
      <c r="H35" s="70"/>
      <c r="I35" s="70"/>
    </row>
    <row r="36" spans="1:9">
      <c r="A36" s="216" t="s">
        <v>49</v>
      </c>
      <c r="B36" s="4">
        <v>15740</v>
      </c>
      <c r="C36" s="4">
        <v>6625</v>
      </c>
      <c r="D36" s="4">
        <v>988</v>
      </c>
      <c r="E36" s="4">
        <v>8630</v>
      </c>
      <c r="F36" s="4">
        <v>30995</v>
      </c>
      <c r="G36" s="70"/>
      <c r="H36" s="70"/>
      <c r="I36" s="70"/>
    </row>
    <row r="37" spans="1:9">
      <c r="A37" s="216" t="s">
        <v>50</v>
      </c>
      <c r="B37" s="4">
        <v>12795</v>
      </c>
      <c r="C37" s="4">
        <v>5086</v>
      </c>
      <c r="D37" s="4">
        <v>1015</v>
      </c>
      <c r="E37" s="4">
        <v>9244</v>
      </c>
      <c r="F37" s="4">
        <v>27125</v>
      </c>
      <c r="G37" s="70"/>
      <c r="H37" s="70"/>
      <c r="I37" s="70"/>
    </row>
    <row r="38" spans="1:9">
      <c r="A38" s="216" t="s">
        <v>51</v>
      </c>
      <c r="B38" s="4">
        <v>14987</v>
      </c>
      <c r="C38" s="4">
        <v>6150</v>
      </c>
      <c r="D38" s="4">
        <v>1063</v>
      </c>
      <c r="E38" s="4">
        <v>10458</v>
      </c>
      <c r="F38" s="4">
        <v>31595</v>
      </c>
      <c r="G38" s="70"/>
      <c r="H38" s="70"/>
      <c r="I38" s="70"/>
    </row>
    <row r="39" spans="1:9">
      <c r="A39" s="297" t="s">
        <v>61</v>
      </c>
      <c r="B39" s="4">
        <v>12601</v>
      </c>
      <c r="C39" s="4">
        <v>5554</v>
      </c>
      <c r="D39" s="4">
        <v>923</v>
      </c>
      <c r="E39" s="4">
        <v>12220</v>
      </c>
      <c r="F39" s="4">
        <v>30375</v>
      </c>
      <c r="G39" s="70"/>
      <c r="H39" s="70"/>
      <c r="I39" s="70"/>
    </row>
    <row r="40" spans="1:9">
      <c r="A40" s="59" t="s">
        <v>180</v>
      </c>
      <c r="B40" s="4">
        <v>13973</v>
      </c>
      <c r="C40" s="4">
        <v>4931</v>
      </c>
      <c r="D40" s="4">
        <v>684</v>
      </c>
      <c r="E40" s="4">
        <v>14324</v>
      </c>
      <c r="F40" s="4">
        <v>33228</v>
      </c>
      <c r="G40" s="70"/>
      <c r="H40" s="70"/>
      <c r="I40" s="70"/>
    </row>
    <row r="41" spans="1:9">
      <c r="A41" s="59" t="s">
        <v>2362</v>
      </c>
      <c r="B41" s="4">
        <v>11117</v>
      </c>
      <c r="C41" s="4">
        <v>3679</v>
      </c>
      <c r="D41" s="4">
        <v>326</v>
      </c>
      <c r="E41" s="4">
        <v>12298</v>
      </c>
      <c r="F41" s="4">
        <v>27094</v>
      </c>
      <c r="G41" s="70"/>
      <c r="H41" s="70"/>
      <c r="I41" s="70"/>
    </row>
    <row r="42" spans="1:9">
      <c r="A42" s="59" t="s">
        <v>2411</v>
      </c>
      <c r="B42" s="4">
        <v>12716</v>
      </c>
      <c r="C42" s="4">
        <v>2954</v>
      </c>
      <c r="D42" s="4">
        <v>468</v>
      </c>
      <c r="E42" s="4">
        <v>15304</v>
      </c>
      <c r="F42" s="4">
        <v>30974</v>
      </c>
      <c r="G42" s="70"/>
      <c r="H42" s="70"/>
      <c r="I42" s="70"/>
    </row>
    <row r="43" spans="1:9">
      <c r="A43" s="216" t="s">
        <v>2412</v>
      </c>
      <c r="B43" s="4">
        <v>15806</v>
      </c>
      <c r="C43" s="4">
        <v>2789</v>
      </c>
      <c r="D43" s="4">
        <v>426</v>
      </c>
      <c r="E43" s="4">
        <v>18047</v>
      </c>
      <c r="F43" s="4">
        <v>36642</v>
      </c>
      <c r="G43" s="70"/>
      <c r="H43" s="70"/>
      <c r="I43" s="70"/>
    </row>
    <row r="44" spans="1:9">
      <c r="A44" s="216" t="s">
        <v>2446</v>
      </c>
      <c r="B44" s="4">
        <v>18186</v>
      </c>
      <c r="C44" s="4">
        <v>3578</v>
      </c>
      <c r="D44" s="4">
        <v>395</v>
      </c>
      <c r="E44" s="4">
        <v>20528</v>
      </c>
      <c r="F44" s="4">
        <v>42292</v>
      </c>
      <c r="G44" s="70"/>
      <c r="H44" s="70"/>
      <c r="I44" s="70"/>
    </row>
    <row r="45" spans="1:9">
      <c r="A45" s="216" t="s">
        <v>2447</v>
      </c>
      <c r="B45" s="4">
        <v>15351</v>
      </c>
      <c r="C45" s="4">
        <v>2963</v>
      </c>
      <c r="D45" s="4">
        <v>490</v>
      </c>
      <c r="E45" s="4">
        <v>20265</v>
      </c>
      <c r="F45" s="4">
        <v>38579</v>
      </c>
      <c r="G45" s="70"/>
      <c r="H45" s="70"/>
      <c r="I45" s="70"/>
    </row>
    <row r="46" spans="1:9">
      <c r="A46" s="216" t="s">
        <v>2448</v>
      </c>
      <c r="B46" s="4">
        <v>15382</v>
      </c>
      <c r="C46" s="4">
        <v>3446</v>
      </c>
      <c r="D46" s="4">
        <v>376</v>
      </c>
      <c r="E46" s="4">
        <v>20816</v>
      </c>
      <c r="F46" s="4">
        <v>39644</v>
      </c>
      <c r="G46" s="70"/>
      <c r="H46" s="70"/>
      <c r="I46" s="70"/>
    </row>
    <row r="47" spans="1:9">
      <c r="A47" s="216" t="s">
        <v>2459</v>
      </c>
      <c r="B47" s="4">
        <v>13373</v>
      </c>
      <c r="C47" s="4">
        <v>3160</v>
      </c>
      <c r="D47" s="4">
        <v>412</v>
      </c>
      <c r="E47" s="4">
        <v>16943</v>
      </c>
      <c r="F47" s="4">
        <v>33476</v>
      </c>
      <c r="G47" s="70"/>
      <c r="H47" s="70"/>
      <c r="I47" s="70"/>
    </row>
    <row r="48" spans="1:9">
      <c r="A48" s="216" t="s">
        <v>2460</v>
      </c>
      <c r="B48" s="4">
        <v>13169</v>
      </c>
      <c r="C48" s="4">
        <v>3218</v>
      </c>
      <c r="D48" s="4">
        <v>390</v>
      </c>
      <c r="E48" s="4">
        <v>10746</v>
      </c>
      <c r="F48" s="4">
        <v>27133</v>
      </c>
      <c r="G48" s="70"/>
      <c r="H48" s="70"/>
      <c r="I48" s="70"/>
    </row>
    <row r="49" spans="1:9">
      <c r="A49" s="216" t="s">
        <v>2461</v>
      </c>
      <c r="B49" s="4">
        <v>12188</v>
      </c>
      <c r="C49" s="4">
        <v>2424</v>
      </c>
      <c r="D49" s="4">
        <v>355</v>
      </c>
      <c r="E49" s="4">
        <v>9493</v>
      </c>
      <c r="F49" s="4">
        <v>24105</v>
      </c>
      <c r="G49" s="70"/>
      <c r="H49" s="70"/>
      <c r="I49" s="70"/>
    </row>
    <row r="50" spans="1:9">
      <c r="A50" s="216" t="s">
        <v>2486</v>
      </c>
      <c r="B50" s="4">
        <v>10945</v>
      </c>
      <c r="C50" s="4">
        <v>2563</v>
      </c>
      <c r="D50" s="4">
        <v>354</v>
      </c>
      <c r="E50" s="4">
        <v>7740</v>
      </c>
      <c r="F50" s="4">
        <v>21248</v>
      </c>
      <c r="G50" s="70"/>
      <c r="H50" s="70"/>
      <c r="I50" s="70"/>
    </row>
    <row r="51" spans="1:9">
      <c r="A51" s="216" t="s">
        <v>2489</v>
      </c>
      <c r="B51" s="4">
        <v>9871</v>
      </c>
      <c r="C51" s="4">
        <v>2022</v>
      </c>
      <c r="D51" s="4">
        <v>202</v>
      </c>
      <c r="E51" s="4">
        <v>9522</v>
      </c>
      <c r="F51" s="4">
        <v>21415</v>
      </c>
      <c r="G51" s="70"/>
      <c r="H51" s="70"/>
      <c r="I51" s="70"/>
    </row>
    <row r="52" spans="1:9">
      <c r="A52" s="216" t="s">
        <v>2490</v>
      </c>
      <c r="B52" s="4">
        <v>11451</v>
      </c>
      <c r="C52" s="4">
        <v>2443</v>
      </c>
      <c r="D52" s="4">
        <v>404</v>
      </c>
      <c r="E52" s="4">
        <v>11225</v>
      </c>
      <c r="F52" s="4">
        <v>25119</v>
      </c>
      <c r="G52" s="70"/>
      <c r="H52" s="70"/>
      <c r="I52" s="70"/>
    </row>
    <row r="53" spans="1:9">
      <c r="A53" s="216" t="s">
        <v>2505</v>
      </c>
      <c r="B53" s="4">
        <v>8276</v>
      </c>
      <c r="C53" s="4">
        <v>1407</v>
      </c>
      <c r="D53" s="4">
        <v>210</v>
      </c>
      <c r="E53" s="4">
        <v>8697</v>
      </c>
      <c r="F53" s="4">
        <v>18380</v>
      </c>
      <c r="G53" s="70"/>
      <c r="H53" s="70"/>
      <c r="I53" s="70"/>
    </row>
    <row r="54" spans="1:9">
      <c r="A54" s="216" t="s">
        <v>2506</v>
      </c>
      <c r="B54" s="4">
        <v>8617</v>
      </c>
      <c r="C54" s="4">
        <v>1972</v>
      </c>
      <c r="D54" s="4">
        <v>153</v>
      </c>
      <c r="E54" s="4">
        <v>9950</v>
      </c>
      <c r="F54" s="4">
        <v>20539</v>
      </c>
      <c r="G54" s="70"/>
      <c r="H54" s="70"/>
      <c r="I54" s="70"/>
    </row>
    <row r="55" spans="1:9">
      <c r="A55" s="216" t="s">
        <v>2508</v>
      </c>
      <c r="B55" s="4">
        <v>8658</v>
      </c>
      <c r="C55" s="4">
        <v>1616</v>
      </c>
      <c r="D55" s="4">
        <v>204</v>
      </c>
      <c r="E55" s="4">
        <v>9582</v>
      </c>
      <c r="F55" s="4">
        <v>19856</v>
      </c>
      <c r="G55" s="70"/>
      <c r="H55" s="70"/>
      <c r="I55" s="70"/>
    </row>
    <row r="56" spans="1:9">
      <c r="A56" s="216" t="s">
        <v>2518</v>
      </c>
      <c r="B56" s="4">
        <v>12493</v>
      </c>
      <c r="C56" s="4">
        <v>3337</v>
      </c>
      <c r="D56" s="4">
        <v>536</v>
      </c>
      <c r="E56" s="4">
        <v>14239</v>
      </c>
      <c r="F56" s="4">
        <v>30069</v>
      </c>
      <c r="G56" s="70"/>
      <c r="H56" s="70"/>
      <c r="I56" s="138"/>
    </row>
    <row r="57" spans="1:9" ht="24" customHeight="1" thickBot="1">
      <c r="A57" s="487" t="s">
        <v>2564</v>
      </c>
      <c r="B57" s="502">
        <v>900386</v>
      </c>
      <c r="C57" s="502">
        <v>482755</v>
      </c>
      <c r="D57" s="502">
        <v>71464</v>
      </c>
      <c r="E57" s="502">
        <v>726967</v>
      </c>
      <c r="F57" s="502">
        <v>2110108</v>
      </c>
      <c r="G57" s="70"/>
      <c r="H57" s="70"/>
      <c r="I57" s="70"/>
    </row>
    <row r="58" spans="1:9" ht="28.9" customHeight="1" thickTop="1">
      <c r="A58" s="1028" t="s">
        <v>2810</v>
      </c>
      <c r="B58" s="1029"/>
      <c r="C58" s="1029"/>
      <c r="D58" s="1029"/>
      <c r="E58" s="1029"/>
      <c r="F58" s="1029"/>
      <c r="G58" s="70"/>
      <c r="H58" s="70"/>
      <c r="I58" s="70"/>
    </row>
    <row r="59" spans="1:9" ht="51" customHeight="1">
      <c r="A59" s="1029" t="s">
        <v>2339</v>
      </c>
      <c r="B59" s="1029"/>
      <c r="C59" s="1029"/>
      <c r="D59" s="1029"/>
      <c r="E59" s="1029"/>
      <c r="F59" s="1029"/>
      <c r="G59" s="70"/>
      <c r="H59" s="70"/>
      <c r="I59" s="70"/>
    </row>
    <row r="60" spans="1:9" ht="15.75" customHeight="1">
      <c r="A60" s="1034" t="s">
        <v>2915</v>
      </c>
      <c r="B60" s="1029"/>
      <c r="C60" s="1029"/>
      <c r="D60" s="1029"/>
      <c r="E60" s="1029"/>
      <c r="F60" s="1029"/>
      <c r="G60" s="70"/>
      <c r="H60" s="70"/>
      <c r="I60" s="70"/>
    </row>
    <row r="61" spans="1:9">
      <c r="B61" s="10"/>
    </row>
    <row r="62" spans="1:9">
      <c r="A62" s="283" t="s">
        <v>1</v>
      </c>
      <c r="B62" s="284" t="str">
        <f>Contents!C21</f>
        <v>18 Jul 2019</v>
      </c>
      <c r="C62" s="10"/>
      <c r="D62" s="10"/>
      <c r="E62" s="10"/>
      <c r="F62" s="10"/>
    </row>
    <row r="63" spans="1:9">
      <c r="A63" s="283" t="s">
        <v>2650</v>
      </c>
      <c r="B63" s="284" t="str">
        <f>Contents!D21</f>
        <v>N/A</v>
      </c>
      <c r="C63" s="10"/>
      <c r="D63" s="10"/>
      <c r="E63" s="10"/>
      <c r="F63" s="10"/>
    </row>
    <row r="64" spans="1:9">
      <c r="B64" s="10"/>
      <c r="C64" s="10"/>
      <c r="D64" s="10"/>
      <c r="E64" s="10"/>
      <c r="F64" s="10"/>
    </row>
    <row r="65" spans="2:6">
      <c r="B65" s="10"/>
      <c r="C65" s="10"/>
      <c r="D65" s="10"/>
      <c r="E65" s="10"/>
      <c r="F65" s="10"/>
    </row>
    <row r="66" spans="2:6">
      <c r="B66" s="10"/>
      <c r="C66" s="10"/>
      <c r="D66" s="10"/>
      <c r="E66" s="10"/>
      <c r="F66" s="10"/>
    </row>
    <row r="67" spans="2:6">
      <c r="B67" s="10"/>
      <c r="C67" s="10"/>
      <c r="D67" s="10"/>
      <c r="E67" s="10"/>
      <c r="F67" s="10"/>
    </row>
    <row r="68" spans="2:6">
      <c r="B68" s="10"/>
      <c r="C68" s="10"/>
      <c r="D68" s="10"/>
      <c r="E68" s="10"/>
      <c r="F68" s="10"/>
    </row>
    <row r="69" spans="2:6">
      <c r="B69" s="10"/>
      <c r="C69" s="10"/>
      <c r="D69" s="10"/>
      <c r="E69" s="10"/>
      <c r="F69" s="10"/>
    </row>
    <row r="70" spans="2:6">
      <c r="B70" s="10"/>
      <c r="C70" s="10"/>
      <c r="D70" s="10"/>
      <c r="E70" s="10"/>
      <c r="F70" s="10"/>
    </row>
    <row r="71" spans="2:6">
      <c r="B71" s="10"/>
      <c r="C71" s="10"/>
      <c r="D71" s="10"/>
      <c r="E71" s="10"/>
      <c r="F71" s="10"/>
    </row>
    <row r="72" spans="2:6">
      <c r="B72" s="10"/>
      <c r="C72" s="10"/>
      <c r="D72" s="10"/>
      <c r="E72" s="10"/>
      <c r="F72" s="10"/>
    </row>
    <row r="73" spans="2:6">
      <c r="B73" s="10"/>
      <c r="C73" s="10"/>
      <c r="D73" s="10"/>
      <c r="E73" s="10"/>
      <c r="F73" s="10"/>
    </row>
    <row r="74" spans="2:6">
      <c r="B74" s="10"/>
      <c r="C74" s="10"/>
      <c r="D74" s="10"/>
      <c r="E74" s="10"/>
      <c r="F74" s="10"/>
    </row>
    <row r="75" spans="2:6">
      <c r="B75" s="10"/>
      <c r="C75" s="10"/>
      <c r="D75" s="10"/>
      <c r="E75" s="10"/>
      <c r="F75" s="10"/>
    </row>
    <row r="76" spans="2:6">
      <c r="B76" s="10"/>
      <c r="C76" s="10"/>
      <c r="D76" s="10"/>
      <c r="E76" s="10"/>
      <c r="F76" s="10"/>
    </row>
    <row r="77" spans="2:6">
      <c r="B77" s="10"/>
      <c r="C77" s="10"/>
      <c r="D77" s="10"/>
      <c r="E77" s="10"/>
      <c r="F77" s="10"/>
    </row>
    <row r="78" spans="2:6">
      <c r="B78" s="10"/>
      <c r="C78" s="10"/>
      <c r="D78" s="10"/>
      <c r="E78" s="10"/>
      <c r="F78" s="10"/>
    </row>
    <row r="79" spans="2:6">
      <c r="B79" s="10"/>
      <c r="C79" s="10"/>
      <c r="D79" s="10"/>
      <c r="E79" s="10"/>
      <c r="F79" s="10"/>
    </row>
    <row r="80" spans="2:6" s="126" customFormat="1"/>
    <row r="81" spans="1:1" s="126" customFormat="1"/>
    <row r="82" spans="1:1" s="126" customFormat="1"/>
    <row r="83" spans="1:1" s="126" customFormat="1"/>
    <row r="84" spans="1:1" s="126" customFormat="1"/>
    <row r="85" spans="1:1" s="126" customFormat="1"/>
    <row r="86" spans="1:1" s="126" customFormat="1"/>
    <row r="87" spans="1:1" s="126" customFormat="1"/>
    <row r="88" spans="1:1" s="126" customFormat="1"/>
    <row r="89" spans="1:1" s="126" customFormat="1" ht="13.8">
      <c r="A89" s="127"/>
    </row>
    <row r="90" spans="1:1" s="126" customFormat="1"/>
    <row r="91" spans="1:1" s="126" customFormat="1"/>
    <row r="92" spans="1:1" s="126" customFormat="1"/>
    <row r="93" spans="1:1" s="126" customFormat="1"/>
    <row r="94" spans="1:1" s="126" customFormat="1"/>
    <row r="95" spans="1:1" s="126" customFormat="1"/>
    <row r="96" spans="1:1" s="126" customFormat="1"/>
    <row r="97" spans="3:6" s="126" customFormat="1"/>
    <row r="98" spans="3:6" s="126" customFormat="1"/>
    <row r="99" spans="3:6" s="126" customFormat="1"/>
    <row r="100" spans="3:6" s="126" customFormat="1"/>
    <row r="101" spans="3:6" s="126" customFormat="1"/>
    <row r="102" spans="3:6" s="126" customFormat="1"/>
    <row r="103" spans="3:6" s="126" customFormat="1"/>
    <row r="104" spans="3:6" s="126" customFormat="1"/>
    <row r="105" spans="3:6" s="126" customFormat="1"/>
    <row r="106" spans="3:6" s="126" customFormat="1"/>
    <row r="107" spans="3:6" s="126" customFormat="1"/>
    <row r="108" spans="3:6" s="126" customFormat="1"/>
    <row r="109" spans="3:6" s="126" customFormat="1"/>
    <row r="110" spans="3:6" s="126" customFormat="1"/>
    <row r="111" spans="3:6">
      <c r="C111" s="126"/>
      <c r="D111" s="126"/>
      <c r="E111" s="126"/>
      <c r="F111" s="126"/>
    </row>
  </sheetData>
  <mergeCells count="6">
    <mergeCell ref="A60:F60"/>
    <mergeCell ref="A1:F1"/>
    <mergeCell ref="B3:E3"/>
    <mergeCell ref="C4:D4"/>
    <mergeCell ref="A58:F58"/>
    <mergeCell ref="A59:F59"/>
  </mergeCells>
  <pageMargins left="0.23622047244094488" right="0.23622047244094488" top="0.74803149606299213" bottom="0.74803149606299213" header="0.31496062992125984" footer="0.31496062992125984"/>
  <pageSetup paperSize="9" scale="82" orientation="portrait" verticalDpi="4"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8A3F-5D88-47FF-8E99-FDF0198E0C25}">
  <sheetPr codeName="Sheet19">
    <tabColor theme="3" tint="0.79998168889431442"/>
    <pageSetUpPr fitToPage="1"/>
  </sheetPr>
  <dimension ref="A1:T133"/>
  <sheetViews>
    <sheetView zoomScaleNormal="100" workbookViewId="0">
      <pane ySplit="6" topLeftCell="A7" activePane="bottomLeft" state="frozen"/>
      <selection activeCell="D32" sqref="D32"/>
      <selection pane="bottomLeft" sqref="A1:M1"/>
    </sheetView>
  </sheetViews>
  <sheetFormatPr defaultColWidth="8.609375" defaultRowHeight="12.6"/>
  <cols>
    <col min="1" max="1" width="17.71875" style="150" customWidth="1"/>
    <col min="2" max="2" width="10.71875" style="150" customWidth="1"/>
    <col min="3" max="3" width="12.609375" style="150" customWidth="1"/>
    <col min="4" max="4" width="3.27734375" style="150" customWidth="1"/>
    <col min="5" max="5" width="12" style="150" customWidth="1"/>
    <col min="6" max="6" width="3" style="150" customWidth="1"/>
    <col min="7" max="7" width="13.27734375" style="150" customWidth="1"/>
    <col min="8" max="8" width="16.71875" style="150" customWidth="1"/>
    <col min="9" max="9" width="12.609375" style="428" customWidth="1"/>
    <col min="10" max="10" width="3" style="150" customWidth="1"/>
    <col min="11" max="11" width="13.27734375" style="150" customWidth="1"/>
    <col min="12" max="12" width="16" style="150" customWidth="1"/>
    <col min="13" max="13" width="15.27734375" style="150" customWidth="1"/>
    <col min="14" max="14" width="8.609375" style="150"/>
    <col min="15" max="17" width="8.77734375" style="150" bestFit="1" customWidth="1"/>
    <col min="18" max="16384" width="8.609375" style="150"/>
  </cols>
  <sheetData>
    <row r="1" spans="1:20" ht="15.75" customHeight="1">
      <c r="A1" s="1058" t="s">
        <v>2899</v>
      </c>
      <c r="B1" s="1058"/>
      <c r="C1" s="1058"/>
      <c r="D1" s="1058"/>
      <c r="E1" s="1058"/>
      <c r="F1" s="1058"/>
      <c r="G1" s="1058"/>
      <c r="H1" s="1058"/>
      <c r="I1" s="1058"/>
      <c r="J1" s="1058"/>
      <c r="K1" s="1058"/>
      <c r="L1" s="1058"/>
      <c r="M1" s="1058"/>
    </row>
    <row r="2" spans="1:20" ht="13.15" customHeight="1" thickBot="1">
      <c r="A2" s="488"/>
      <c r="B2" s="488"/>
      <c r="C2" s="488"/>
      <c r="D2" s="488"/>
      <c r="E2" s="500"/>
      <c r="F2" s="500"/>
      <c r="G2" s="500"/>
      <c r="H2" s="500"/>
      <c r="I2" s="503"/>
      <c r="J2" s="500"/>
      <c r="K2" s="500"/>
      <c r="L2" s="500"/>
      <c r="M2" s="500"/>
    </row>
    <row r="3" spans="1:20" ht="13.15" customHeight="1" thickTop="1">
      <c r="A3" s="43"/>
      <c r="B3" s="1031" t="s">
        <v>123</v>
      </c>
      <c r="C3" s="1031"/>
      <c r="D3" s="1031"/>
      <c r="E3" s="1063"/>
      <c r="F3" s="1063"/>
      <c r="G3" s="1063"/>
      <c r="H3" s="1063"/>
      <c r="I3" s="1063"/>
      <c r="J3" s="1063"/>
      <c r="K3" s="1063"/>
      <c r="L3" s="1063"/>
      <c r="M3" s="3"/>
    </row>
    <row r="4" spans="1:20" ht="27.75" customHeight="1">
      <c r="A4" s="43" t="s">
        <v>2565</v>
      </c>
      <c r="B4" s="1064" t="s">
        <v>125</v>
      </c>
      <c r="C4" s="1065"/>
      <c r="D4" s="154"/>
      <c r="E4" s="1066" t="s">
        <v>127</v>
      </c>
      <c r="F4" s="1066"/>
      <c r="G4" s="1067"/>
      <c r="H4" s="1067"/>
      <c r="I4" s="1067"/>
      <c r="J4" s="1067"/>
      <c r="K4" s="1067"/>
      <c r="L4" s="1067"/>
      <c r="M4" s="1068" t="s">
        <v>2530</v>
      </c>
    </row>
    <row r="5" spans="1:20" ht="15.75" customHeight="1">
      <c r="A5" s="43"/>
      <c r="B5" s="213"/>
      <c r="C5" s="155"/>
      <c r="D5" s="155"/>
      <c r="E5" s="504"/>
      <c r="F5" s="504"/>
      <c r="G5" s="1070" t="s">
        <v>2566</v>
      </c>
      <c r="H5" s="1071"/>
      <c r="I5" s="505"/>
      <c r="J5" s="504"/>
      <c r="K5" s="1070" t="s">
        <v>2594</v>
      </c>
      <c r="L5" s="1071"/>
      <c r="M5" s="1068"/>
    </row>
    <row r="6" spans="1:20" ht="54.75" customHeight="1">
      <c r="A6" s="214"/>
      <c r="B6" s="215" t="s">
        <v>2567</v>
      </c>
      <c r="C6" s="215" t="s">
        <v>2540</v>
      </c>
      <c r="D6" s="215"/>
      <c r="E6" s="215" t="s">
        <v>2568</v>
      </c>
      <c r="F6" s="215"/>
      <c r="G6" s="215" t="s">
        <v>2595</v>
      </c>
      <c r="H6" s="215" t="s">
        <v>2600</v>
      </c>
      <c r="I6" s="421" t="s">
        <v>2720</v>
      </c>
      <c r="J6" s="215"/>
      <c r="K6" s="215" t="s">
        <v>2595</v>
      </c>
      <c r="L6" s="215" t="s">
        <v>2600</v>
      </c>
      <c r="M6" s="1069"/>
      <c r="N6" s="459"/>
    </row>
    <row r="7" spans="1:20" ht="19.5" customHeight="1">
      <c r="A7" s="277" t="s">
        <v>2519</v>
      </c>
      <c r="B7" s="219">
        <v>3764</v>
      </c>
      <c r="C7" s="219">
        <v>770</v>
      </c>
      <c r="D7" s="219"/>
      <c r="E7" s="219">
        <v>2612</v>
      </c>
      <c r="F7" s="219"/>
      <c r="G7" s="219">
        <v>762</v>
      </c>
      <c r="H7" s="219">
        <v>1850</v>
      </c>
      <c r="I7" s="422">
        <v>136</v>
      </c>
      <c r="J7" s="219"/>
      <c r="K7" s="219">
        <v>0</v>
      </c>
      <c r="L7" s="219">
        <v>0</v>
      </c>
      <c r="M7" s="219">
        <v>6376</v>
      </c>
      <c r="N7" s="223"/>
      <c r="O7" s="223"/>
      <c r="P7" s="223"/>
      <c r="Q7" s="223"/>
      <c r="R7" s="223"/>
      <c r="S7" s="223"/>
      <c r="T7" s="223"/>
    </row>
    <row r="8" spans="1:20">
      <c r="A8" s="277" t="s">
        <v>2520</v>
      </c>
      <c r="B8" s="219">
        <v>6691</v>
      </c>
      <c r="C8" s="219">
        <v>1845</v>
      </c>
      <c r="D8" s="219"/>
      <c r="E8" s="219">
        <v>5541</v>
      </c>
      <c r="F8" s="219"/>
      <c r="G8" s="219">
        <v>1088</v>
      </c>
      <c r="H8" s="219">
        <v>4453</v>
      </c>
      <c r="I8" s="422">
        <v>345</v>
      </c>
      <c r="J8" s="219"/>
      <c r="K8" s="219">
        <v>0</v>
      </c>
      <c r="L8" s="219">
        <v>0</v>
      </c>
      <c r="M8" s="219">
        <v>12232</v>
      </c>
      <c r="N8" s="223"/>
      <c r="O8" s="223"/>
      <c r="P8" s="223"/>
      <c r="Q8" s="223"/>
      <c r="R8" s="223"/>
      <c r="S8" s="223"/>
    </row>
    <row r="9" spans="1:20">
      <c r="A9" s="277" t="s">
        <v>2528</v>
      </c>
      <c r="B9" s="219">
        <v>6824</v>
      </c>
      <c r="C9" s="219">
        <v>1427</v>
      </c>
      <c r="D9" s="219"/>
      <c r="E9" s="219">
        <v>7380</v>
      </c>
      <c r="F9" s="219"/>
      <c r="G9" s="219">
        <v>1398</v>
      </c>
      <c r="H9" s="219">
        <v>5961</v>
      </c>
      <c r="I9" s="422">
        <v>554</v>
      </c>
      <c r="J9" s="219"/>
      <c r="K9" s="219">
        <v>0</v>
      </c>
      <c r="L9" s="219">
        <v>21</v>
      </c>
      <c r="M9" s="219">
        <v>14204</v>
      </c>
      <c r="N9" s="223"/>
      <c r="O9" s="223"/>
      <c r="P9" s="223"/>
      <c r="Q9" s="223"/>
      <c r="R9" s="223"/>
      <c r="S9" s="223"/>
    </row>
    <row r="10" spans="1:20">
      <c r="A10" s="277" t="s">
        <v>2529</v>
      </c>
      <c r="B10" s="219">
        <v>7757</v>
      </c>
      <c r="C10" s="219">
        <v>1634</v>
      </c>
      <c r="D10" s="219"/>
      <c r="E10" s="219">
        <v>7284</v>
      </c>
      <c r="F10" s="219"/>
      <c r="G10" s="219">
        <v>1138</v>
      </c>
      <c r="H10" s="219">
        <v>6093</v>
      </c>
      <c r="I10" s="422">
        <v>508</v>
      </c>
      <c r="J10" s="219"/>
      <c r="K10" s="219">
        <v>0</v>
      </c>
      <c r="L10" s="219">
        <v>53</v>
      </c>
      <c r="M10" s="219">
        <v>15041</v>
      </c>
      <c r="N10" s="223"/>
      <c r="O10" s="223"/>
      <c r="P10" s="223"/>
      <c r="Q10" s="223"/>
      <c r="R10" s="223"/>
      <c r="S10" s="223"/>
    </row>
    <row r="11" spans="1:20">
      <c r="A11" s="277" t="s">
        <v>2546</v>
      </c>
      <c r="B11" s="219">
        <v>8388</v>
      </c>
      <c r="C11" s="219">
        <v>1815</v>
      </c>
      <c r="D11" s="219"/>
      <c r="E11" s="219">
        <v>7501</v>
      </c>
      <c r="F11" s="219"/>
      <c r="G11" s="219">
        <v>1205</v>
      </c>
      <c r="H11" s="219">
        <v>6237</v>
      </c>
      <c r="I11" s="422">
        <v>644</v>
      </c>
      <c r="J11" s="219"/>
      <c r="K11" s="219">
        <v>0</v>
      </c>
      <c r="L11" s="219">
        <v>59</v>
      </c>
      <c r="M11" s="219">
        <v>15889</v>
      </c>
      <c r="N11" s="223"/>
      <c r="O11" s="223"/>
      <c r="P11" s="223"/>
      <c r="Q11" s="223"/>
      <c r="R11" s="223"/>
      <c r="S11" s="223"/>
    </row>
    <row r="12" spans="1:20">
      <c r="A12" s="277" t="s">
        <v>2620</v>
      </c>
      <c r="B12" s="219">
        <v>8449</v>
      </c>
      <c r="C12" s="219">
        <v>1793</v>
      </c>
      <c r="D12" s="219"/>
      <c r="E12" s="219">
        <v>7639</v>
      </c>
      <c r="F12" s="219"/>
      <c r="G12" s="219">
        <v>1316</v>
      </c>
      <c r="H12" s="219">
        <v>6197</v>
      </c>
      <c r="I12" s="422">
        <v>730</v>
      </c>
      <c r="J12" s="219"/>
      <c r="K12" s="219">
        <v>49</v>
      </c>
      <c r="L12" s="219">
        <v>77</v>
      </c>
      <c r="M12" s="219">
        <v>16088</v>
      </c>
      <c r="N12" s="223"/>
      <c r="O12" s="223"/>
      <c r="P12" s="223"/>
      <c r="Q12" s="223"/>
      <c r="R12" s="223"/>
      <c r="S12" s="223"/>
    </row>
    <row r="13" spans="1:20">
      <c r="A13" s="277" t="s">
        <v>2621</v>
      </c>
      <c r="B13" s="219">
        <v>9312</v>
      </c>
      <c r="C13" s="219">
        <v>2063</v>
      </c>
      <c r="D13" s="219"/>
      <c r="E13" s="219">
        <v>8979</v>
      </c>
      <c r="F13" s="219"/>
      <c r="G13" s="219">
        <v>1613</v>
      </c>
      <c r="H13" s="219">
        <v>7246</v>
      </c>
      <c r="I13" s="422">
        <v>910</v>
      </c>
      <c r="J13" s="219"/>
      <c r="K13" s="219">
        <v>21</v>
      </c>
      <c r="L13" s="219">
        <v>99</v>
      </c>
      <c r="M13" s="219">
        <v>18291</v>
      </c>
      <c r="N13" s="223"/>
      <c r="O13" s="223"/>
      <c r="P13" s="223"/>
      <c r="Q13" s="223"/>
      <c r="R13" s="223"/>
      <c r="S13" s="223"/>
    </row>
    <row r="14" spans="1:20">
      <c r="A14" s="277" t="s">
        <v>2622</v>
      </c>
      <c r="B14" s="219">
        <v>9203</v>
      </c>
      <c r="C14" s="219">
        <v>2013</v>
      </c>
      <c r="D14" s="219"/>
      <c r="E14" s="219">
        <v>9383</v>
      </c>
      <c r="F14" s="219"/>
      <c r="G14" s="219">
        <v>1936</v>
      </c>
      <c r="H14" s="219">
        <v>7217</v>
      </c>
      <c r="I14" s="422">
        <v>786</v>
      </c>
      <c r="J14" s="219"/>
      <c r="K14" s="219">
        <v>11</v>
      </c>
      <c r="L14" s="219">
        <v>219</v>
      </c>
      <c r="M14" s="219">
        <v>18586</v>
      </c>
      <c r="N14" s="223"/>
      <c r="O14" s="223"/>
      <c r="P14" s="223"/>
      <c r="Q14" s="223"/>
      <c r="R14" s="223"/>
      <c r="S14" s="223"/>
    </row>
    <row r="15" spans="1:20">
      <c r="A15" s="277" t="s">
        <v>2651</v>
      </c>
      <c r="B15" s="219">
        <v>7646</v>
      </c>
      <c r="C15" s="219">
        <v>1521</v>
      </c>
      <c r="D15" s="219"/>
      <c r="E15" s="219">
        <v>6664</v>
      </c>
      <c r="F15" s="219"/>
      <c r="G15" s="219">
        <v>1532</v>
      </c>
      <c r="H15" s="219">
        <v>4932</v>
      </c>
      <c r="I15" s="422">
        <v>637</v>
      </c>
      <c r="J15" s="219"/>
      <c r="K15" s="219">
        <v>12</v>
      </c>
      <c r="L15" s="219">
        <v>188</v>
      </c>
      <c r="M15" s="219">
        <v>14310</v>
      </c>
      <c r="N15" s="223"/>
      <c r="O15" s="223"/>
      <c r="P15" s="223"/>
      <c r="Q15" s="223"/>
      <c r="R15" s="223"/>
      <c r="S15" s="223"/>
    </row>
    <row r="16" spans="1:20">
      <c r="A16" s="277" t="s">
        <v>2652</v>
      </c>
      <c r="B16" s="219">
        <v>9460</v>
      </c>
      <c r="C16" s="219">
        <v>1964</v>
      </c>
      <c r="D16" s="219"/>
      <c r="E16" s="219">
        <v>8305</v>
      </c>
      <c r="F16" s="219"/>
      <c r="G16" s="219">
        <v>1663</v>
      </c>
      <c r="H16" s="219">
        <v>6283</v>
      </c>
      <c r="I16" s="422">
        <v>940</v>
      </c>
      <c r="J16" s="219"/>
      <c r="K16" s="219">
        <v>37</v>
      </c>
      <c r="L16" s="219">
        <v>322</v>
      </c>
      <c r="M16" s="219">
        <v>17765</v>
      </c>
      <c r="N16" s="223"/>
      <c r="O16" s="223"/>
      <c r="P16" s="223"/>
      <c r="Q16" s="223"/>
      <c r="R16" s="223"/>
      <c r="S16" s="223"/>
    </row>
    <row r="17" spans="1:19">
      <c r="A17" s="277" t="s">
        <v>2653</v>
      </c>
      <c r="B17" s="219">
        <v>9371</v>
      </c>
      <c r="C17" s="219">
        <v>2464</v>
      </c>
      <c r="D17" s="219"/>
      <c r="E17" s="219">
        <v>9156</v>
      </c>
      <c r="F17" s="219"/>
      <c r="G17" s="219">
        <v>1685</v>
      </c>
      <c r="H17" s="219">
        <v>6849</v>
      </c>
      <c r="I17" s="422">
        <v>1084</v>
      </c>
      <c r="J17" s="219"/>
      <c r="K17" s="219">
        <v>42</v>
      </c>
      <c r="L17" s="219">
        <v>580</v>
      </c>
      <c r="M17" s="219">
        <v>18527</v>
      </c>
      <c r="N17" s="223"/>
      <c r="O17" s="223"/>
      <c r="P17" s="223"/>
      <c r="Q17" s="223"/>
      <c r="R17" s="223"/>
      <c r="S17" s="223"/>
    </row>
    <row r="18" spans="1:19">
      <c r="A18" s="277" t="s">
        <v>2670</v>
      </c>
      <c r="B18" s="219">
        <v>11284</v>
      </c>
      <c r="C18" s="219">
        <v>2251</v>
      </c>
      <c r="D18" s="219"/>
      <c r="E18" s="219">
        <v>10499</v>
      </c>
      <c r="F18" s="219"/>
      <c r="G18" s="219">
        <v>2177</v>
      </c>
      <c r="H18" s="219">
        <v>7292</v>
      </c>
      <c r="I18" s="422">
        <v>1142</v>
      </c>
      <c r="J18" s="219"/>
      <c r="K18" s="219">
        <v>107</v>
      </c>
      <c r="L18" s="219">
        <v>923</v>
      </c>
      <c r="M18" s="219">
        <v>21783</v>
      </c>
      <c r="N18" s="223"/>
      <c r="O18" s="223"/>
      <c r="P18" s="223"/>
      <c r="Q18" s="223"/>
      <c r="R18" s="223"/>
      <c r="S18" s="223"/>
    </row>
    <row r="19" spans="1:19">
      <c r="A19" s="277" t="s">
        <v>2671</v>
      </c>
      <c r="B19" s="219">
        <v>11246</v>
      </c>
      <c r="C19" s="219">
        <v>2684</v>
      </c>
      <c r="D19" s="219"/>
      <c r="E19" s="219">
        <v>9258</v>
      </c>
      <c r="F19" s="219"/>
      <c r="G19" s="219">
        <v>1787</v>
      </c>
      <c r="H19" s="219">
        <v>6102</v>
      </c>
      <c r="I19" s="422">
        <v>968</v>
      </c>
      <c r="J19" s="219"/>
      <c r="K19" s="219">
        <v>95</v>
      </c>
      <c r="L19" s="219">
        <v>1274</v>
      </c>
      <c r="M19" s="219">
        <v>20504</v>
      </c>
      <c r="N19" s="223"/>
      <c r="O19" s="223"/>
      <c r="P19" s="223"/>
      <c r="Q19" s="223"/>
      <c r="R19" s="223"/>
      <c r="S19" s="223"/>
    </row>
    <row r="20" spans="1:19">
      <c r="A20" s="277" t="s">
        <v>2672</v>
      </c>
      <c r="B20" s="219">
        <v>13057</v>
      </c>
      <c r="C20" s="219">
        <v>2613</v>
      </c>
      <c r="D20" s="219"/>
      <c r="E20" s="219">
        <v>9875</v>
      </c>
      <c r="F20" s="219"/>
      <c r="G20" s="219">
        <v>1951</v>
      </c>
      <c r="H20" s="219">
        <v>5871</v>
      </c>
      <c r="I20" s="422">
        <v>945</v>
      </c>
      <c r="J20" s="219"/>
      <c r="K20" s="219">
        <v>132</v>
      </c>
      <c r="L20" s="219">
        <v>1921</v>
      </c>
      <c r="M20" s="219">
        <v>22932</v>
      </c>
      <c r="N20" s="223"/>
      <c r="O20" s="223"/>
      <c r="P20" s="223"/>
      <c r="Q20" s="223"/>
      <c r="R20" s="223"/>
      <c r="S20" s="223"/>
    </row>
    <row r="21" spans="1:19">
      <c r="A21" s="277" t="s">
        <v>2693</v>
      </c>
      <c r="B21" s="219">
        <v>12638</v>
      </c>
      <c r="C21" s="219">
        <v>2450</v>
      </c>
      <c r="D21" s="219"/>
      <c r="E21" s="219">
        <v>9912</v>
      </c>
      <c r="F21" s="219"/>
      <c r="G21" s="219">
        <v>1776</v>
      </c>
      <c r="H21" s="219">
        <v>5603</v>
      </c>
      <c r="I21" s="422">
        <v>1171</v>
      </c>
      <c r="J21" s="219"/>
      <c r="K21" s="219">
        <v>226</v>
      </c>
      <c r="L21" s="219">
        <v>2307</v>
      </c>
      <c r="M21" s="219">
        <v>22550</v>
      </c>
      <c r="N21" s="223"/>
      <c r="O21" s="223"/>
      <c r="P21" s="223"/>
      <c r="Q21" s="223"/>
      <c r="R21" s="223"/>
      <c r="S21" s="223"/>
    </row>
    <row r="22" spans="1:19">
      <c r="A22" s="277" t="s">
        <v>2694</v>
      </c>
      <c r="B22" s="219">
        <v>12343</v>
      </c>
      <c r="C22" s="219">
        <v>2381</v>
      </c>
      <c r="D22" s="219"/>
      <c r="E22" s="219">
        <v>7585</v>
      </c>
      <c r="F22" s="219"/>
      <c r="G22" s="219">
        <v>1081</v>
      </c>
      <c r="H22" s="219">
        <v>4425</v>
      </c>
      <c r="I22" s="422">
        <v>925</v>
      </c>
      <c r="J22" s="219"/>
      <c r="K22" s="219">
        <v>129</v>
      </c>
      <c r="L22" s="219">
        <v>1950</v>
      </c>
      <c r="M22" s="219">
        <v>19928</v>
      </c>
      <c r="N22" s="223"/>
      <c r="O22" s="223"/>
      <c r="P22" s="223"/>
      <c r="Q22" s="223"/>
      <c r="R22" s="223"/>
      <c r="S22" s="223"/>
    </row>
    <row r="23" spans="1:19">
      <c r="A23" s="277" t="s">
        <v>2695</v>
      </c>
      <c r="B23" s="219">
        <v>14103</v>
      </c>
      <c r="C23" s="219">
        <v>2477</v>
      </c>
      <c r="D23" s="219"/>
      <c r="E23" s="219">
        <v>8016</v>
      </c>
      <c r="F23" s="219"/>
      <c r="G23" s="219">
        <v>1149</v>
      </c>
      <c r="H23" s="219">
        <v>4473</v>
      </c>
      <c r="I23" s="422">
        <v>751</v>
      </c>
      <c r="J23" s="219"/>
      <c r="K23" s="219">
        <v>98</v>
      </c>
      <c r="L23" s="219">
        <v>2296</v>
      </c>
      <c r="M23" s="219">
        <v>22119</v>
      </c>
      <c r="N23" s="223"/>
      <c r="O23" s="223"/>
      <c r="P23" s="223"/>
      <c r="Q23" s="223"/>
      <c r="R23" s="223"/>
      <c r="S23" s="223"/>
    </row>
    <row r="24" spans="1:19">
      <c r="A24" s="277" t="s">
        <v>2715</v>
      </c>
      <c r="B24" s="219">
        <v>21172</v>
      </c>
      <c r="C24" s="219">
        <v>3312</v>
      </c>
      <c r="D24" s="219"/>
      <c r="E24" s="219">
        <v>8420</v>
      </c>
      <c r="F24" s="219"/>
      <c r="G24" s="219">
        <v>900</v>
      </c>
      <c r="H24" s="219">
        <v>4912</v>
      </c>
      <c r="I24" s="422">
        <v>1004</v>
      </c>
      <c r="J24" s="219"/>
      <c r="K24" s="219">
        <v>197</v>
      </c>
      <c r="L24" s="219">
        <v>2411</v>
      </c>
      <c r="M24" s="219">
        <v>29592</v>
      </c>
      <c r="N24" s="223"/>
      <c r="O24" s="223"/>
      <c r="P24" s="223"/>
      <c r="Q24" s="223"/>
      <c r="R24" s="223"/>
      <c r="S24" s="223"/>
    </row>
    <row r="25" spans="1:19" ht="27" customHeight="1" thickBot="1">
      <c r="A25" s="484" t="s">
        <v>52</v>
      </c>
      <c r="B25" s="485">
        <v>182708</v>
      </c>
      <c r="C25" s="485">
        <v>37477</v>
      </c>
      <c r="D25" s="485"/>
      <c r="E25" s="506">
        <v>144009</v>
      </c>
      <c r="F25" s="506"/>
      <c r="G25" s="485">
        <v>26157</v>
      </c>
      <c r="H25" s="485">
        <v>101996</v>
      </c>
      <c r="I25" s="507">
        <v>14180</v>
      </c>
      <c r="J25" s="485"/>
      <c r="K25" s="485">
        <v>1156</v>
      </c>
      <c r="L25" s="485">
        <v>14700</v>
      </c>
      <c r="M25" s="485">
        <v>326717</v>
      </c>
      <c r="N25" s="223"/>
      <c r="O25" s="42"/>
      <c r="P25" s="223"/>
      <c r="Q25" s="223"/>
      <c r="R25" s="223"/>
      <c r="S25" s="223"/>
    </row>
    <row r="26" spans="1:19" ht="44.25" customHeight="1" thickTop="1">
      <c r="A26" s="1074" t="s">
        <v>2597</v>
      </c>
      <c r="B26" s="1074"/>
      <c r="C26" s="1074"/>
      <c r="D26" s="1074"/>
      <c r="E26" s="1074"/>
      <c r="F26" s="1074"/>
      <c r="G26" s="1074"/>
      <c r="H26" s="1074"/>
      <c r="I26" s="1074"/>
      <c r="J26" s="1074"/>
      <c r="K26" s="1074"/>
      <c r="L26" s="1074"/>
      <c r="M26" s="1074"/>
      <c r="N26" s="1073"/>
    </row>
    <row r="27" spans="1:19" ht="12.75" customHeight="1">
      <c r="A27" s="1029" t="s">
        <v>2612</v>
      </c>
      <c r="B27" s="1029"/>
      <c r="C27" s="1029"/>
      <c r="D27" s="1029"/>
      <c r="E27" s="1029"/>
      <c r="F27" s="1029"/>
      <c r="G27" s="1029"/>
      <c r="H27" s="1029"/>
      <c r="I27" s="1029"/>
      <c r="J27" s="1029"/>
      <c r="K27" s="1029"/>
      <c r="L27" s="1029"/>
      <c r="M27" s="1029"/>
      <c r="N27" s="1073"/>
    </row>
    <row r="28" spans="1:19" ht="57.75" customHeight="1">
      <c r="A28" s="1075" t="s">
        <v>2866</v>
      </c>
      <c r="B28" s="1076"/>
      <c r="C28" s="1076"/>
      <c r="D28" s="1076"/>
      <c r="E28" s="1076"/>
      <c r="F28" s="1076"/>
      <c r="G28" s="1076"/>
      <c r="H28" s="1076"/>
      <c r="I28" s="1076"/>
      <c r="J28" s="1076"/>
      <c r="K28" s="1076"/>
      <c r="L28" s="1076"/>
      <c r="M28" s="1076"/>
      <c r="N28" s="456"/>
    </row>
    <row r="29" spans="1:19" ht="26.25" customHeight="1">
      <c r="A29" s="1029" t="s">
        <v>2599</v>
      </c>
      <c r="B29" s="1029"/>
      <c r="C29" s="1029"/>
      <c r="D29" s="1029"/>
      <c r="E29" s="1029"/>
      <c r="F29" s="1029"/>
      <c r="G29" s="1029"/>
      <c r="H29" s="1029"/>
      <c r="I29" s="1029"/>
      <c r="J29" s="1029"/>
      <c r="K29" s="1029"/>
      <c r="L29" s="1029"/>
      <c r="M29" s="1029"/>
      <c r="N29" s="456"/>
    </row>
    <row r="30" spans="1:19" ht="15" customHeight="1">
      <c r="A30" s="3" t="s">
        <v>2598</v>
      </c>
      <c r="B30" s="151"/>
      <c r="C30" s="151"/>
      <c r="D30" s="151"/>
      <c r="E30" s="151"/>
      <c r="F30" s="151"/>
      <c r="G30" s="151"/>
      <c r="H30" s="151"/>
      <c r="I30" s="423"/>
      <c r="J30" s="151"/>
      <c r="K30" s="151"/>
      <c r="L30" s="151"/>
      <c r="M30" s="151"/>
      <c r="N30" s="456"/>
    </row>
    <row r="31" spans="1:19" ht="15.75" customHeight="1">
      <c r="A31" s="150" t="s">
        <v>2948</v>
      </c>
      <c r="B31" s="152"/>
      <c r="C31" s="152"/>
      <c r="D31" s="152"/>
      <c r="E31" s="152"/>
      <c r="F31" s="152"/>
      <c r="G31" s="152"/>
      <c r="H31" s="152"/>
      <c r="I31" s="424"/>
      <c r="J31" s="152"/>
      <c r="K31" s="152"/>
      <c r="L31" s="152"/>
      <c r="M31" s="152"/>
    </row>
    <row r="32" spans="1:19" ht="13.5" customHeight="1">
      <c r="B32" s="152"/>
      <c r="C32" s="152"/>
      <c r="D32" s="152"/>
      <c r="E32" s="152"/>
      <c r="F32" s="152"/>
      <c r="G32" s="152"/>
      <c r="H32" s="152"/>
      <c r="I32" s="424"/>
      <c r="J32" s="152"/>
      <c r="K32" s="152"/>
      <c r="L32" s="152"/>
      <c r="M32" s="152"/>
    </row>
    <row r="33" spans="1:14">
      <c r="A33" s="283" t="s">
        <v>1</v>
      </c>
      <c r="B33" s="284" t="str">
        <f>Contents!C22</f>
        <v>19 Dec 2019</v>
      </c>
      <c r="C33" s="152"/>
      <c r="D33" s="152"/>
      <c r="E33" s="152"/>
      <c r="F33" s="152"/>
      <c r="G33" s="152"/>
      <c r="H33" s="152"/>
      <c r="I33" s="424"/>
      <c r="J33" s="152"/>
      <c r="K33" s="152"/>
      <c r="L33" s="152"/>
      <c r="M33" s="152"/>
    </row>
    <row r="34" spans="1:14">
      <c r="A34" s="283" t="s">
        <v>2650</v>
      </c>
      <c r="B34" s="284" t="str">
        <f>Contents!D22</f>
        <v>27 May 2021</v>
      </c>
      <c r="C34" s="152"/>
      <c r="D34" s="152"/>
      <c r="E34" s="152"/>
      <c r="F34" s="152"/>
      <c r="H34" s="161"/>
      <c r="I34" s="425"/>
      <c r="J34" s="152"/>
      <c r="K34" s="152"/>
      <c r="L34" s="152"/>
      <c r="M34" s="152"/>
    </row>
    <row r="35" spans="1:14">
      <c r="B35" s="152"/>
      <c r="C35" s="152"/>
      <c r="D35" s="152"/>
      <c r="H35" s="161"/>
      <c r="I35" s="425"/>
      <c r="N35" s="457"/>
    </row>
    <row r="36" spans="1:14" ht="12.3">
      <c r="B36" s="461"/>
      <c r="C36" s="461"/>
      <c r="D36" s="461"/>
      <c r="E36" s="461"/>
      <c r="F36" s="461"/>
      <c r="G36" s="461"/>
      <c r="H36" s="461"/>
      <c r="I36" s="461"/>
      <c r="J36" s="461"/>
      <c r="K36" s="461"/>
      <c r="L36" s="461"/>
      <c r="M36" s="461"/>
      <c r="N36" s="457"/>
    </row>
    <row r="37" spans="1:14">
      <c r="B37" s="304"/>
      <c r="C37" s="304"/>
      <c r="D37" s="304"/>
      <c r="E37" s="304"/>
      <c r="F37" s="304"/>
      <c r="G37" s="304"/>
      <c r="H37" s="304"/>
      <c r="I37" s="426"/>
      <c r="J37" s="304"/>
      <c r="K37" s="304"/>
      <c r="L37" s="304"/>
      <c r="M37" s="304"/>
      <c r="N37" s="457"/>
    </row>
    <row r="38" spans="1:14" ht="12.3">
      <c r="B38" s="304"/>
      <c r="C38" s="304"/>
      <c r="D38" s="304"/>
      <c r="E38" s="304"/>
      <c r="F38" s="304"/>
      <c r="G38" s="304"/>
      <c r="H38" s="304"/>
      <c r="I38" s="304"/>
      <c r="J38" s="304"/>
      <c r="K38" s="304"/>
      <c r="L38" s="304"/>
      <c r="M38" s="304"/>
      <c r="N38" s="457"/>
    </row>
    <row r="39" spans="1:14" ht="13.5" customHeight="1">
      <c r="A39" s="295"/>
      <c r="B39" s="304"/>
      <c r="C39" s="304"/>
      <c r="D39" s="304"/>
      <c r="E39" s="304"/>
      <c r="F39" s="304"/>
      <c r="G39" s="304"/>
      <c r="H39" s="304"/>
      <c r="I39" s="426"/>
      <c r="J39" s="304"/>
      <c r="K39" s="304"/>
      <c r="L39" s="304"/>
      <c r="M39" s="304"/>
      <c r="N39" s="457"/>
    </row>
    <row r="40" spans="1:14">
      <c r="A40" s="295"/>
      <c r="B40" s="304"/>
      <c r="C40" s="304"/>
      <c r="D40" s="304"/>
      <c r="E40" s="304"/>
      <c r="F40" s="304"/>
      <c r="G40" s="304"/>
      <c r="H40" s="304"/>
      <c r="I40" s="426"/>
      <c r="J40" s="304"/>
      <c r="K40" s="304"/>
      <c r="L40" s="304"/>
      <c r="M40" s="304"/>
      <c r="N40" s="1073"/>
    </row>
    <row r="41" spans="1:14" ht="24.75" customHeight="1">
      <c r="A41" s="295"/>
      <c r="B41" s="304"/>
      <c r="C41" s="304"/>
      <c r="D41" s="304"/>
      <c r="E41" s="304"/>
      <c r="F41" s="304"/>
      <c r="G41" s="304"/>
      <c r="H41" s="304"/>
      <c r="I41" s="426"/>
      <c r="J41" s="304"/>
      <c r="K41" s="304"/>
      <c r="L41" s="304"/>
      <c r="M41" s="304"/>
      <c r="N41" s="1073"/>
    </row>
    <row r="42" spans="1:14">
      <c r="A42" s="295"/>
      <c r="B42" s="304"/>
      <c r="C42" s="304"/>
      <c r="D42" s="304"/>
      <c r="E42" s="304"/>
      <c r="F42" s="304"/>
      <c r="G42" s="304"/>
      <c r="H42" s="304"/>
      <c r="I42" s="426"/>
      <c r="J42" s="304"/>
      <c r="K42" s="304"/>
      <c r="L42" s="304"/>
      <c r="M42" s="304"/>
      <c r="N42" s="456"/>
    </row>
    <row r="43" spans="1:14" ht="12.75" customHeight="1">
      <c r="A43" s="295"/>
      <c r="B43" s="304"/>
      <c r="C43" s="304"/>
      <c r="D43" s="304"/>
      <c r="E43" s="304"/>
      <c r="F43" s="304"/>
      <c r="G43" s="304"/>
      <c r="H43" s="304"/>
      <c r="I43" s="426"/>
      <c r="J43" s="304"/>
      <c r="K43" s="304"/>
      <c r="L43" s="304"/>
      <c r="M43" s="304"/>
      <c r="N43" s="456"/>
    </row>
    <row r="44" spans="1:14">
      <c r="A44" s="295"/>
      <c r="B44" s="304"/>
      <c r="C44" s="304"/>
      <c r="D44" s="304"/>
      <c r="E44" s="304"/>
      <c r="F44" s="304"/>
      <c r="G44" s="304"/>
      <c r="H44" s="304"/>
      <c r="I44" s="426"/>
      <c r="J44" s="304"/>
      <c r="K44" s="304"/>
      <c r="L44" s="304"/>
      <c r="M44" s="304"/>
    </row>
    <row r="45" spans="1:14">
      <c r="A45" s="460"/>
      <c r="B45" s="304"/>
      <c r="C45" s="304"/>
      <c r="D45" s="304"/>
      <c r="E45" s="304"/>
      <c r="F45" s="304"/>
      <c r="G45" s="304"/>
      <c r="H45" s="304"/>
      <c r="I45" s="426"/>
      <c r="J45" s="304"/>
      <c r="K45" s="304"/>
      <c r="L45" s="304"/>
      <c r="M45" s="304"/>
    </row>
    <row r="46" spans="1:14">
      <c r="A46" s="460"/>
      <c r="B46" s="304"/>
      <c r="C46" s="304"/>
      <c r="D46" s="304"/>
      <c r="E46" s="304"/>
      <c r="F46" s="304"/>
      <c r="G46" s="304"/>
      <c r="H46" s="304"/>
      <c r="I46" s="426"/>
      <c r="J46" s="304"/>
      <c r="K46" s="304"/>
      <c r="L46" s="304"/>
      <c r="M46" s="304"/>
    </row>
    <row r="47" spans="1:14">
      <c r="A47" s="460"/>
      <c r="B47" s="304"/>
      <c r="C47" s="304"/>
      <c r="D47" s="304"/>
      <c r="E47" s="304"/>
      <c r="F47" s="304"/>
      <c r="G47" s="304"/>
      <c r="H47" s="304"/>
      <c r="I47" s="426"/>
      <c r="J47" s="304"/>
      <c r="K47" s="304"/>
      <c r="L47" s="304"/>
      <c r="M47" s="304"/>
    </row>
    <row r="48" spans="1:14">
      <c r="B48" s="304"/>
      <c r="C48" s="304"/>
      <c r="D48" s="304"/>
      <c r="E48" s="304"/>
      <c r="F48" s="304"/>
      <c r="G48" s="304"/>
      <c r="H48" s="304"/>
      <c r="I48" s="426"/>
      <c r="J48" s="304"/>
      <c r="K48" s="304"/>
      <c r="L48" s="304"/>
      <c r="M48" s="304"/>
      <c r="N48" s="457"/>
    </row>
    <row r="49" spans="1:14">
      <c r="B49" s="304"/>
      <c r="C49" s="304"/>
      <c r="D49" s="304"/>
      <c r="E49" s="304"/>
      <c r="F49" s="304"/>
      <c r="G49" s="304"/>
      <c r="H49" s="304"/>
      <c r="I49" s="426"/>
      <c r="J49" s="304"/>
      <c r="K49" s="304"/>
      <c r="L49" s="304"/>
      <c r="M49" s="304"/>
      <c r="N49" s="457"/>
    </row>
    <row r="50" spans="1:14">
      <c r="B50" s="304"/>
      <c r="C50" s="304"/>
      <c r="D50" s="304"/>
      <c r="E50" s="304"/>
      <c r="F50" s="304"/>
      <c r="G50" s="304"/>
      <c r="H50" s="304"/>
      <c r="I50" s="426"/>
      <c r="J50" s="304"/>
      <c r="K50" s="304"/>
      <c r="L50" s="304"/>
      <c r="M50" s="304"/>
      <c r="N50" s="457"/>
    </row>
    <row r="51" spans="1:14">
      <c r="B51" s="152"/>
      <c r="C51" s="152"/>
      <c r="D51" s="152"/>
      <c r="E51" s="152"/>
      <c r="F51" s="152"/>
      <c r="G51" s="152"/>
      <c r="H51" s="152"/>
      <c r="I51" s="424"/>
      <c r="J51" s="152"/>
      <c r="K51" s="152"/>
      <c r="L51" s="152"/>
      <c r="M51" s="152"/>
      <c r="N51" s="457"/>
    </row>
    <row r="52" spans="1:14">
      <c r="B52" s="152"/>
      <c r="C52" s="152"/>
      <c r="D52" s="152"/>
      <c r="E52" s="152"/>
      <c r="F52" s="152"/>
      <c r="G52" s="152"/>
      <c r="H52" s="152"/>
      <c r="I52" s="424"/>
      <c r="J52" s="152"/>
      <c r="K52" s="152"/>
      <c r="L52" s="152"/>
      <c r="M52" s="152"/>
      <c r="N52" s="457"/>
    </row>
    <row r="53" spans="1:14">
      <c r="A53" s="153"/>
      <c r="B53" s="153"/>
      <c r="C53" s="153"/>
      <c r="D53" s="153"/>
      <c r="E53" s="153"/>
      <c r="F53" s="153"/>
      <c r="G53" s="153"/>
      <c r="H53" s="153"/>
      <c r="I53" s="427"/>
      <c r="J53" s="153"/>
      <c r="K53" s="153"/>
      <c r="L53" s="153"/>
      <c r="M53" s="153"/>
      <c r="N53" s="457"/>
    </row>
    <row r="54" spans="1:14">
      <c r="A54" s="153"/>
      <c r="B54" s="153"/>
      <c r="C54" s="153"/>
      <c r="D54" s="153"/>
      <c r="E54" s="153"/>
      <c r="F54" s="153"/>
      <c r="G54" s="153"/>
      <c r="H54" s="153"/>
      <c r="I54" s="427"/>
      <c r="J54" s="153"/>
      <c r="K54" s="153"/>
      <c r="L54" s="153"/>
      <c r="M54" s="153"/>
      <c r="N54" s="1072"/>
    </row>
    <row r="55" spans="1:14" ht="24.75" customHeight="1">
      <c r="A55" s="153"/>
      <c r="B55" s="153"/>
      <c r="C55" s="153"/>
      <c r="D55" s="153"/>
      <c r="E55" s="153"/>
      <c r="F55" s="153"/>
      <c r="G55" s="153"/>
      <c r="H55" s="153"/>
      <c r="I55" s="427"/>
      <c r="J55" s="153"/>
      <c r="K55" s="153"/>
      <c r="L55" s="153"/>
      <c r="M55" s="153"/>
      <c r="N55" s="1072"/>
    </row>
    <row r="56" spans="1:14">
      <c r="A56" s="153"/>
      <c r="B56" s="153"/>
      <c r="C56" s="153"/>
      <c r="D56" s="153"/>
      <c r="E56" s="153"/>
      <c r="F56" s="153"/>
      <c r="G56" s="153"/>
      <c r="H56" s="153"/>
      <c r="I56" s="427"/>
      <c r="J56" s="153"/>
      <c r="K56" s="153"/>
      <c r="L56" s="153"/>
      <c r="M56" s="153"/>
      <c r="N56" s="458"/>
    </row>
    <row r="57" spans="1:14" ht="12.75" customHeight="1">
      <c r="A57" s="153"/>
      <c r="B57" s="153"/>
      <c r="C57" s="153"/>
      <c r="D57" s="153"/>
      <c r="E57" s="153"/>
      <c r="F57" s="153"/>
      <c r="G57" s="153"/>
      <c r="H57" s="153"/>
      <c r="I57" s="427"/>
      <c r="J57" s="153"/>
      <c r="K57" s="153"/>
      <c r="L57" s="153"/>
      <c r="M57" s="153"/>
      <c r="N57" s="458"/>
    </row>
    <row r="58" spans="1:14">
      <c r="A58" s="153"/>
      <c r="B58" s="153"/>
      <c r="C58" s="153"/>
      <c r="D58" s="153"/>
      <c r="E58" s="153"/>
      <c r="F58" s="153"/>
      <c r="G58" s="153"/>
      <c r="H58" s="153"/>
      <c r="I58" s="427"/>
      <c r="J58" s="153"/>
      <c r="K58" s="153"/>
      <c r="L58" s="153"/>
      <c r="M58" s="153"/>
    </row>
    <row r="59" spans="1:14">
      <c r="A59" s="153"/>
      <c r="B59" s="153"/>
      <c r="C59" s="153"/>
      <c r="D59" s="153"/>
      <c r="E59" s="153"/>
      <c r="F59" s="153"/>
      <c r="G59" s="153"/>
      <c r="H59" s="153"/>
      <c r="I59" s="427"/>
      <c r="J59" s="153"/>
      <c r="K59" s="153"/>
      <c r="L59" s="153"/>
      <c r="M59" s="153"/>
    </row>
    <row r="60" spans="1:14">
      <c r="A60" s="153"/>
      <c r="B60" s="153"/>
      <c r="C60" s="153"/>
      <c r="D60" s="153"/>
      <c r="E60" s="153"/>
      <c r="F60" s="153"/>
      <c r="G60" s="153"/>
      <c r="H60" s="153"/>
      <c r="I60" s="427"/>
      <c r="J60" s="153"/>
      <c r="K60" s="153"/>
      <c r="L60" s="153"/>
      <c r="M60" s="153"/>
    </row>
    <row r="61" spans="1:14">
      <c r="A61" s="153"/>
      <c r="B61" s="153"/>
      <c r="C61" s="153"/>
      <c r="D61" s="153"/>
      <c r="E61" s="153"/>
      <c r="F61" s="153"/>
      <c r="G61" s="153"/>
      <c r="H61" s="153"/>
      <c r="I61" s="427"/>
      <c r="J61" s="153"/>
      <c r="K61" s="153"/>
      <c r="L61" s="153"/>
      <c r="M61" s="153"/>
    </row>
    <row r="62" spans="1:14">
      <c r="A62" s="153"/>
      <c r="B62" s="153"/>
      <c r="C62" s="153"/>
      <c r="D62" s="153"/>
      <c r="E62" s="153"/>
      <c r="F62" s="153"/>
      <c r="G62" s="153"/>
      <c r="H62" s="153"/>
      <c r="I62" s="427"/>
      <c r="J62" s="153"/>
      <c r="K62" s="153"/>
      <c r="L62" s="153"/>
      <c r="M62" s="153"/>
    </row>
    <row r="63" spans="1:14">
      <c r="A63" s="153"/>
      <c r="B63" s="153"/>
      <c r="C63" s="153"/>
      <c r="D63" s="153"/>
      <c r="E63" s="153"/>
      <c r="F63" s="153"/>
      <c r="G63" s="153"/>
      <c r="H63" s="153"/>
      <c r="I63" s="427"/>
      <c r="J63" s="153"/>
      <c r="K63" s="153"/>
      <c r="L63" s="153"/>
      <c r="M63" s="153"/>
    </row>
    <row r="64" spans="1:14">
      <c r="A64" s="153"/>
      <c r="B64" s="153"/>
      <c r="C64" s="153"/>
      <c r="D64" s="153"/>
      <c r="E64" s="153"/>
      <c r="F64" s="153"/>
      <c r="G64" s="153"/>
      <c r="H64" s="153"/>
      <c r="I64" s="427"/>
      <c r="J64" s="153"/>
      <c r="K64" s="153"/>
      <c r="L64" s="153"/>
      <c r="M64" s="153"/>
    </row>
    <row r="65" spans="1:13">
      <c r="A65" s="153"/>
      <c r="B65" s="153"/>
      <c r="C65" s="153"/>
      <c r="D65" s="153"/>
      <c r="E65" s="153"/>
      <c r="F65" s="153"/>
      <c r="G65" s="153"/>
      <c r="H65" s="153"/>
      <c r="I65" s="427"/>
      <c r="J65" s="153"/>
      <c r="K65" s="153"/>
      <c r="L65" s="153"/>
      <c r="M65" s="153"/>
    </row>
    <row r="66" spans="1:13">
      <c r="A66" s="153"/>
      <c r="B66" s="153"/>
      <c r="C66" s="153"/>
      <c r="D66" s="153"/>
      <c r="E66" s="153"/>
      <c r="F66" s="153"/>
      <c r="G66" s="153"/>
      <c r="H66" s="153"/>
      <c r="I66" s="427"/>
      <c r="J66" s="153"/>
      <c r="K66" s="153"/>
      <c r="L66" s="153"/>
      <c r="M66" s="153"/>
    </row>
    <row r="67" spans="1:13">
      <c r="A67" s="153"/>
      <c r="B67" s="153"/>
      <c r="C67" s="153"/>
      <c r="D67" s="153"/>
      <c r="E67" s="153"/>
      <c r="F67" s="153"/>
      <c r="G67" s="153"/>
      <c r="H67" s="153"/>
      <c r="I67" s="427"/>
      <c r="J67" s="153"/>
      <c r="K67" s="153"/>
      <c r="L67" s="153"/>
      <c r="M67" s="153"/>
    </row>
    <row r="68" spans="1:13">
      <c r="A68" s="153"/>
      <c r="B68" s="153"/>
      <c r="C68" s="153"/>
      <c r="D68" s="153"/>
      <c r="E68" s="153"/>
      <c r="F68" s="153"/>
      <c r="G68" s="153"/>
      <c r="H68" s="153"/>
      <c r="I68" s="427"/>
      <c r="J68" s="153"/>
      <c r="K68" s="153"/>
      <c r="L68" s="153"/>
      <c r="M68" s="153"/>
    </row>
    <row r="69" spans="1:13">
      <c r="A69" s="153"/>
      <c r="B69" s="153"/>
      <c r="C69" s="153"/>
      <c r="D69" s="153"/>
      <c r="E69" s="153"/>
      <c r="F69" s="153"/>
      <c r="G69" s="153"/>
      <c r="H69" s="153"/>
      <c r="I69" s="427"/>
      <c r="J69" s="153"/>
      <c r="K69" s="153"/>
      <c r="L69" s="153"/>
      <c r="M69" s="153"/>
    </row>
    <row r="70" spans="1:13">
      <c r="A70" s="153"/>
      <c r="B70" s="153"/>
      <c r="C70" s="153"/>
      <c r="D70" s="153"/>
      <c r="E70" s="153"/>
      <c r="F70" s="153"/>
      <c r="G70" s="153"/>
      <c r="H70" s="153"/>
      <c r="I70" s="427"/>
      <c r="J70" s="153"/>
      <c r="K70" s="153"/>
      <c r="L70" s="153"/>
      <c r="M70" s="153"/>
    </row>
    <row r="71" spans="1:13">
      <c r="A71" s="153"/>
      <c r="B71" s="153"/>
      <c r="C71" s="153"/>
      <c r="D71" s="153"/>
      <c r="E71" s="153"/>
      <c r="F71" s="153"/>
      <c r="G71" s="153"/>
      <c r="H71" s="153"/>
      <c r="I71" s="427"/>
      <c r="J71" s="153"/>
      <c r="K71" s="153"/>
      <c r="L71" s="153"/>
      <c r="M71" s="153"/>
    </row>
    <row r="72" spans="1:13">
      <c r="A72" s="153"/>
      <c r="B72" s="153"/>
      <c r="C72" s="153"/>
      <c r="D72" s="153"/>
      <c r="E72" s="153"/>
      <c r="F72" s="153"/>
      <c r="G72" s="153"/>
      <c r="H72" s="153"/>
      <c r="I72" s="427"/>
      <c r="J72" s="153"/>
      <c r="K72" s="153"/>
      <c r="L72" s="153"/>
      <c r="M72" s="153"/>
    </row>
    <row r="73" spans="1:13">
      <c r="A73" s="153"/>
      <c r="B73" s="153"/>
      <c r="C73" s="153"/>
      <c r="D73" s="153"/>
      <c r="E73" s="153"/>
      <c r="F73" s="153"/>
      <c r="G73" s="153"/>
      <c r="H73" s="153"/>
      <c r="I73" s="427"/>
      <c r="J73" s="153"/>
      <c r="K73" s="153"/>
      <c r="L73" s="153"/>
      <c r="M73" s="153"/>
    </row>
    <row r="74" spans="1:13" ht="24" customHeight="1">
      <c r="A74" s="153"/>
      <c r="B74" s="153"/>
      <c r="C74" s="153"/>
      <c r="D74" s="153"/>
      <c r="E74" s="153"/>
      <c r="F74" s="153"/>
      <c r="G74" s="153"/>
      <c r="H74" s="153"/>
      <c r="I74" s="427"/>
      <c r="J74" s="153"/>
      <c r="K74" s="153"/>
      <c r="L74" s="153"/>
      <c r="M74" s="153"/>
    </row>
    <row r="75" spans="1:13" ht="21" customHeight="1">
      <c r="A75" s="153"/>
      <c r="B75" s="153"/>
      <c r="C75" s="153"/>
      <c r="D75" s="153"/>
      <c r="E75" s="153"/>
      <c r="F75" s="153"/>
      <c r="G75" s="153"/>
      <c r="H75" s="153"/>
      <c r="I75" s="427"/>
      <c r="J75" s="153"/>
      <c r="K75" s="153"/>
      <c r="L75" s="153"/>
      <c r="M75" s="153"/>
    </row>
    <row r="76" spans="1:13" ht="12.75" customHeight="1">
      <c r="A76" s="153"/>
      <c r="B76" s="153"/>
      <c r="C76" s="153"/>
      <c r="D76" s="153"/>
      <c r="E76" s="153"/>
      <c r="F76" s="153"/>
      <c r="G76" s="153"/>
      <c r="H76" s="153"/>
      <c r="I76" s="427"/>
      <c r="J76" s="153"/>
      <c r="K76" s="153"/>
      <c r="L76" s="153"/>
      <c r="M76" s="153"/>
    </row>
    <row r="77" spans="1:13">
      <c r="A77" s="153"/>
      <c r="B77" s="153"/>
      <c r="C77" s="153"/>
      <c r="D77" s="153"/>
      <c r="E77" s="153"/>
      <c r="F77" s="153"/>
      <c r="G77" s="153"/>
      <c r="H77" s="153"/>
      <c r="I77" s="427"/>
      <c r="J77" s="153"/>
      <c r="K77" s="153"/>
      <c r="L77" s="153"/>
      <c r="M77" s="153"/>
    </row>
    <row r="78" spans="1:13" ht="13.5" customHeight="1">
      <c r="A78" s="153"/>
      <c r="B78" s="153"/>
      <c r="C78" s="153"/>
      <c r="D78" s="153"/>
      <c r="E78" s="153"/>
      <c r="F78" s="153"/>
      <c r="G78" s="153"/>
      <c r="H78" s="153"/>
      <c r="I78" s="427"/>
      <c r="J78" s="153"/>
      <c r="K78" s="153"/>
      <c r="L78" s="153"/>
      <c r="M78" s="153"/>
    </row>
    <row r="79" spans="1:13" ht="13.15" customHeight="1">
      <c r="A79" s="153"/>
      <c r="B79" s="153"/>
      <c r="C79" s="153"/>
      <c r="D79" s="153"/>
      <c r="E79" s="153"/>
      <c r="F79" s="153"/>
      <c r="G79" s="153"/>
      <c r="H79" s="153"/>
      <c r="I79" s="427"/>
      <c r="J79" s="153"/>
      <c r="K79" s="153"/>
      <c r="L79" s="153"/>
      <c r="M79" s="153"/>
    </row>
    <row r="80" spans="1:13" ht="13.15" customHeight="1">
      <c r="A80" s="153"/>
      <c r="B80" s="153"/>
      <c r="C80" s="153"/>
      <c r="D80" s="153"/>
      <c r="E80" s="153"/>
      <c r="F80" s="153"/>
      <c r="G80" s="153"/>
      <c r="H80" s="153"/>
      <c r="I80" s="427"/>
      <c r="J80" s="153"/>
      <c r="K80" s="153"/>
      <c r="L80" s="153"/>
      <c r="M80" s="153"/>
    </row>
    <row r="81" spans="1:13">
      <c r="A81" s="153"/>
      <c r="B81" s="153"/>
      <c r="C81" s="153"/>
      <c r="D81" s="153"/>
      <c r="E81" s="153"/>
      <c r="F81" s="153"/>
      <c r="G81" s="153"/>
      <c r="H81" s="153"/>
      <c r="I81" s="427"/>
      <c r="J81" s="153"/>
      <c r="K81" s="153"/>
      <c r="L81" s="153"/>
      <c r="M81" s="153"/>
    </row>
    <row r="82" spans="1:13">
      <c r="A82" s="153"/>
      <c r="B82" s="153"/>
      <c r="C82" s="153"/>
      <c r="D82" s="153"/>
      <c r="E82" s="153"/>
      <c r="F82" s="153"/>
      <c r="G82" s="153"/>
      <c r="H82" s="153"/>
      <c r="I82" s="427"/>
      <c r="J82" s="153"/>
      <c r="K82" s="153"/>
      <c r="L82" s="153"/>
      <c r="M82" s="153"/>
    </row>
    <row r="83" spans="1:13">
      <c r="E83" s="153"/>
      <c r="F83" s="153"/>
      <c r="G83" s="153"/>
      <c r="H83" s="153"/>
      <c r="I83" s="427"/>
      <c r="J83" s="153"/>
      <c r="K83" s="153"/>
      <c r="L83" s="153"/>
      <c r="M83" s="153"/>
    </row>
    <row r="103" spans="1:13" s="153" customFormat="1">
      <c r="A103" s="150"/>
      <c r="B103" s="150"/>
      <c r="C103" s="150"/>
      <c r="D103" s="150"/>
      <c r="E103" s="150"/>
      <c r="F103" s="150"/>
      <c r="G103" s="150"/>
      <c r="H103" s="150"/>
      <c r="I103" s="428"/>
      <c r="J103" s="150"/>
      <c r="K103" s="150"/>
      <c r="L103" s="150"/>
      <c r="M103" s="150"/>
    </row>
    <row r="104" spans="1:13" s="153" customFormat="1">
      <c r="A104" s="150"/>
      <c r="B104" s="150"/>
      <c r="C104" s="150"/>
      <c r="D104" s="150"/>
      <c r="E104" s="150"/>
      <c r="F104" s="150"/>
      <c r="G104" s="150"/>
      <c r="H104" s="150"/>
      <c r="I104" s="428"/>
      <c r="J104" s="150"/>
      <c r="K104" s="150"/>
      <c r="L104" s="150"/>
      <c r="M104" s="150"/>
    </row>
    <row r="105" spans="1:13" s="153" customFormat="1">
      <c r="A105" s="150"/>
      <c r="B105" s="150"/>
      <c r="C105" s="150"/>
      <c r="D105" s="150"/>
      <c r="E105" s="150"/>
      <c r="F105" s="150"/>
      <c r="G105" s="150"/>
      <c r="H105" s="150"/>
      <c r="I105" s="428"/>
      <c r="J105" s="150"/>
      <c r="K105" s="150"/>
      <c r="L105" s="150"/>
      <c r="M105" s="150"/>
    </row>
    <row r="106" spans="1:13" s="153" customFormat="1">
      <c r="A106" s="150"/>
      <c r="B106" s="150"/>
      <c r="C106" s="150"/>
      <c r="D106" s="150"/>
      <c r="E106" s="150"/>
      <c r="F106" s="150"/>
      <c r="G106" s="150"/>
      <c r="H106" s="150"/>
      <c r="I106" s="428"/>
      <c r="J106" s="150"/>
      <c r="K106" s="150"/>
      <c r="L106" s="150"/>
      <c r="M106" s="150"/>
    </row>
    <row r="107" spans="1:13" s="153" customFormat="1">
      <c r="A107" s="150"/>
      <c r="B107" s="150"/>
      <c r="C107" s="150"/>
      <c r="D107" s="150"/>
      <c r="E107" s="150"/>
      <c r="F107" s="150"/>
      <c r="G107" s="150"/>
      <c r="H107" s="150"/>
      <c r="I107" s="428"/>
      <c r="J107" s="150"/>
      <c r="K107" s="150"/>
      <c r="L107" s="150"/>
      <c r="M107" s="150"/>
    </row>
    <row r="108" spans="1:13" s="153" customFormat="1">
      <c r="A108" s="150"/>
      <c r="B108" s="150"/>
      <c r="C108" s="150"/>
      <c r="D108" s="150"/>
      <c r="E108" s="150"/>
      <c r="F108" s="150"/>
      <c r="G108" s="150"/>
      <c r="H108" s="150"/>
      <c r="I108" s="428"/>
      <c r="J108" s="150"/>
      <c r="K108" s="150"/>
      <c r="L108" s="150"/>
      <c r="M108" s="150"/>
    </row>
    <row r="109" spans="1:13" s="153" customFormat="1">
      <c r="A109" s="150"/>
      <c r="B109" s="150"/>
      <c r="C109" s="150"/>
      <c r="D109" s="150"/>
      <c r="E109" s="150"/>
      <c r="F109" s="150"/>
      <c r="G109" s="150"/>
      <c r="H109" s="150"/>
      <c r="I109" s="428"/>
      <c r="J109" s="150"/>
      <c r="K109" s="150"/>
      <c r="L109" s="150"/>
      <c r="M109" s="150"/>
    </row>
    <row r="110" spans="1:13" s="153" customFormat="1">
      <c r="A110" s="150"/>
      <c r="B110" s="150"/>
      <c r="C110" s="150"/>
      <c r="D110" s="150"/>
      <c r="E110" s="150"/>
      <c r="F110" s="150"/>
      <c r="G110" s="150"/>
      <c r="H110" s="150"/>
      <c r="I110" s="428"/>
      <c r="J110" s="150"/>
      <c r="K110" s="150"/>
      <c r="L110" s="150"/>
      <c r="M110" s="150"/>
    </row>
    <row r="111" spans="1:13" s="153" customFormat="1">
      <c r="A111" s="150"/>
      <c r="B111" s="150"/>
      <c r="C111" s="150"/>
      <c r="D111" s="150"/>
      <c r="E111" s="150"/>
      <c r="F111" s="150"/>
      <c r="G111" s="150"/>
      <c r="H111" s="150"/>
      <c r="I111" s="428"/>
      <c r="J111" s="150"/>
      <c r="K111" s="150"/>
      <c r="L111" s="150"/>
      <c r="M111" s="150"/>
    </row>
    <row r="112" spans="1:13" s="153" customFormat="1">
      <c r="A112" s="150"/>
      <c r="B112" s="150"/>
      <c r="C112" s="150"/>
      <c r="D112" s="150"/>
      <c r="E112" s="150"/>
      <c r="F112" s="150"/>
      <c r="G112" s="150"/>
      <c r="H112" s="150"/>
      <c r="I112" s="428"/>
      <c r="J112" s="150"/>
      <c r="K112" s="150"/>
      <c r="L112" s="150"/>
      <c r="M112" s="150"/>
    </row>
    <row r="113" spans="1:13" s="153" customFormat="1">
      <c r="A113" s="150"/>
      <c r="B113" s="150"/>
      <c r="C113" s="150"/>
      <c r="D113" s="150"/>
      <c r="E113" s="150"/>
      <c r="F113" s="150"/>
      <c r="G113" s="150"/>
      <c r="H113" s="150"/>
      <c r="I113" s="428"/>
      <c r="J113" s="150"/>
      <c r="K113" s="150"/>
      <c r="L113" s="150"/>
      <c r="M113" s="150"/>
    </row>
    <row r="114" spans="1:13" s="153" customFormat="1">
      <c r="A114" s="150"/>
      <c r="B114" s="150"/>
      <c r="C114" s="150"/>
      <c r="D114" s="150"/>
      <c r="E114" s="150"/>
      <c r="F114" s="150"/>
      <c r="G114" s="150"/>
      <c r="H114" s="150"/>
      <c r="I114" s="428"/>
      <c r="J114" s="150"/>
      <c r="K114" s="150"/>
      <c r="L114" s="150"/>
      <c r="M114" s="150"/>
    </row>
    <row r="115" spans="1:13" s="153" customFormat="1">
      <c r="A115" s="150"/>
      <c r="B115" s="150"/>
      <c r="C115" s="150"/>
      <c r="D115" s="150"/>
      <c r="E115" s="150"/>
      <c r="F115" s="150"/>
      <c r="G115" s="150"/>
      <c r="H115" s="150"/>
      <c r="I115" s="428"/>
      <c r="J115" s="150"/>
      <c r="K115" s="150"/>
      <c r="L115" s="150"/>
      <c r="M115" s="150"/>
    </row>
    <row r="116" spans="1:13" s="153" customFormat="1">
      <c r="A116" s="150"/>
      <c r="B116" s="150"/>
      <c r="C116" s="150"/>
      <c r="D116" s="150"/>
      <c r="E116" s="150"/>
      <c r="F116" s="150"/>
      <c r="G116" s="150"/>
      <c r="H116" s="150"/>
      <c r="I116" s="428"/>
      <c r="J116" s="150"/>
      <c r="K116" s="150"/>
      <c r="L116" s="150"/>
      <c r="M116" s="150"/>
    </row>
    <row r="117" spans="1:13" s="153" customFormat="1">
      <c r="A117" s="150"/>
      <c r="B117" s="150"/>
      <c r="C117" s="150"/>
      <c r="D117" s="150"/>
      <c r="E117" s="150"/>
      <c r="F117" s="150"/>
      <c r="G117" s="150"/>
      <c r="H117" s="150"/>
      <c r="I117" s="428"/>
      <c r="J117" s="150"/>
      <c r="K117" s="150"/>
      <c r="L117" s="150"/>
      <c r="M117" s="150"/>
    </row>
    <row r="118" spans="1:13" s="153" customFormat="1">
      <c r="A118" s="150"/>
      <c r="B118" s="150"/>
      <c r="C118" s="150"/>
      <c r="D118" s="150"/>
      <c r="E118" s="150"/>
      <c r="F118" s="150"/>
      <c r="G118" s="150"/>
      <c r="H118" s="150"/>
      <c r="I118" s="428"/>
      <c r="J118" s="150"/>
      <c r="K118" s="150"/>
      <c r="L118" s="150"/>
      <c r="M118" s="150"/>
    </row>
    <row r="119" spans="1:13" s="153" customFormat="1">
      <c r="A119" s="150"/>
      <c r="B119" s="150"/>
      <c r="C119" s="150"/>
      <c r="D119" s="150"/>
      <c r="E119" s="150"/>
      <c r="F119" s="150"/>
      <c r="G119" s="150"/>
      <c r="H119" s="150"/>
      <c r="I119" s="428"/>
      <c r="J119" s="150"/>
      <c r="K119" s="150"/>
      <c r="L119" s="150"/>
      <c r="M119" s="150"/>
    </row>
    <row r="120" spans="1:13" s="153" customFormat="1">
      <c r="A120" s="150"/>
      <c r="B120" s="150"/>
      <c r="C120" s="150"/>
      <c r="D120" s="150"/>
      <c r="E120" s="150"/>
      <c r="F120" s="150"/>
      <c r="G120" s="150"/>
      <c r="H120" s="150"/>
      <c r="I120" s="428"/>
      <c r="J120" s="150"/>
      <c r="K120" s="150"/>
      <c r="L120" s="150"/>
      <c r="M120" s="150"/>
    </row>
    <row r="121" spans="1:13" s="153" customFormat="1">
      <c r="A121" s="150"/>
      <c r="B121" s="150"/>
      <c r="C121" s="150"/>
      <c r="D121" s="150"/>
      <c r="E121" s="150"/>
      <c r="F121" s="150"/>
      <c r="G121" s="150"/>
      <c r="H121" s="150"/>
      <c r="I121" s="428"/>
      <c r="J121" s="150"/>
      <c r="K121" s="150"/>
      <c r="L121" s="150"/>
      <c r="M121" s="150"/>
    </row>
    <row r="122" spans="1:13" s="153" customFormat="1">
      <c r="A122" s="150"/>
      <c r="B122" s="150"/>
      <c r="C122" s="150"/>
      <c r="D122" s="150"/>
      <c r="E122" s="150"/>
      <c r="F122" s="150"/>
      <c r="G122" s="150"/>
      <c r="H122" s="150"/>
      <c r="I122" s="428"/>
      <c r="J122" s="150"/>
      <c r="K122" s="150"/>
      <c r="L122" s="150"/>
      <c r="M122" s="150"/>
    </row>
    <row r="123" spans="1:13" s="153" customFormat="1">
      <c r="A123" s="150"/>
      <c r="B123" s="150"/>
      <c r="C123" s="150"/>
      <c r="D123" s="150"/>
      <c r="E123" s="150"/>
      <c r="F123" s="150"/>
      <c r="G123" s="150"/>
      <c r="H123" s="150"/>
      <c r="I123" s="428"/>
      <c r="J123" s="150"/>
      <c r="K123" s="150"/>
      <c r="L123" s="150"/>
      <c r="M123" s="150"/>
    </row>
    <row r="124" spans="1:13" s="153" customFormat="1">
      <c r="A124" s="150"/>
      <c r="B124" s="150"/>
      <c r="C124" s="150"/>
      <c r="D124" s="150"/>
      <c r="E124" s="150"/>
      <c r="F124" s="150"/>
      <c r="G124" s="150"/>
      <c r="H124" s="150"/>
      <c r="I124" s="428"/>
      <c r="J124" s="150"/>
      <c r="K124" s="150"/>
      <c r="L124" s="150"/>
      <c r="M124" s="150"/>
    </row>
    <row r="125" spans="1:13" s="153" customFormat="1">
      <c r="A125" s="150"/>
      <c r="B125" s="150"/>
      <c r="C125" s="150"/>
      <c r="D125" s="150"/>
      <c r="E125" s="150"/>
      <c r="F125" s="150"/>
      <c r="G125" s="150"/>
      <c r="H125" s="150"/>
      <c r="I125" s="428"/>
      <c r="J125" s="150"/>
      <c r="K125" s="150"/>
      <c r="L125" s="150"/>
      <c r="M125" s="150"/>
    </row>
    <row r="126" spans="1:13" s="153" customFormat="1">
      <c r="A126" s="150"/>
      <c r="B126" s="150"/>
      <c r="C126" s="150"/>
      <c r="D126" s="150"/>
      <c r="E126" s="150"/>
      <c r="F126" s="150"/>
      <c r="G126" s="150"/>
      <c r="H126" s="150"/>
      <c r="I126" s="428"/>
      <c r="J126" s="150"/>
      <c r="K126" s="150"/>
      <c r="L126" s="150"/>
      <c r="M126" s="150"/>
    </row>
    <row r="127" spans="1:13" s="153" customFormat="1">
      <c r="A127" s="150"/>
      <c r="B127" s="150"/>
      <c r="C127" s="150"/>
      <c r="D127" s="150"/>
      <c r="E127" s="150"/>
      <c r="F127" s="150"/>
      <c r="G127" s="150"/>
      <c r="H127" s="150"/>
      <c r="I127" s="428"/>
      <c r="J127" s="150"/>
      <c r="K127" s="150"/>
      <c r="L127" s="150"/>
      <c r="M127" s="150"/>
    </row>
    <row r="128" spans="1:13" s="153" customFormat="1">
      <c r="A128" s="150"/>
      <c r="B128" s="150"/>
      <c r="C128" s="150"/>
      <c r="D128" s="150"/>
      <c r="E128" s="150"/>
      <c r="F128" s="150"/>
      <c r="G128" s="150"/>
      <c r="H128" s="150"/>
      <c r="I128" s="428"/>
      <c r="J128" s="150"/>
      <c r="K128" s="150"/>
      <c r="L128" s="150"/>
      <c r="M128" s="150"/>
    </row>
    <row r="129" spans="1:13" s="153" customFormat="1">
      <c r="A129" s="150"/>
      <c r="B129" s="150"/>
      <c r="C129" s="150"/>
      <c r="D129" s="150"/>
      <c r="E129" s="150"/>
      <c r="F129" s="150"/>
      <c r="G129" s="150"/>
      <c r="H129" s="150"/>
      <c r="I129" s="428"/>
      <c r="J129" s="150"/>
      <c r="K129" s="150"/>
      <c r="L129" s="150"/>
      <c r="M129" s="150"/>
    </row>
    <row r="130" spans="1:13" s="153" customFormat="1">
      <c r="A130" s="150"/>
      <c r="B130" s="150"/>
      <c r="C130" s="150"/>
      <c r="D130" s="150"/>
      <c r="E130" s="150"/>
      <c r="F130" s="150"/>
      <c r="G130" s="150"/>
      <c r="H130" s="150"/>
      <c r="I130" s="428"/>
      <c r="J130" s="150"/>
      <c r="K130" s="150"/>
      <c r="L130" s="150"/>
      <c r="M130" s="150"/>
    </row>
    <row r="131" spans="1:13" s="153" customFormat="1">
      <c r="A131" s="150"/>
      <c r="B131" s="150"/>
      <c r="C131" s="150"/>
      <c r="D131" s="150"/>
      <c r="E131" s="150"/>
      <c r="F131" s="150"/>
      <c r="G131" s="150"/>
      <c r="H131" s="150"/>
      <c r="I131" s="428"/>
      <c r="J131" s="150"/>
      <c r="K131" s="150"/>
      <c r="L131" s="150"/>
      <c r="M131" s="150"/>
    </row>
    <row r="132" spans="1:13" s="153" customFormat="1">
      <c r="A132" s="150"/>
      <c r="B132" s="150"/>
      <c r="C132" s="150"/>
      <c r="D132" s="150"/>
      <c r="E132" s="150"/>
      <c r="F132" s="150"/>
      <c r="G132" s="150"/>
      <c r="H132" s="150"/>
      <c r="I132" s="428"/>
      <c r="J132" s="150"/>
      <c r="K132" s="150"/>
      <c r="L132" s="150"/>
      <c r="M132" s="150"/>
    </row>
    <row r="133" spans="1:13" s="153" customFormat="1">
      <c r="A133" s="150"/>
      <c r="B133" s="150"/>
      <c r="C133" s="150"/>
      <c r="D133" s="150"/>
      <c r="E133" s="150"/>
      <c r="F133" s="150"/>
      <c r="G133" s="150"/>
      <c r="H133" s="150"/>
      <c r="I133" s="428"/>
      <c r="J133" s="150"/>
      <c r="K133" s="150"/>
      <c r="L133" s="150"/>
      <c r="M133" s="150"/>
    </row>
  </sheetData>
  <mergeCells count="14">
    <mergeCell ref="N54:N55"/>
    <mergeCell ref="N40:N41"/>
    <mergeCell ref="A26:M26"/>
    <mergeCell ref="N26:N27"/>
    <mergeCell ref="A27:M27"/>
    <mergeCell ref="A28:M28"/>
    <mergeCell ref="A29:M29"/>
    <mergeCell ref="A1:M1"/>
    <mergeCell ref="B3:L3"/>
    <mergeCell ref="B4:C4"/>
    <mergeCell ref="E4:L4"/>
    <mergeCell ref="M4:M6"/>
    <mergeCell ref="G5:H5"/>
    <mergeCell ref="K5:L5"/>
  </mergeCells>
  <pageMargins left="0.23622047244094488" right="0.23622047244094488" top="0.74803149606299213" bottom="0.74803149606299213" header="0.31496062992125984" footer="0.31496062992125984"/>
  <pageSetup paperSize="9" scale="67" orientation="portrait" verticalDpi="4"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372D8-FE89-488A-884F-DEDF24062DB9}">
  <sheetPr codeName="Sheet30">
    <tabColor theme="3" tint="0.79998168889431442"/>
    <pageSetUpPr fitToPage="1"/>
  </sheetPr>
  <dimension ref="A1:I146"/>
  <sheetViews>
    <sheetView zoomScaleNormal="100" workbookViewId="0">
      <pane ySplit="6" topLeftCell="A7" activePane="bottomLeft" state="frozen"/>
      <selection activeCell="I27" sqref="I27"/>
      <selection pane="bottomLeft" sqref="A1:G1"/>
    </sheetView>
  </sheetViews>
  <sheetFormatPr defaultColWidth="8.71875" defaultRowHeight="12.3"/>
  <cols>
    <col min="1" max="1" width="19" style="576" customWidth="1"/>
    <col min="2" max="2" width="14.609375" style="576" customWidth="1"/>
    <col min="3" max="6" width="12" style="576" customWidth="1"/>
    <col min="7" max="7" width="11" style="576" customWidth="1"/>
    <col min="8" max="8" width="12.609375" style="576" bestFit="1" customWidth="1"/>
    <col min="9" max="9" width="11.27734375" style="576" bestFit="1" customWidth="1"/>
    <col min="10" max="10" width="8.71875" style="576"/>
    <col min="11" max="11" width="22.609375" style="576" bestFit="1" customWidth="1"/>
    <col min="12" max="16384" width="8.71875" style="576"/>
  </cols>
  <sheetData>
    <row r="1" spans="1:9" ht="15.75" customHeight="1">
      <c r="A1" s="1058" t="s">
        <v>3172</v>
      </c>
      <c r="B1" s="1058"/>
      <c r="C1" s="1058"/>
      <c r="D1" s="1058"/>
      <c r="E1" s="1058"/>
      <c r="F1" s="1058"/>
      <c r="G1" s="1058"/>
    </row>
    <row r="2" spans="1:9" ht="13.15" customHeight="1" thickBot="1">
      <c r="A2" s="727"/>
      <c r="B2" s="727"/>
      <c r="C2" s="727"/>
      <c r="D2" s="727"/>
      <c r="E2" s="727"/>
      <c r="F2" s="727"/>
      <c r="G2" s="727"/>
    </row>
    <row r="3" spans="1:9" ht="13.15" customHeight="1" thickTop="1">
      <c r="A3" s="43"/>
      <c r="B3" s="43"/>
      <c r="C3" s="43"/>
      <c r="D3" s="43"/>
      <c r="E3" s="43"/>
      <c r="F3" s="43"/>
      <c r="G3" s="43"/>
    </row>
    <row r="4" spans="1:9" ht="27.75" customHeight="1">
      <c r="A4" s="43" t="s">
        <v>2565</v>
      </c>
      <c r="B4" s="1077" t="s">
        <v>127</v>
      </c>
      <c r="C4" s="1077"/>
      <c r="D4" s="1077"/>
      <c r="E4" s="1077"/>
      <c r="F4" s="1077"/>
      <c r="G4" s="1077"/>
    </row>
    <row r="5" spans="1:9" ht="15.75" customHeight="1">
      <c r="A5" s="43"/>
      <c r="B5" s="1078" t="s">
        <v>2803</v>
      </c>
      <c r="C5" s="213"/>
      <c r="D5" s="213"/>
      <c r="E5" s="213"/>
      <c r="F5" s="213"/>
      <c r="G5" s="213"/>
    </row>
    <row r="6" spans="1:9" ht="54.75" customHeight="1">
      <c r="A6" s="214"/>
      <c r="B6" s="1064"/>
      <c r="C6" s="224" t="s">
        <v>2779</v>
      </c>
      <c r="D6" s="224" t="s">
        <v>2775</v>
      </c>
      <c r="E6" s="224" t="s">
        <v>2780</v>
      </c>
      <c r="F6" s="224" t="s">
        <v>3022</v>
      </c>
      <c r="G6" s="224" t="s">
        <v>2965</v>
      </c>
      <c r="H6" s="459"/>
    </row>
    <row r="7" spans="1:9" s="428" customFormat="1" ht="12.6">
      <c r="A7" s="446" t="s">
        <v>3067</v>
      </c>
      <c r="B7" s="422">
        <v>0</v>
      </c>
      <c r="C7" s="422">
        <v>0</v>
      </c>
      <c r="D7" s="422">
        <v>0</v>
      </c>
      <c r="E7" s="422">
        <v>0</v>
      </c>
      <c r="F7" s="422">
        <v>0</v>
      </c>
      <c r="G7" s="422" t="s">
        <v>131</v>
      </c>
      <c r="H7" s="447"/>
      <c r="I7" s="447"/>
    </row>
    <row r="8" spans="1:9" ht="12.6">
      <c r="A8" s="277" t="s">
        <v>2716</v>
      </c>
      <c r="B8" s="219">
        <v>2873</v>
      </c>
      <c r="C8" s="219">
        <v>478</v>
      </c>
      <c r="D8" s="219">
        <v>701</v>
      </c>
      <c r="E8" s="219">
        <v>653</v>
      </c>
      <c r="F8" s="219">
        <v>106</v>
      </c>
      <c r="G8" s="422" t="s">
        <v>131</v>
      </c>
      <c r="H8" s="223"/>
      <c r="I8" s="223"/>
    </row>
    <row r="9" spans="1:9" ht="12.6">
      <c r="A9" s="277" t="s">
        <v>2717</v>
      </c>
      <c r="B9" s="219">
        <v>7625</v>
      </c>
      <c r="C9" s="219">
        <v>1446</v>
      </c>
      <c r="D9" s="219">
        <v>1431</v>
      </c>
      <c r="E9" s="219">
        <v>1361</v>
      </c>
      <c r="F9" s="219">
        <v>423</v>
      </c>
      <c r="G9" s="422" t="s">
        <v>131</v>
      </c>
      <c r="H9" s="223"/>
      <c r="I9" s="223"/>
    </row>
    <row r="10" spans="1:9" ht="12.6">
      <c r="A10" s="277" t="s">
        <v>2776</v>
      </c>
      <c r="B10" s="219">
        <v>5629</v>
      </c>
      <c r="C10" s="219">
        <v>1130</v>
      </c>
      <c r="D10" s="219">
        <v>889</v>
      </c>
      <c r="E10" s="219">
        <v>813</v>
      </c>
      <c r="F10" s="219">
        <v>421</v>
      </c>
      <c r="G10" s="422" t="s">
        <v>131</v>
      </c>
      <c r="H10" s="223"/>
      <c r="I10" s="223"/>
    </row>
    <row r="11" spans="1:9" ht="12.6">
      <c r="A11" s="277" t="s">
        <v>2771</v>
      </c>
      <c r="B11" s="219">
        <v>11164</v>
      </c>
      <c r="C11" s="219">
        <v>2159</v>
      </c>
      <c r="D11" s="219">
        <v>2036</v>
      </c>
      <c r="E11" s="219">
        <v>1723</v>
      </c>
      <c r="F11" s="219">
        <v>857</v>
      </c>
      <c r="G11" s="422" t="s">
        <v>131</v>
      </c>
      <c r="H11" s="223"/>
      <c r="I11" s="223"/>
    </row>
    <row r="12" spans="1:9" ht="12.6">
      <c r="A12" s="277" t="s">
        <v>2821</v>
      </c>
      <c r="B12" s="219">
        <v>12406</v>
      </c>
      <c r="C12" s="219">
        <v>2143</v>
      </c>
      <c r="D12" s="219">
        <v>2260</v>
      </c>
      <c r="E12" s="219">
        <v>1982</v>
      </c>
      <c r="F12" s="219">
        <v>1041</v>
      </c>
      <c r="G12" s="422" t="s">
        <v>131</v>
      </c>
      <c r="H12" s="223"/>
      <c r="I12" s="223"/>
    </row>
    <row r="13" spans="1:9">
      <c r="A13" s="277" t="s">
        <v>2822</v>
      </c>
      <c r="B13" s="219">
        <v>13951</v>
      </c>
      <c r="C13" s="219">
        <v>2500</v>
      </c>
      <c r="D13" s="219">
        <v>2892</v>
      </c>
      <c r="E13" s="219">
        <v>2472</v>
      </c>
      <c r="F13" s="219">
        <v>1328</v>
      </c>
      <c r="G13" s="219">
        <v>0</v>
      </c>
      <c r="H13" s="42"/>
      <c r="I13" s="223"/>
    </row>
    <row r="14" spans="1:9">
      <c r="A14" s="277" t="s">
        <v>2902</v>
      </c>
      <c r="B14" s="219">
        <v>13627</v>
      </c>
      <c r="C14" s="219">
        <v>2391</v>
      </c>
      <c r="D14" s="219">
        <v>2344</v>
      </c>
      <c r="E14" s="219">
        <v>1992</v>
      </c>
      <c r="F14" s="219">
        <v>1265</v>
      </c>
      <c r="G14" s="219">
        <v>0</v>
      </c>
      <c r="H14" s="42"/>
      <c r="I14" s="223"/>
    </row>
    <row r="15" spans="1:9">
      <c r="A15" s="277" t="s">
        <v>2903</v>
      </c>
      <c r="B15" s="219">
        <v>14733</v>
      </c>
      <c r="C15" s="219">
        <v>2508</v>
      </c>
      <c r="D15" s="219">
        <v>2792</v>
      </c>
      <c r="E15" s="219">
        <v>1995</v>
      </c>
      <c r="F15" s="219">
        <v>1307</v>
      </c>
      <c r="G15" s="219">
        <v>0</v>
      </c>
      <c r="H15" s="42"/>
      <c r="I15" s="223"/>
    </row>
    <row r="16" spans="1:9">
      <c r="A16" s="277" t="s">
        <v>2904</v>
      </c>
      <c r="B16" s="219">
        <v>16042</v>
      </c>
      <c r="C16" s="219">
        <v>2650</v>
      </c>
      <c r="D16" s="219">
        <v>2970</v>
      </c>
      <c r="E16" s="219">
        <v>2624</v>
      </c>
      <c r="F16" s="219">
        <v>1225</v>
      </c>
      <c r="G16" s="219">
        <v>0</v>
      </c>
      <c r="H16" s="42"/>
      <c r="I16" s="223"/>
    </row>
    <row r="17" spans="1:9">
      <c r="A17" s="277" t="s">
        <v>2920</v>
      </c>
      <c r="B17" s="219">
        <v>18280</v>
      </c>
      <c r="C17" s="219">
        <v>2583</v>
      </c>
      <c r="D17" s="219">
        <v>3606</v>
      </c>
      <c r="E17" s="219">
        <v>2290</v>
      </c>
      <c r="F17" s="219">
        <v>1334</v>
      </c>
      <c r="G17" s="219">
        <v>0</v>
      </c>
      <c r="H17" s="42"/>
      <c r="I17" s="223"/>
    </row>
    <row r="18" spans="1:9">
      <c r="A18" s="277" t="s">
        <v>2921</v>
      </c>
      <c r="B18" s="219">
        <v>18803</v>
      </c>
      <c r="C18" s="219">
        <v>2363</v>
      </c>
      <c r="D18" s="219">
        <v>3229</v>
      </c>
      <c r="E18" s="219">
        <v>2326</v>
      </c>
      <c r="F18" s="219">
        <v>1337</v>
      </c>
      <c r="G18" s="219">
        <v>8</v>
      </c>
      <c r="H18" s="42"/>
      <c r="I18" s="223"/>
    </row>
    <row r="19" spans="1:9">
      <c r="A19" s="277" t="s">
        <v>2922</v>
      </c>
      <c r="B19" s="219">
        <v>21304</v>
      </c>
      <c r="C19" s="219">
        <v>2718</v>
      </c>
      <c r="D19" s="219">
        <v>4241</v>
      </c>
      <c r="E19" s="219">
        <v>2536</v>
      </c>
      <c r="F19" s="219">
        <v>1560</v>
      </c>
      <c r="G19" s="219">
        <v>7</v>
      </c>
      <c r="H19" s="42"/>
      <c r="I19" s="223"/>
    </row>
    <row r="20" spans="1:9">
      <c r="A20" s="277" t="s">
        <v>2971</v>
      </c>
      <c r="B20" s="219">
        <v>25795</v>
      </c>
      <c r="C20" s="219">
        <v>3062</v>
      </c>
      <c r="D20" s="219">
        <v>4899</v>
      </c>
      <c r="E20" s="219">
        <v>2964</v>
      </c>
      <c r="F20" s="219">
        <v>1534</v>
      </c>
      <c r="G20" s="219">
        <v>3</v>
      </c>
      <c r="H20" s="42"/>
      <c r="I20" s="223"/>
    </row>
    <row r="21" spans="1:9">
      <c r="A21" s="277" t="s">
        <v>2972</v>
      </c>
      <c r="B21" s="219">
        <v>25932</v>
      </c>
      <c r="C21" s="219">
        <v>2931</v>
      </c>
      <c r="D21" s="219">
        <v>5252</v>
      </c>
      <c r="E21" s="219">
        <v>2345</v>
      </c>
      <c r="F21" s="219">
        <v>1429</v>
      </c>
      <c r="G21" s="219">
        <v>12</v>
      </c>
      <c r="H21" s="42"/>
      <c r="I21" s="223"/>
    </row>
    <row r="22" spans="1:9">
      <c r="A22" s="277" t="s">
        <v>2986</v>
      </c>
      <c r="B22" s="219">
        <v>28430</v>
      </c>
      <c r="C22" s="219">
        <v>2661</v>
      </c>
      <c r="D22" s="219">
        <v>5496</v>
      </c>
      <c r="E22" s="219">
        <v>1877</v>
      </c>
      <c r="F22" s="219">
        <v>1494</v>
      </c>
      <c r="G22" s="219">
        <v>15</v>
      </c>
      <c r="H22" s="223"/>
      <c r="I22" s="223"/>
    </row>
    <row r="23" spans="1:9">
      <c r="A23" s="277" t="s">
        <v>2985</v>
      </c>
      <c r="B23" s="219">
        <v>18324</v>
      </c>
      <c r="C23" s="219">
        <v>2396</v>
      </c>
      <c r="D23" s="219">
        <v>3983</v>
      </c>
      <c r="E23" s="219">
        <v>2045</v>
      </c>
      <c r="F23" s="219">
        <v>1064</v>
      </c>
      <c r="G23" s="219">
        <v>77</v>
      </c>
      <c r="H23" s="223"/>
      <c r="I23" s="675"/>
    </row>
    <row r="24" spans="1:9">
      <c r="A24" s="277" t="s">
        <v>3004</v>
      </c>
      <c r="B24" s="219">
        <v>23248</v>
      </c>
      <c r="C24" s="219">
        <v>2939</v>
      </c>
      <c r="D24" s="219">
        <v>4939</v>
      </c>
      <c r="E24" s="219">
        <v>2149</v>
      </c>
      <c r="F24" s="219">
        <v>1354</v>
      </c>
      <c r="G24" s="219">
        <v>100</v>
      </c>
      <c r="H24" s="42"/>
      <c r="I24" s="223"/>
    </row>
    <row r="25" spans="1:9">
      <c r="A25" s="277" t="s">
        <v>3009</v>
      </c>
      <c r="B25" s="219">
        <v>24814</v>
      </c>
      <c r="C25" s="219">
        <v>3065</v>
      </c>
      <c r="D25" s="219">
        <v>4540</v>
      </c>
      <c r="E25" s="219">
        <v>2456</v>
      </c>
      <c r="F25" s="219">
        <v>1556</v>
      </c>
      <c r="G25" s="219">
        <v>82</v>
      </c>
      <c r="H25" s="305"/>
      <c r="I25" s="223"/>
    </row>
    <row r="26" spans="1:9">
      <c r="A26" s="277" t="s">
        <v>3010</v>
      </c>
      <c r="B26" s="219">
        <v>10597</v>
      </c>
      <c r="C26" s="219">
        <v>861</v>
      </c>
      <c r="D26" s="219">
        <v>1437</v>
      </c>
      <c r="E26" s="219">
        <v>145</v>
      </c>
      <c r="F26" s="219">
        <v>345</v>
      </c>
      <c r="G26" s="219">
        <v>87</v>
      </c>
      <c r="H26" s="305"/>
      <c r="I26" s="223"/>
    </row>
    <row r="27" spans="1:9">
      <c r="A27" s="277" t="s">
        <v>3032</v>
      </c>
      <c r="B27" s="219">
        <v>11949</v>
      </c>
      <c r="C27" s="219">
        <v>1009</v>
      </c>
      <c r="D27" s="219">
        <v>1521</v>
      </c>
      <c r="E27" s="219">
        <v>199</v>
      </c>
      <c r="F27" s="219">
        <v>520</v>
      </c>
      <c r="G27" s="219">
        <v>18</v>
      </c>
      <c r="H27" s="305"/>
      <c r="I27" s="223"/>
    </row>
    <row r="28" spans="1:9">
      <c r="A28" s="277" t="s">
        <v>3033</v>
      </c>
      <c r="B28" s="219">
        <v>27581</v>
      </c>
      <c r="C28" s="219">
        <v>2490</v>
      </c>
      <c r="D28" s="219">
        <v>4024</v>
      </c>
      <c r="E28" s="219">
        <v>1510</v>
      </c>
      <c r="F28" s="219">
        <v>1139</v>
      </c>
      <c r="G28" s="219">
        <v>21</v>
      </c>
      <c r="H28" s="305"/>
      <c r="I28" s="675"/>
    </row>
    <row r="29" spans="1:9">
      <c r="A29" s="277" t="s">
        <v>3034</v>
      </c>
      <c r="B29" s="219">
        <v>26000</v>
      </c>
      <c r="C29" s="219">
        <v>3271</v>
      </c>
      <c r="D29" s="219">
        <v>4451</v>
      </c>
      <c r="E29" s="219">
        <v>2184</v>
      </c>
      <c r="F29" s="219">
        <v>1412</v>
      </c>
      <c r="G29" s="219">
        <v>73</v>
      </c>
      <c r="H29" s="305"/>
      <c r="I29" s="675"/>
    </row>
    <row r="30" spans="1:9" s="852" customFormat="1">
      <c r="A30" s="277" t="s">
        <v>3065</v>
      </c>
      <c r="B30" s="219">
        <v>30736</v>
      </c>
      <c r="C30" s="219">
        <v>3370</v>
      </c>
      <c r="D30" s="219">
        <v>5167</v>
      </c>
      <c r="E30" s="219">
        <v>2294</v>
      </c>
      <c r="F30" s="219">
        <v>1715</v>
      </c>
      <c r="G30" s="219">
        <v>494</v>
      </c>
      <c r="H30" s="305"/>
      <c r="I30" s="675"/>
    </row>
    <row r="31" spans="1:9" s="852" customFormat="1">
      <c r="A31" s="277" t="s">
        <v>3074</v>
      </c>
      <c r="B31" s="219">
        <v>36871</v>
      </c>
      <c r="C31" s="219">
        <v>3815</v>
      </c>
      <c r="D31" s="219">
        <v>6146</v>
      </c>
      <c r="E31" s="219">
        <v>2623</v>
      </c>
      <c r="F31" s="219">
        <v>1689</v>
      </c>
      <c r="G31" s="219">
        <v>315</v>
      </c>
      <c r="H31" s="305"/>
      <c r="I31" s="675"/>
    </row>
    <row r="32" spans="1:9" s="852" customFormat="1">
      <c r="A32" s="932" t="s">
        <v>3073</v>
      </c>
      <c r="B32" s="219">
        <v>40145</v>
      </c>
      <c r="C32" s="219">
        <v>4207</v>
      </c>
      <c r="D32" s="219">
        <v>6719</v>
      </c>
      <c r="E32" s="219">
        <v>2915</v>
      </c>
      <c r="F32" s="219">
        <v>2110</v>
      </c>
      <c r="G32" s="219">
        <v>304</v>
      </c>
      <c r="H32" s="549"/>
      <c r="I32" s="675"/>
    </row>
    <row r="33" spans="1:9" s="852" customFormat="1">
      <c r="A33" s="932" t="s">
        <v>3123</v>
      </c>
      <c r="B33" s="219">
        <v>40690</v>
      </c>
      <c r="C33" s="219">
        <v>4162</v>
      </c>
      <c r="D33" s="219">
        <v>7410</v>
      </c>
      <c r="E33" s="219">
        <v>2297</v>
      </c>
      <c r="F33" s="219">
        <v>1972</v>
      </c>
      <c r="G33" s="219">
        <v>224</v>
      </c>
      <c r="H33" s="549"/>
      <c r="I33" s="675"/>
    </row>
    <row r="34" spans="1:9" s="852" customFormat="1">
      <c r="A34" s="932" t="s">
        <v>3128</v>
      </c>
      <c r="B34" s="219">
        <v>33893</v>
      </c>
      <c r="C34" s="219">
        <v>3411</v>
      </c>
      <c r="D34" s="219">
        <v>6111</v>
      </c>
      <c r="E34" s="219">
        <v>2276</v>
      </c>
      <c r="F34" s="219">
        <v>1691</v>
      </c>
      <c r="G34" s="219">
        <v>362</v>
      </c>
      <c r="H34" s="305"/>
      <c r="I34" s="675"/>
    </row>
    <row r="35" spans="1:9" s="852" customFormat="1">
      <c r="A35" s="932" t="s">
        <v>3129</v>
      </c>
      <c r="B35" s="219">
        <v>36398</v>
      </c>
      <c r="C35" s="219">
        <v>3224</v>
      </c>
      <c r="D35" s="219">
        <v>6009</v>
      </c>
      <c r="E35" s="219">
        <v>2318</v>
      </c>
      <c r="F35" s="219">
        <v>1605</v>
      </c>
      <c r="G35" s="219">
        <v>179</v>
      </c>
      <c r="H35" s="305"/>
      <c r="I35" s="675"/>
    </row>
    <row r="36" spans="1:9" ht="24" customHeight="1" thickBot="1">
      <c r="A36" s="855" t="s">
        <v>52</v>
      </c>
      <c r="B36" s="217">
        <v>597840</v>
      </c>
      <c r="C36" s="217">
        <v>71943</v>
      </c>
      <c r="D36" s="217">
        <v>107495</v>
      </c>
      <c r="E36" s="217">
        <v>55364</v>
      </c>
      <c r="F36" s="217">
        <v>34833</v>
      </c>
      <c r="G36" s="217">
        <v>2381</v>
      </c>
      <c r="H36" s="843"/>
      <c r="I36" s="42"/>
    </row>
    <row r="37" spans="1:9" ht="35.25" customHeight="1" thickTop="1">
      <c r="A37" s="1074" t="s">
        <v>2812</v>
      </c>
      <c r="B37" s="1074"/>
      <c r="C37" s="1074"/>
      <c r="D37" s="1074"/>
      <c r="E37" s="1074"/>
      <c r="F37" s="1074"/>
      <c r="G37" s="1074"/>
      <c r="H37" s="716"/>
    </row>
    <row r="38" spans="1:9" ht="30.75" customHeight="1">
      <c r="A38" s="1079" t="s">
        <v>2919</v>
      </c>
      <c r="B38" s="1079"/>
      <c r="C38" s="1079"/>
      <c r="D38" s="1079"/>
      <c r="E38" s="1079"/>
      <c r="F38" s="1079"/>
      <c r="G38" s="1079"/>
      <c r="H38" s="716"/>
    </row>
    <row r="39" spans="1:9" ht="80.25" customHeight="1">
      <c r="A39" s="1075" t="s">
        <v>3174</v>
      </c>
      <c r="B39" s="1076"/>
      <c r="C39" s="1076"/>
      <c r="D39" s="1076"/>
      <c r="E39" s="1076"/>
      <c r="F39" s="1076"/>
      <c r="G39" s="1076"/>
      <c r="H39" s="716"/>
    </row>
    <row r="40" spans="1:9" ht="32.25" customHeight="1">
      <c r="A40" s="1080" t="s">
        <v>2951</v>
      </c>
      <c r="B40" s="1080"/>
      <c r="C40" s="1080"/>
      <c r="D40" s="1080"/>
      <c r="E40" s="1080"/>
      <c r="F40" s="1080"/>
      <c r="G40" s="1080"/>
      <c r="H40" s="716"/>
    </row>
    <row r="41" spans="1:9" ht="29.25" customHeight="1">
      <c r="A41" s="1034" t="s">
        <v>2598</v>
      </c>
      <c r="B41" s="1034"/>
      <c r="C41" s="1034"/>
      <c r="D41" s="1034"/>
      <c r="E41" s="1034"/>
      <c r="F41" s="1034"/>
      <c r="G41" s="1034"/>
      <c r="H41" s="716"/>
    </row>
    <row r="42" spans="1:9" ht="67.5" customHeight="1">
      <c r="A42" s="1034" t="s">
        <v>3175</v>
      </c>
      <c r="B42" s="1034"/>
      <c r="C42" s="1034"/>
      <c r="D42" s="1034"/>
      <c r="E42" s="1034"/>
      <c r="F42" s="1034"/>
      <c r="G42" s="1034"/>
      <c r="H42" s="716"/>
    </row>
    <row r="43" spans="1:9" ht="15.4" customHeight="1">
      <c r="A43" s="1080" t="s">
        <v>3023</v>
      </c>
      <c r="B43" s="1080"/>
      <c r="C43" s="1080"/>
      <c r="D43" s="1080"/>
      <c r="E43" s="1080"/>
      <c r="F43" s="1080"/>
      <c r="G43" s="1080"/>
      <c r="H43" s="716"/>
    </row>
    <row r="44" spans="1:9" ht="13.5" customHeight="1">
      <c r="A44" s="715"/>
      <c r="B44" s="715"/>
      <c r="C44" s="715"/>
      <c r="D44" s="715"/>
      <c r="E44" s="715"/>
      <c r="F44" s="152"/>
      <c r="G44" s="152"/>
    </row>
    <row r="45" spans="1:9">
      <c r="A45" s="283" t="s">
        <v>1</v>
      </c>
      <c r="B45" s="284" t="str">
        <f>Contents!C23</f>
        <v>18 Mar 2021</v>
      </c>
      <c r="D45" s="152"/>
      <c r="E45" s="152"/>
      <c r="F45" s="152"/>
      <c r="G45" s="152"/>
    </row>
    <row r="46" spans="1:9">
      <c r="A46" s="283" t="s">
        <v>2650</v>
      </c>
      <c r="B46" s="284" t="str">
        <f>Contents!D23</f>
        <v>22 Apr 2021</v>
      </c>
      <c r="D46" s="152"/>
      <c r="E46" s="152"/>
      <c r="F46" s="152"/>
      <c r="G46" s="152"/>
    </row>
    <row r="47" spans="1:9">
      <c r="H47" s="718"/>
    </row>
    <row r="48" spans="1:9">
      <c r="B48" s="152"/>
      <c r="C48" s="152"/>
      <c r="D48" s="152"/>
      <c r="E48" s="152"/>
      <c r="F48" s="152"/>
      <c r="G48" s="234"/>
      <c r="H48" s="718"/>
    </row>
    <row r="49" spans="1:8">
      <c r="B49" s="304"/>
      <c r="C49" s="304"/>
      <c r="D49" s="304"/>
      <c r="E49" s="304"/>
      <c r="F49" s="304"/>
      <c r="G49" s="304"/>
      <c r="H49" s="718"/>
    </row>
    <row r="50" spans="1:8">
      <c r="B50" s="304"/>
      <c r="C50" s="304"/>
      <c r="D50" s="304"/>
      <c r="E50" s="304"/>
      <c r="F50" s="304"/>
      <c r="G50" s="304"/>
      <c r="H50" s="718"/>
    </row>
    <row r="51" spans="1:8" ht="13.5" customHeight="1">
      <c r="A51" s="295"/>
      <c r="B51" s="304"/>
      <c r="C51" s="304"/>
      <c r="D51" s="304"/>
      <c r="E51" s="304"/>
      <c r="F51" s="304"/>
      <c r="G51" s="304"/>
      <c r="H51" s="718"/>
    </row>
    <row r="52" spans="1:8">
      <c r="A52" s="295"/>
      <c r="B52" s="304"/>
      <c r="C52" s="304"/>
      <c r="D52" s="304"/>
      <c r="E52" s="304"/>
      <c r="F52" s="304"/>
      <c r="G52" s="304"/>
      <c r="H52" s="1073"/>
    </row>
    <row r="53" spans="1:8" ht="24.75" customHeight="1">
      <c r="A53" s="295"/>
      <c r="B53" s="304"/>
      <c r="C53" s="304"/>
      <c r="D53" s="304"/>
      <c r="E53" s="304"/>
      <c r="F53" s="304"/>
      <c r="G53" s="304"/>
      <c r="H53" s="1073"/>
    </row>
    <row r="54" spans="1:8">
      <c r="A54" s="295"/>
      <c r="B54" s="304"/>
      <c r="C54" s="304"/>
      <c r="D54" s="304"/>
      <c r="E54" s="304"/>
      <c r="F54" s="304"/>
      <c r="G54" s="304"/>
      <c r="H54" s="716"/>
    </row>
    <row r="55" spans="1:8" ht="12.75" customHeight="1">
      <c r="A55" s="295"/>
      <c r="B55" s="304"/>
      <c r="C55" s="304"/>
      <c r="D55" s="304"/>
      <c r="E55" s="304"/>
      <c r="F55" s="304"/>
      <c r="G55" s="304"/>
      <c r="H55" s="716"/>
    </row>
    <row r="56" spans="1:8">
      <c r="A56" s="295"/>
      <c r="B56" s="304"/>
      <c r="C56" s="304"/>
      <c r="D56" s="304"/>
      <c r="E56" s="304"/>
      <c r="F56" s="304"/>
      <c r="G56" s="304"/>
    </row>
    <row r="57" spans="1:8">
      <c r="A57" s="460"/>
      <c r="B57" s="304"/>
      <c r="C57" s="304"/>
      <c r="D57" s="304"/>
      <c r="E57" s="304"/>
      <c r="F57" s="304"/>
      <c r="G57" s="304"/>
    </row>
    <row r="58" spans="1:8">
      <c r="A58" s="460"/>
      <c r="B58" s="304"/>
      <c r="C58" s="304"/>
      <c r="D58" s="304"/>
      <c r="E58" s="304"/>
      <c r="F58" s="304"/>
      <c r="G58" s="304"/>
    </row>
    <row r="59" spans="1:8">
      <c r="A59" s="460"/>
      <c r="B59" s="304"/>
      <c r="C59" s="304"/>
      <c r="D59" s="304"/>
      <c r="E59" s="304"/>
      <c r="F59" s="304"/>
      <c r="G59" s="304"/>
    </row>
    <row r="60" spans="1:8">
      <c r="B60" s="304"/>
      <c r="C60" s="304"/>
      <c r="D60" s="304"/>
      <c r="E60" s="304"/>
      <c r="F60" s="304"/>
      <c r="G60" s="304"/>
      <c r="H60" s="718"/>
    </row>
    <row r="61" spans="1:8">
      <c r="B61" s="304"/>
      <c r="C61" s="304"/>
      <c r="D61" s="304"/>
      <c r="E61" s="304"/>
      <c r="F61" s="304"/>
      <c r="G61" s="304"/>
      <c r="H61" s="718"/>
    </row>
    <row r="62" spans="1:8">
      <c r="B62" s="304"/>
      <c r="C62" s="304"/>
      <c r="D62" s="304"/>
      <c r="E62" s="304"/>
      <c r="F62" s="304"/>
      <c r="G62" s="304"/>
      <c r="H62" s="718"/>
    </row>
    <row r="63" spans="1:8">
      <c r="B63" s="152"/>
      <c r="C63" s="152"/>
      <c r="D63" s="152"/>
      <c r="E63" s="152"/>
      <c r="F63" s="152"/>
      <c r="G63" s="152"/>
      <c r="H63" s="718"/>
    </row>
    <row r="64" spans="1:8">
      <c r="B64" s="152"/>
      <c r="C64" s="152"/>
      <c r="D64" s="152"/>
      <c r="E64" s="152"/>
      <c r="F64" s="152"/>
      <c r="G64" s="152"/>
      <c r="H64" s="718"/>
    </row>
    <row r="65" spans="1:8">
      <c r="A65" s="153"/>
      <c r="B65" s="153"/>
      <c r="C65" s="153"/>
      <c r="D65" s="153"/>
      <c r="E65" s="153"/>
      <c r="F65" s="153"/>
      <c r="G65" s="153"/>
      <c r="H65" s="718"/>
    </row>
    <row r="66" spans="1:8">
      <c r="A66" s="153"/>
      <c r="B66" s="153"/>
      <c r="C66" s="153"/>
      <c r="D66" s="153"/>
      <c r="E66" s="153"/>
      <c r="F66" s="153"/>
      <c r="G66" s="153"/>
      <c r="H66" s="1072"/>
    </row>
    <row r="67" spans="1:8" ht="24.75" customHeight="1">
      <c r="A67" s="153"/>
      <c r="B67" s="153"/>
      <c r="C67" s="153"/>
      <c r="D67" s="153"/>
      <c r="E67" s="153"/>
      <c r="F67" s="153"/>
      <c r="G67" s="153"/>
      <c r="H67" s="1072"/>
    </row>
    <row r="68" spans="1:8">
      <c r="A68" s="153"/>
      <c r="B68" s="153"/>
      <c r="C68" s="153"/>
      <c r="D68" s="153"/>
      <c r="E68" s="153"/>
      <c r="F68" s="153"/>
      <c r="G68" s="153"/>
      <c r="H68" s="717"/>
    </row>
    <row r="69" spans="1:8" ht="12.75" customHeight="1">
      <c r="A69" s="153"/>
      <c r="B69" s="153"/>
      <c r="C69" s="153"/>
      <c r="D69" s="153"/>
      <c r="E69" s="153"/>
      <c r="F69" s="153"/>
      <c r="G69" s="153"/>
      <c r="H69" s="717"/>
    </row>
    <row r="70" spans="1:8">
      <c r="A70" s="153"/>
      <c r="B70" s="153"/>
      <c r="C70" s="153"/>
      <c r="D70" s="153"/>
      <c r="E70" s="153"/>
      <c r="F70" s="153"/>
      <c r="G70" s="153"/>
    </row>
    <row r="71" spans="1:8">
      <c r="A71" s="153"/>
      <c r="B71" s="153"/>
      <c r="C71" s="153"/>
      <c r="D71" s="153"/>
      <c r="E71" s="153"/>
      <c r="F71" s="153"/>
      <c r="G71" s="153"/>
    </row>
    <row r="72" spans="1:8">
      <c r="A72" s="153"/>
      <c r="B72" s="153"/>
      <c r="C72" s="153"/>
      <c r="D72" s="153"/>
      <c r="E72" s="153"/>
      <c r="F72" s="153"/>
      <c r="G72" s="153"/>
    </row>
    <row r="73" spans="1:8">
      <c r="A73" s="153"/>
      <c r="B73" s="153"/>
      <c r="C73" s="153"/>
      <c r="D73" s="153"/>
      <c r="E73" s="153"/>
      <c r="F73" s="153"/>
      <c r="G73" s="153"/>
    </row>
    <row r="74" spans="1:8" ht="13.8">
      <c r="A74" s="448"/>
      <c r="B74" s="153"/>
      <c r="C74" s="153"/>
      <c r="D74" s="153"/>
      <c r="E74" s="153"/>
      <c r="F74" s="153"/>
      <c r="G74" s="153"/>
    </row>
    <row r="75" spans="1:8">
      <c r="A75" s="153"/>
      <c r="B75" s="153"/>
      <c r="C75" s="153"/>
      <c r="D75" s="153"/>
      <c r="E75" s="153"/>
      <c r="F75" s="153"/>
      <c r="G75" s="153"/>
    </row>
    <row r="76" spans="1:8">
      <c r="A76" s="153"/>
      <c r="B76" s="153"/>
      <c r="C76" s="153"/>
      <c r="D76" s="153"/>
      <c r="E76" s="153"/>
      <c r="F76" s="153"/>
      <c r="G76" s="153"/>
    </row>
    <row r="77" spans="1:8">
      <c r="A77" s="153"/>
      <c r="B77" s="153"/>
      <c r="C77" s="153"/>
      <c r="D77" s="153"/>
      <c r="E77" s="153"/>
      <c r="F77" s="153"/>
      <c r="G77" s="153"/>
    </row>
    <row r="78" spans="1:8">
      <c r="A78" s="153"/>
      <c r="B78" s="153"/>
      <c r="C78" s="153"/>
      <c r="D78" s="153"/>
      <c r="E78" s="153"/>
      <c r="F78" s="153"/>
      <c r="G78" s="153"/>
    </row>
    <row r="79" spans="1:8">
      <c r="A79" s="153"/>
      <c r="B79" s="153"/>
      <c r="C79" s="153"/>
      <c r="D79" s="153"/>
      <c r="E79" s="153"/>
      <c r="F79" s="153"/>
      <c r="G79" s="153"/>
    </row>
    <row r="80" spans="1:8">
      <c r="A80" s="153"/>
      <c r="B80" s="153"/>
      <c r="C80" s="153"/>
      <c r="D80" s="153"/>
      <c r="E80" s="153"/>
      <c r="F80" s="153"/>
      <c r="G80" s="153"/>
    </row>
    <row r="81" spans="1:7">
      <c r="A81" s="153"/>
      <c r="B81" s="153"/>
      <c r="C81" s="153"/>
      <c r="D81" s="153"/>
      <c r="E81" s="153"/>
      <c r="F81" s="153"/>
      <c r="G81" s="153"/>
    </row>
    <row r="82" spans="1:7">
      <c r="A82" s="153"/>
      <c r="B82" s="153"/>
      <c r="C82" s="153"/>
      <c r="D82" s="153"/>
      <c r="E82" s="153"/>
      <c r="F82" s="153"/>
      <c r="G82" s="153"/>
    </row>
    <row r="83" spans="1:7">
      <c r="A83" s="153"/>
      <c r="B83" s="153"/>
      <c r="C83" s="153"/>
      <c r="D83" s="153"/>
      <c r="E83" s="153"/>
      <c r="F83" s="153"/>
      <c r="G83" s="153"/>
    </row>
    <row r="84" spans="1:7">
      <c r="A84" s="153"/>
      <c r="B84" s="153"/>
      <c r="C84" s="153"/>
      <c r="D84" s="153"/>
      <c r="E84" s="153"/>
      <c r="F84" s="153"/>
      <c r="G84" s="153"/>
    </row>
    <row r="85" spans="1:7">
      <c r="A85" s="153"/>
      <c r="B85" s="153"/>
      <c r="C85" s="153"/>
      <c r="D85" s="153"/>
      <c r="E85" s="153"/>
      <c r="F85" s="153"/>
      <c r="G85" s="153"/>
    </row>
    <row r="86" spans="1:7">
      <c r="A86" s="153"/>
      <c r="B86" s="153"/>
      <c r="C86" s="153"/>
      <c r="D86" s="153"/>
      <c r="E86" s="153"/>
      <c r="F86" s="153"/>
      <c r="G86" s="153"/>
    </row>
    <row r="87" spans="1:7" ht="24" customHeight="1">
      <c r="A87" s="153"/>
      <c r="B87" s="153"/>
      <c r="C87" s="153"/>
      <c r="D87" s="153"/>
      <c r="E87" s="153"/>
      <c r="F87" s="153"/>
      <c r="G87" s="153"/>
    </row>
    <row r="88" spans="1:7" ht="21" customHeight="1">
      <c r="A88" s="153"/>
      <c r="B88" s="153"/>
      <c r="C88" s="153"/>
      <c r="D88" s="153"/>
      <c r="E88" s="153"/>
      <c r="F88" s="153"/>
      <c r="G88" s="153"/>
    </row>
    <row r="89" spans="1:7" ht="12.75" customHeight="1">
      <c r="A89" s="153"/>
      <c r="B89" s="153"/>
      <c r="C89" s="153"/>
      <c r="D89" s="153"/>
      <c r="E89" s="153"/>
      <c r="F89" s="153"/>
      <c r="G89" s="153"/>
    </row>
    <row r="90" spans="1:7">
      <c r="A90" s="153"/>
      <c r="B90" s="153"/>
      <c r="C90" s="153"/>
      <c r="D90" s="153"/>
      <c r="E90" s="153"/>
      <c r="F90" s="153"/>
      <c r="G90" s="153"/>
    </row>
    <row r="91" spans="1:7" ht="13.5" customHeight="1">
      <c r="A91" s="153"/>
      <c r="B91" s="153"/>
      <c r="C91" s="153"/>
      <c r="D91" s="153"/>
      <c r="E91" s="153"/>
      <c r="F91" s="153"/>
      <c r="G91" s="153"/>
    </row>
    <row r="92" spans="1:7" ht="13.15" customHeight="1">
      <c r="A92" s="153"/>
      <c r="B92" s="153"/>
      <c r="C92" s="153"/>
      <c r="D92" s="153"/>
      <c r="E92" s="153"/>
      <c r="F92" s="153"/>
      <c r="G92" s="153"/>
    </row>
    <row r="93" spans="1:7" ht="13.15" customHeight="1">
      <c r="A93" s="153"/>
      <c r="B93" s="153"/>
      <c r="C93" s="153"/>
      <c r="D93" s="153"/>
      <c r="E93" s="153"/>
      <c r="F93" s="153"/>
      <c r="G93" s="153"/>
    </row>
    <row r="94" spans="1:7">
      <c r="A94" s="153"/>
      <c r="B94" s="153"/>
      <c r="C94" s="153"/>
      <c r="D94" s="153"/>
      <c r="E94" s="153"/>
      <c r="F94" s="153"/>
      <c r="G94" s="153"/>
    </row>
    <row r="95" spans="1:7">
      <c r="A95" s="153"/>
      <c r="B95" s="153"/>
      <c r="C95" s="153"/>
      <c r="D95" s="153"/>
      <c r="E95" s="153"/>
      <c r="F95" s="153"/>
      <c r="G95" s="153"/>
    </row>
    <row r="96" spans="1:7">
      <c r="B96" s="153"/>
      <c r="C96" s="153"/>
      <c r="D96" s="153"/>
      <c r="E96" s="153"/>
      <c r="F96" s="153"/>
      <c r="G96" s="153"/>
    </row>
    <row r="116" spans="1:7" s="153" customFormat="1">
      <c r="A116" s="576"/>
      <c r="B116" s="576"/>
      <c r="C116" s="576"/>
      <c r="D116" s="576"/>
      <c r="E116" s="576"/>
      <c r="F116" s="576"/>
      <c r="G116" s="576"/>
    </row>
    <row r="117" spans="1:7" s="153" customFormat="1">
      <c r="A117" s="576"/>
      <c r="B117" s="576"/>
      <c r="C117" s="576"/>
      <c r="D117" s="576"/>
      <c r="E117" s="576"/>
      <c r="F117" s="576"/>
      <c r="G117" s="576"/>
    </row>
    <row r="118" spans="1:7" s="153" customFormat="1">
      <c r="A118" s="576"/>
      <c r="B118" s="576"/>
      <c r="C118" s="576"/>
      <c r="D118" s="576"/>
      <c r="E118" s="576"/>
      <c r="F118" s="576"/>
      <c r="G118" s="576"/>
    </row>
    <row r="119" spans="1:7" s="153" customFormat="1">
      <c r="A119" s="576"/>
      <c r="B119" s="576"/>
      <c r="C119" s="576"/>
      <c r="D119" s="576"/>
      <c r="E119" s="576"/>
      <c r="F119" s="576"/>
      <c r="G119" s="576"/>
    </row>
    <row r="120" spans="1:7" s="153" customFormat="1">
      <c r="A120" s="576"/>
      <c r="B120" s="576"/>
      <c r="C120" s="576"/>
      <c r="D120" s="576"/>
      <c r="E120" s="576"/>
      <c r="F120" s="576"/>
      <c r="G120" s="576"/>
    </row>
    <row r="121" spans="1:7" s="153" customFormat="1">
      <c r="A121" s="576"/>
      <c r="B121" s="576"/>
      <c r="C121" s="576"/>
      <c r="D121" s="576"/>
      <c r="E121" s="576"/>
      <c r="F121" s="576"/>
      <c r="G121" s="576"/>
    </row>
    <row r="122" spans="1:7" s="153" customFormat="1">
      <c r="A122" s="576"/>
      <c r="B122" s="576"/>
      <c r="C122" s="576"/>
      <c r="D122" s="576"/>
      <c r="E122" s="576"/>
      <c r="F122" s="576"/>
      <c r="G122" s="576"/>
    </row>
    <row r="123" spans="1:7" s="153" customFormat="1">
      <c r="A123" s="576"/>
      <c r="B123" s="576"/>
      <c r="C123" s="576"/>
      <c r="D123" s="576"/>
      <c r="E123" s="576"/>
      <c r="F123" s="576"/>
      <c r="G123" s="576"/>
    </row>
    <row r="124" spans="1:7" s="153" customFormat="1">
      <c r="A124" s="576"/>
      <c r="B124" s="576"/>
      <c r="C124" s="576"/>
      <c r="D124" s="576"/>
      <c r="E124" s="576"/>
      <c r="F124" s="576"/>
      <c r="G124" s="576"/>
    </row>
    <row r="125" spans="1:7" s="153" customFormat="1">
      <c r="A125" s="576"/>
      <c r="B125" s="576"/>
      <c r="C125" s="576"/>
      <c r="D125" s="576"/>
      <c r="E125" s="576"/>
      <c r="F125" s="576"/>
      <c r="G125" s="576"/>
    </row>
    <row r="126" spans="1:7" s="153" customFormat="1">
      <c r="A126" s="576"/>
      <c r="B126" s="576"/>
      <c r="C126" s="576"/>
      <c r="D126" s="576"/>
      <c r="E126" s="576"/>
      <c r="F126" s="576"/>
      <c r="G126" s="576"/>
    </row>
    <row r="127" spans="1:7" s="153" customFormat="1">
      <c r="A127" s="576"/>
      <c r="B127" s="576"/>
      <c r="C127" s="576"/>
      <c r="D127" s="576"/>
      <c r="E127" s="576"/>
      <c r="F127" s="576"/>
      <c r="G127" s="576"/>
    </row>
    <row r="128" spans="1:7" s="153" customFormat="1">
      <c r="A128" s="576"/>
      <c r="B128" s="576"/>
      <c r="C128" s="576"/>
      <c r="D128" s="576"/>
      <c r="E128" s="576"/>
      <c r="F128" s="576"/>
      <c r="G128" s="576"/>
    </row>
    <row r="129" spans="1:7" s="153" customFormat="1">
      <c r="A129" s="576"/>
      <c r="B129" s="576"/>
      <c r="C129" s="576"/>
      <c r="D129" s="576"/>
      <c r="E129" s="576"/>
      <c r="F129" s="576"/>
      <c r="G129" s="576"/>
    </row>
    <row r="130" spans="1:7" s="153" customFormat="1">
      <c r="A130" s="576"/>
      <c r="B130" s="576"/>
      <c r="C130" s="576"/>
      <c r="D130" s="576"/>
      <c r="E130" s="576"/>
      <c r="F130" s="576"/>
      <c r="G130" s="576"/>
    </row>
    <row r="131" spans="1:7" s="153" customFormat="1">
      <c r="A131" s="576"/>
      <c r="B131" s="576"/>
      <c r="C131" s="576"/>
      <c r="D131" s="576"/>
      <c r="E131" s="576"/>
      <c r="F131" s="576"/>
      <c r="G131" s="576"/>
    </row>
    <row r="132" spans="1:7" s="153" customFormat="1">
      <c r="A132" s="576"/>
      <c r="B132" s="576"/>
      <c r="C132" s="576"/>
      <c r="D132" s="576"/>
      <c r="E132" s="576"/>
      <c r="F132" s="576"/>
      <c r="G132" s="576"/>
    </row>
    <row r="133" spans="1:7" s="153" customFormat="1">
      <c r="A133" s="576"/>
      <c r="B133" s="576"/>
      <c r="C133" s="576"/>
      <c r="D133" s="576"/>
      <c r="E133" s="576"/>
      <c r="F133" s="576"/>
      <c r="G133" s="576"/>
    </row>
    <row r="134" spans="1:7" s="153" customFormat="1">
      <c r="A134" s="576"/>
      <c r="B134" s="576"/>
      <c r="C134" s="576"/>
      <c r="D134" s="576"/>
      <c r="E134" s="576"/>
      <c r="F134" s="576"/>
      <c r="G134" s="576"/>
    </row>
    <row r="135" spans="1:7" s="153" customFormat="1">
      <c r="A135" s="576"/>
      <c r="B135" s="576"/>
      <c r="C135" s="576"/>
      <c r="D135" s="576"/>
      <c r="E135" s="576"/>
      <c r="F135" s="576"/>
      <c r="G135" s="576"/>
    </row>
    <row r="136" spans="1:7" s="153" customFormat="1">
      <c r="A136" s="576"/>
      <c r="B136" s="576"/>
      <c r="C136" s="576"/>
      <c r="D136" s="576"/>
      <c r="E136" s="576"/>
      <c r="F136" s="576"/>
      <c r="G136" s="576"/>
    </row>
    <row r="137" spans="1:7" s="153" customFormat="1">
      <c r="A137" s="576"/>
      <c r="B137" s="576"/>
      <c r="C137" s="576"/>
      <c r="D137" s="576"/>
      <c r="E137" s="576"/>
      <c r="F137" s="576"/>
      <c r="G137" s="576"/>
    </row>
    <row r="138" spans="1:7" s="153" customFormat="1">
      <c r="A138" s="576"/>
      <c r="B138" s="576"/>
      <c r="C138" s="576"/>
      <c r="D138" s="576"/>
      <c r="E138" s="576"/>
      <c r="F138" s="576"/>
      <c r="G138" s="576"/>
    </row>
    <row r="139" spans="1:7" s="153" customFormat="1">
      <c r="A139" s="576"/>
      <c r="B139" s="576"/>
      <c r="C139" s="576"/>
      <c r="D139" s="576"/>
      <c r="E139" s="576"/>
      <c r="F139" s="576"/>
      <c r="G139" s="576"/>
    </row>
    <row r="140" spans="1:7" s="153" customFormat="1">
      <c r="A140" s="576"/>
      <c r="B140" s="576"/>
      <c r="C140" s="576"/>
      <c r="D140" s="576"/>
      <c r="E140" s="576"/>
      <c r="F140" s="576"/>
      <c r="G140" s="576"/>
    </row>
    <row r="141" spans="1:7" s="153" customFormat="1">
      <c r="A141" s="576"/>
      <c r="B141" s="576"/>
      <c r="C141" s="576"/>
      <c r="D141" s="576"/>
      <c r="E141" s="576"/>
      <c r="F141" s="576"/>
      <c r="G141" s="576"/>
    </row>
    <row r="142" spans="1:7" s="153" customFormat="1">
      <c r="A142" s="576"/>
      <c r="B142" s="576"/>
      <c r="C142" s="576"/>
      <c r="D142" s="576"/>
      <c r="E142" s="576"/>
      <c r="F142" s="576"/>
      <c r="G142" s="576"/>
    </row>
    <row r="143" spans="1:7" s="153" customFormat="1">
      <c r="A143" s="576"/>
      <c r="B143" s="576"/>
      <c r="C143" s="576"/>
      <c r="D143" s="576"/>
      <c r="E143" s="576"/>
      <c r="F143" s="576"/>
      <c r="G143" s="576"/>
    </row>
    <row r="144" spans="1:7" s="153" customFormat="1">
      <c r="A144" s="576"/>
      <c r="B144" s="576"/>
      <c r="C144" s="576"/>
      <c r="D144" s="576"/>
      <c r="E144" s="576"/>
      <c r="F144" s="576"/>
      <c r="G144" s="576"/>
    </row>
    <row r="145" spans="1:7" s="153" customFormat="1">
      <c r="A145" s="576"/>
      <c r="B145" s="576"/>
      <c r="C145" s="576"/>
      <c r="D145" s="576"/>
      <c r="E145" s="576"/>
      <c r="F145" s="576"/>
      <c r="G145" s="576"/>
    </row>
    <row r="146" spans="1:7" s="153" customFormat="1">
      <c r="A146" s="576"/>
      <c r="B146" s="576"/>
      <c r="C146" s="576"/>
      <c r="D146" s="576"/>
      <c r="E146" s="576"/>
      <c r="F146" s="576"/>
      <c r="G146" s="576"/>
    </row>
  </sheetData>
  <mergeCells count="12">
    <mergeCell ref="H66:H67"/>
    <mergeCell ref="A1:G1"/>
    <mergeCell ref="B4:G4"/>
    <mergeCell ref="B5:B6"/>
    <mergeCell ref="A37:G37"/>
    <mergeCell ref="A38:G38"/>
    <mergeCell ref="A39:G39"/>
    <mergeCell ref="A40:G40"/>
    <mergeCell ref="A41:G41"/>
    <mergeCell ref="A42:G42"/>
    <mergeCell ref="A43:G43"/>
    <mergeCell ref="H52:H53"/>
  </mergeCells>
  <pageMargins left="0.7" right="0.7" top="0.75" bottom="0.75" header="0.3" footer="0.3"/>
  <pageSetup paperSize="9" scale="91"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CD3C5-F732-40FE-B782-6F8BBA94C242}">
  <sheetPr codeName="Sheet23">
    <tabColor theme="3" tint="0.79998168889431442"/>
    <pageSetUpPr fitToPage="1"/>
  </sheetPr>
  <dimension ref="A1:N76"/>
  <sheetViews>
    <sheetView zoomScaleNormal="100" workbookViewId="0">
      <pane ySplit="5" topLeftCell="A6" activePane="bottomLeft" state="frozen"/>
      <selection activeCell="D32" sqref="D32"/>
      <selection pane="bottomLeft"/>
    </sheetView>
  </sheetViews>
  <sheetFormatPr defaultColWidth="9" defaultRowHeight="12.3"/>
  <cols>
    <col min="1" max="1" width="50.609375" style="150" customWidth="1"/>
    <col min="2" max="2" width="18.71875" style="150" customWidth="1"/>
    <col min="3" max="3" width="14" style="150" customWidth="1"/>
    <col min="4" max="4" width="14.609375" style="150" customWidth="1"/>
    <col min="5" max="5" width="18.71875" style="150" customWidth="1"/>
    <col min="6" max="6" width="21.71875" style="150" customWidth="1"/>
    <col min="7" max="7" width="18.71875" style="156" customWidth="1"/>
    <col min="8" max="8" width="13" style="150" bestFit="1" customWidth="1"/>
    <col min="9" max="9" width="9.27734375" style="153" bestFit="1" customWidth="1"/>
    <col min="10" max="10" width="10.609375" style="153" bestFit="1" customWidth="1"/>
    <col min="11" max="12" width="9" style="153"/>
    <col min="13" max="13" width="16.71875" style="153" bestFit="1" customWidth="1"/>
    <col min="14" max="14" width="9" style="153"/>
    <col min="15" max="15" width="16.71875" style="150" bestFit="1" customWidth="1"/>
    <col min="16" max="16384" width="9" style="150"/>
  </cols>
  <sheetData>
    <row r="1" spans="1:14" ht="14.1">
      <c r="A1" s="27" t="s">
        <v>2809</v>
      </c>
      <c r="B1" s="508"/>
      <c r="C1" s="508"/>
      <c r="D1" s="508"/>
      <c r="E1" s="509"/>
      <c r="G1" s="150"/>
      <c r="I1" s="150"/>
      <c r="J1" s="150"/>
      <c r="K1" s="150"/>
      <c r="L1" s="150"/>
      <c r="M1" s="150"/>
      <c r="N1" s="150"/>
    </row>
    <row r="2" spans="1:14" ht="13.5" customHeight="1" thickBot="1">
      <c r="A2" s="419"/>
      <c r="I2" s="150"/>
      <c r="J2" s="150"/>
      <c r="K2" s="150"/>
      <c r="L2" s="150"/>
      <c r="M2" s="150"/>
      <c r="N2" s="150"/>
    </row>
    <row r="3" spans="1:14" ht="13.5" customHeight="1" thickTop="1">
      <c r="A3" s="157"/>
      <c r="B3" s="1083" t="s">
        <v>123</v>
      </c>
      <c r="C3" s="1084"/>
      <c r="D3" s="1084"/>
      <c r="E3" s="1084"/>
      <c r="F3" s="408"/>
      <c r="G3" s="158"/>
      <c r="I3" s="150"/>
      <c r="J3" s="150"/>
      <c r="K3" s="150"/>
      <c r="L3" s="150"/>
      <c r="M3" s="150"/>
      <c r="N3" s="150"/>
    </row>
    <row r="4" spans="1:14" ht="26.25" customHeight="1">
      <c r="A4" s="1085" t="s">
        <v>2569</v>
      </c>
      <c r="B4" s="409" t="s">
        <v>125</v>
      </c>
      <c r="C4" s="1087" t="s">
        <v>195</v>
      </c>
      <c r="D4" s="1088"/>
      <c r="E4" s="409" t="s">
        <v>127</v>
      </c>
      <c r="F4" s="409"/>
      <c r="I4" s="150"/>
      <c r="J4" s="150"/>
      <c r="K4" s="150"/>
      <c r="L4" s="150"/>
      <c r="M4" s="150"/>
      <c r="N4" s="150"/>
    </row>
    <row r="5" spans="1:14" ht="26.25" customHeight="1">
      <c r="A5" s="1086"/>
      <c r="B5" s="265"/>
      <c r="C5" s="510"/>
      <c r="D5" s="511" t="s">
        <v>129</v>
      </c>
      <c r="E5" s="265"/>
      <c r="F5" s="265" t="s">
        <v>2369</v>
      </c>
      <c r="G5" s="266" t="s">
        <v>130</v>
      </c>
      <c r="I5" s="150"/>
      <c r="J5" s="150"/>
      <c r="K5" s="150"/>
      <c r="L5" s="150"/>
      <c r="M5" s="150"/>
      <c r="N5" s="150"/>
    </row>
    <row r="6" spans="1:14" ht="23.25" customHeight="1">
      <c r="A6" s="159" t="s">
        <v>71</v>
      </c>
      <c r="B6" s="217" t="s">
        <v>131</v>
      </c>
      <c r="C6" s="217" t="s">
        <v>131</v>
      </c>
      <c r="D6" s="217" t="s">
        <v>131</v>
      </c>
      <c r="E6" s="217">
        <v>476242</v>
      </c>
      <c r="F6" s="217">
        <v>476242</v>
      </c>
      <c r="G6" s="298">
        <v>22.6</v>
      </c>
      <c r="H6" s="549"/>
      <c r="I6" s="305"/>
      <c r="J6" s="305"/>
      <c r="K6" s="305"/>
      <c r="L6" s="305"/>
      <c r="M6" s="305"/>
      <c r="N6" s="305"/>
    </row>
    <row r="7" spans="1:14" ht="12.6">
      <c r="A7" s="150" t="s">
        <v>132</v>
      </c>
      <c r="B7" s="218" t="s">
        <v>131</v>
      </c>
      <c r="C7" s="218" t="s">
        <v>131</v>
      </c>
      <c r="D7" s="218" t="s">
        <v>131</v>
      </c>
      <c r="E7" s="218">
        <v>4698</v>
      </c>
      <c r="F7" s="219">
        <v>4698</v>
      </c>
      <c r="G7" s="299">
        <v>0.2</v>
      </c>
      <c r="H7" s="549"/>
      <c r="I7" s="305"/>
      <c r="J7" s="305"/>
      <c r="K7" s="305"/>
      <c r="L7" s="305"/>
      <c r="M7" s="305"/>
      <c r="N7" s="150"/>
    </row>
    <row r="8" spans="1:14" ht="12.6">
      <c r="A8" s="150" t="s">
        <v>133</v>
      </c>
      <c r="B8" s="218" t="s">
        <v>131</v>
      </c>
      <c r="C8" s="218" t="s">
        <v>131</v>
      </c>
      <c r="D8" s="218" t="s">
        <v>131</v>
      </c>
      <c r="E8" s="218">
        <v>24</v>
      </c>
      <c r="F8" s="219">
        <v>24</v>
      </c>
      <c r="G8" s="299">
        <v>0</v>
      </c>
      <c r="H8" s="549"/>
      <c r="I8" s="305"/>
      <c r="J8" s="305"/>
      <c r="K8" s="305"/>
      <c r="L8" s="305"/>
      <c r="M8" s="305"/>
      <c r="N8" s="150"/>
    </row>
    <row r="9" spans="1:14" ht="13.5" customHeight="1">
      <c r="A9" s="150" t="s">
        <v>134</v>
      </c>
      <c r="B9" s="218" t="s">
        <v>131</v>
      </c>
      <c r="C9" s="218" t="s">
        <v>131</v>
      </c>
      <c r="D9" s="218" t="s">
        <v>131</v>
      </c>
      <c r="E9" s="218">
        <v>450</v>
      </c>
      <c r="F9" s="219">
        <v>450</v>
      </c>
      <c r="G9" s="299">
        <v>0</v>
      </c>
      <c r="H9" s="549"/>
      <c r="I9" s="305"/>
      <c r="J9" s="305"/>
      <c r="K9" s="305"/>
      <c r="L9" s="305"/>
      <c r="M9" s="305"/>
      <c r="N9" s="150"/>
    </row>
    <row r="10" spans="1:14" ht="13.5" customHeight="1">
      <c r="A10" s="150" t="s">
        <v>135</v>
      </c>
      <c r="B10" s="218" t="s">
        <v>131</v>
      </c>
      <c r="C10" s="218" t="s">
        <v>131</v>
      </c>
      <c r="D10" s="218" t="s">
        <v>131</v>
      </c>
      <c r="E10" s="218">
        <v>471070</v>
      </c>
      <c r="F10" s="219">
        <v>471070</v>
      </c>
      <c r="G10" s="299">
        <v>22.3</v>
      </c>
      <c r="H10" s="549"/>
      <c r="I10" s="305"/>
      <c r="J10" s="305"/>
      <c r="K10" s="305"/>
      <c r="L10" s="305"/>
      <c r="M10" s="305"/>
      <c r="N10" s="150"/>
    </row>
    <row r="11" spans="1:14" ht="23.25" customHeight="1">
      <c r="A11" s="27" t="s">
        <v>113</v>
      </c>
      <c r="B11" s="220">
        <v>535129</v>
      </c>
      <c r="C11" s="220">
        <v>187864</v>
      </c>
      <c r="D11" s="220">
        <v>28427</v>
      </c>
      <c r="E11" s="220">
        <v>17906</v>
      </c>
      <c r="F11" s="220">
        <v>740899</v>
      </c>
      <c r="G11" s="298">
        <v>35.1</v>
      </c>
      <c r="H11" s="549"/>
      <c r="I11" s="305"/>
      <c r="J11" s="305"/>
      <c r="K11" s="305"/>
      <c r="L11" s="305"/>
      <c r="M11" s="305"/>
      <c r="N11" s="150"/>
    </row>
    <row r="12" spans="1:14" ht="12.6">
      <c r="A12" s="47" t="s">
        <v>136</v>
      </c>
      <c r="B12" s="221">
        <v>293582</v>
      </c>
      <c r="C12" s="221">
        <v>175556</v>
      </c>
      <c r="D12" s="221">
        <v>28335</v>
      </c>
      <c r="E12" s="221">
        <v>17838</v>
      </c>
      <c r="F12" s="221">
        <v>486976</v>
      </c>
      <c r="G12" s="299">
        <v>23.1</v>
      </c>
      <c r="H12" s="549"/>
      <c r="I12" s="305"/>
      <c r="J12" s="305"/>
      <c r="K12" s="305"/>
      <c r="L12" s="305"/>
      <c r="M12" s="305"/>
      <c r="N12" s="150"/>
    </row>
    <row r="13" spans="1:14" ht="12.6">
      <c r="A13" s="410" t="s">
        <v>137</v>
      </c>
      <c r="B13" s="221">
        <v>238888</v>
      </c>
      <c r="C13" s="221">
        <v>11025</v>
      </c>
      <c r="D13" s="221">
        <v>60</v>
      </c>
      <c r="E13" s="221">
        <v>68</v>
      </c>
      <c r="F13" s="221">
        <v>249981</v>
      </c>
      <c r="G13" s="299">
        <v>11.8</v>
      </c>
      <c r="H13" s="549"/>
      <c r="I13" s="305"/>
      <c r="J13" s="305"/>
      <c r="K13" s="305"/>
      <c r="L13" s="305"/>
      <c r="M13" s="305"/>
      <c r="N13" s="150"/>
    </row>
    <row r="14" spans="1:14" ht="12.6">
      <c r="A14" s="47" t="s">
        <v>138</v>
      </c>
      <c r="B14" s="221">
        <v>2626</v>
      </c>
      <c r="C14" s="221">
        <v>1247</v>
      </c>
      <c r="D14" s="221">
        <v>2</v>
      </c>
      <c r="E14" s="221">
        <v>0</v>
      </c>
      <c r="F14" s="221">
        <v>3873</v>
      </c>
      <c r="G14" s="299">
        <v>0.2</v>
      </c>
      <c r="H14" s="549"/>
      <c r="I14" s="305"/>
      <c r="J14" s="305"/>
      <c r="K14" s="305"/>
      <c r="L14" s="305"/>
      <c r="M14" s="305"/>
      <c r="N14" s="150"/>
    </row>
    <row r="15" spans="1:14" ht="12.6">
      <c r="A15" s="47" t="s">
        <v>2371</v>
      </c>
      <c r="B15" s="221">
        <v>33</v>
      </c>
      <c r="C15" s="221">
        <v>36</v>
      </c>
      <c r="D15" s="221">
        <v>30</v>
      </c>
      <c r="E15" s="221">
        <v>0</v>
      </c>
      <c r="F15" s="221">
        <v>69</v>
      </c>
      <c r="G15" s="299">
        <v>0</v>
      </c>
      <c r="H15" s="549"/>
      <c r="I15" s="305"/>
      <c r="J15" s="305"/>
      <c r="K15" s="305"/>
      <c r="L15" s="305"/>
      <c r="M15" s="305"/>
      <c r="N15" s="150"/>
    </row>
    <row r="16" spans="1:14" ht="23.25" customHeight="1">
      <c r="A16" s="27" t="s">
        <v>84</v>
      </c>
      <c r="B16" s="220">
        <v>242259</v>
      </c>
      <c r="C16" s="220">
        <v>223388</v>
      </c>
      <c r="D16" s="220">
        <v>37275</v>
      </c>
      <c r="E16" s="220">
        <v>46067</v>
      </c>
      <c r="F16" s="220">
        <v>511714</v>
      </c>
      <c r="G16" s="298">
        <v>24.3</v>
      </c>
      <c r="H16" s="549"/>
      <c r="I16" s="305"/>
      <c r="J16" s="305"/>
      <c r="K16" s="305"/>
      <c r="L16" s="305"/>
      <c r="M16" s="305"/>
      <c r="N16" s="150"/>
    </row>
    <row r="17" spans="1:14" ht="12.6">
      <c r="A17" s="47" t="s">
        <v>139</v>
      </c>
      <c r="B17" s="221">
        <v>77117</v>
      </c>
      <c r="C17" s="221">
        <v>106023</v>
      </c>
      <c r="D17" s="221">
        <v>18853</v>
      </c>
      <c r="E17" s="221">
        <v>9833</v>
      </c>
      <c r="F17" s="221">
        <v>192973</v>
      </c>
      <c r="G17" s="299">
        <v>9.1</v>
      </c>
      <c r="H17" s="549"/>
      <c r="I17" s="305"/>
      <c r="J17" s="305"/>
      <c r="K17" s="305"/>
      <c r="L17" s="305"/>
      <c r="M17" s="305"/>
      <c r="N17" s="150"/>
    </row>
    <row r="18" spans="1:14" ht="13.5" customHeight="1">
      <c r="A18" s="47" t="s">
        <v>140</v>
      </c>
      <c r="B18" s="221">
        <v>141458</v>
      </c>
      <c r="C18" s="221">
        <v>106487</v>
      </c>
      <c r="D18" s="221">
        <v>16243</v>
      </c>
      <c r="E18" s="221">
        <v>30799</v>
      </c>
      <c r="F18" s="221">
        <v>278744</v>
      </c>
      <c r="G18" s="299">
        <v>13.2</v>
      </c>
      <c r="H18" s="549"/>
      <c r="I18" s="305"/>
      <c r="J18" s="305"/>
      <c r="K18" s="305"/>
      <c r="L18" s="305"/>
      <c r="M18" s="305"/>
      <c r="N18" s="150"/>
    </row>
    <row r="19" spans="1:14" ht="12.6">
      <c r="A19" s="47" t="s">
        <v>141</v>
      </c>
      <c r="B19" s="221">
        <v>131</v>
      </c>
      <c r="C19" s="221">
        <v>42</v>
      </c>
      <c r="D19" s="221">
        <v>6</v>
      </c>
      <c r="E19" s="221">
        <v>63</v>
      </c>
      <c r="F19" s="221">
        <v>236</v>
      </c>
      <c r="G19" s="299">
        <v>0</v>
      </c>
      <c r="H19" s="549"/>
      <c r="I19" s="305"/>
      <c r="J19" s="305"/>
      <c r="K19" s="305"/>
      <c r="L19" s="305"/>
      <c r="M19" s="305"/>
      <c r="N19" s="150"/>
    </row>
    <row r="20" spans="1:14" ht="12.6">
      <c r="A20" s="47" t="s">
        <v>114</v>
      </c>
      <c r="B20" s="221">
        <v>23553</v>
      </c>
      <c r="C20" s="221">
        <v>10836</v>
      </c>
      <c r="D20" s="221">
        <v>2173</v>
      </c>
      <c r="E20" s="221">
        <v>5372</v>
      </c>
      <c r="F20" s="221">
        <v>39761</v>
      </c>
      <c r="G20" s="299">
        <v>1.9</v>
      </c>
      <c r="H20" s="549"/>
      <c r="I20" s="305"/>
      <c r="J20" s="305"/>
      <c r="K20" s="305"/>
      <c r="L20" s="305"/>
      <c r="M20" s="305"/>
      <c r="N20" s="150"/>
    </row>
    <row r="21" spans="1:14" ht="23.25" customHeight="1">
      <c r="A21" s="27" t="s">
        <v>89</v>
      </c>
      <c r="B21" s="217" t="s">
        <v>131</v>
      </c>
      <c r="C21" s="217" t="s">
        <v>131</v>
      </c>
      <c r="D21" s="217" t="s">
        <v>131</v>
      </c>
      <c r="E21" s="222">
        <v>9</v>
      </c>
      <c r="F21" s="217">
        <v>9</v>
      </c>
      <c r="G21" s="298">
        <v>0</v>
      </c>
      <c r="H21" s="549"/>
      <c r="I21" s="305"/>
      <c r="J21" s="305"/>
      <c r="K21" s="305"/>
      <c r="L21" s="305"/>
      <c r="M21" s="305"/>
      <c r="N21" s="150"/>
    </row>
    <row r="22" spans="1:14" ht="12.6">
      <c r="A22" s="47" t="s">
        <v>142</v>
      </c>
      <c r="B22" s="218" t="s">
        <v>131</v>
      </c>
      <c r="C22" s="218" t="s">
        <v>131</v>
      </c>
      <c r="D22" s="218" t="s">
        <v>131</v>
      </c>
      <c r="E22" s="218">
        <v>6</v>
      </c>
      <c r="F22" s="219">
        <v>6</v>
      </c>
      <c r="G22" s="299">
        <v>0</v>
      </c>
      <c r="H22" s="549"/>
      <c r="I22" s="305"/>
      <c r="J22" s="305"/>
      <c r="K22" s="305"/>
      <c r="L22" s="305"/>
      <c r="M22" s="305"/>
      <c r="N22" s="150"/>
    </row>
    <row r="23" spans="1:14" ht="12.6">
      <c r="A23" s="47" t="s">
        <v>143</v>
      </c>
      <c r="B23" s="218" t="s">
        <v>131</v>
      </c>
      <c r="C23" s="218" t="s">
        <v>131</v>
      </c>
      <c r="D23" s="218" t="s">
        <v>131</v>
      </c>
      <c r="E23" s="218">
        <v>3</v>
      </c>
      <c r="F23" s="219">
        <v>3</v>
      </c>
      <c r="G23" s="299">
        <v>0</v>
      </c>
      <c r="H23" s="549"/>
      <c r="I23" s="305"/>
      <c r="J23" s="305"/>
      <c r="K23" s="305"/>
      <c r="L23" s="305"/>
      <c r="M23" s="305"/>
      <c r="N23" s="150"/>
    </row>
    <row r="24" spans="1:14" ht="12.6">
      <c r="A24" s="47" t="s">
        <v>144</v>
      </c>
      <c r="B24" s="218" t="s">
        <v>131</v>
      </c>
      <c r="C24" s="218" t="s">
        <v>131</v>
      </c>
      <c r="D24" s="218" t="s">
        <v>131</v>
      </c>
      <c r="E24" s="218">
        <v>0</v>
      </c>
      <c r="F24" s="219">
        <v>0</v>
      </c>
      <c r="G24" s="299">
        <v>0</v>
      </c>
      <c r="H24" s="549"/>
      <c r="I24" s="305"/>
      <c r="J24" s="305"/>
      <c r="K24" s="305"/>
      <c r="L24" s="305"/>
      <c r="M24" s="305"/>
      <c r="N24" s="150"/>
    </row>
    <row r="25" spans="1:14" ht="12.6">
      <c r="A25" s="47" t="s">
        <v>145</v>
      </c>
      <c r="B25" s="218" t="s">
        <v>131</v>
      </c>
      <c r="C25" s="218" t="s">
        <v>131</v>
      </c>
      <c r="D25" s="218" t="s">
        <v>131</v>
      </c>
      <c r="E25" s="218">
        <v>0</v>
      </c>
      <c r="F25" s="219">
        <v>0</v>
      </c>
      <c r="G25" s="299">
        <v>0</v>
      </c>
      <c r="H25" s="549"/>
      <c r="I25" s="305"/>
      <c r="J25" s="305"/>
      <c r="K25" s="305"/>
      <c r="L25" s="305"/>
      <c r="M25" s="305"/>
      <c r="N25" s="150"/>
    </row>
    <row r="26" spans="1:14" ht="12.6">
      <c r="A26" s="47" t="s">
        <v>146</v>
      </c>
      <c r="B26" s="218" t="s">
        <v>131</v>
      </c>
      <c r="C26" s="218" t="s">
        <v>131</v>
      </c>
      <c r="D26" s="218" t="s">
        <v>131</v>
      </c>
      <c r="E26" s="218">
        <v>0</v>
      </c>
      <c r="F26" s="219">
        <v>0</v>
      </c>
      <c r="G26" s="299">
        <v>0</v>
      </c>
      <c r="H26" s="549"/>
      <c r="I26" s="305"/>
      <c r="J26" s="305"/>
      <c r="K26" s="305"/>
      <c r="L26" s="305"/>
      <c r="M26" s="305"/>
      <c r="N26" s="150"/>
    </row>
    <row r="27" spans="1:14" ht="12.6">
      <c r="A27" s="113" t="s">
        <v>147</v>
      </c>
      <c r="B27" s="218" t="s">
        <v>131</v>
      </c>
      <c r="C27" s="218" t="s">
        <v>131</v>
      </c>
      <c r="D27" s="218" t="s">
        <v>131</v>
      </c>
      <c r="E27" s="218">
        <v>0</v>
      </c>
      <c r="F27" s="219">
        <v>0</v>
      </c>
      <c r="G27" s="299">
        <v>0</v>
      </c>
      <c r="H27" s="549"/>
      <c r="I27" s="305"/>
      <c r="J27" s="305"/>
      <c r="K27" s="305"/>
      <c r="L27" s="305"/>
      <c r="M27" s="305"/>
      <c r="N27" s="150"/>
    </row>
    <row r="28" spans="1:14" ht="12.6">
      <c r="A28" s="47" t="s">
        <v>93</v>
      </c>
      <c r="B28" s="218" t="s">
        <v>131</v>
      </c>
      <c r="C28" s="218" t="s">
        <v>131</v>
      </c>
      <c r="D28" s="218" t="s">
        <v>131</v>
      </c>
      <c r="E28" s="218">
        <v>0</v>
      </c>
      <c r="F28" s="219">
        <v>0</v>
      </c>
      <c r="G28" s="299">
        <v>0</v>
      </c>
      <c r="H28" s="549"/>
      <c r="I28" s="305"/>
      <c r="J28" s="305"/>
      <c r="K28" s="305"/>
      <c r="L28" s="305"/>
      <c r="M28" s="305"/>
      <c r="N28" s="150"/>
    </row>
    <row r="29" spans="1:14" ht="23.25" customHeight="1">
      <c r="A29" s="27" t="s">
        <v>97</v>
      </c>
      <c r="B29" s="220">
        <v>13054</v>
      </c>
      <c r="C29" s="220">
        <v>17339</v>
      </c>
      <c r="D29" s="220">
        <v>203</v>
      </c>
      <c r="E29" s="220">
        <v>186521</v>
      </c>
      <c r="F29" s="220">
        <v>216914</v>
      </c>
      <c r="G29" s="298">
        <v>10.3</v>
      </c>
      <c r="H29" s="549"/>
      <c r="I29" s="305"/>
      <c r="J29" s="305"/>
      <c r="K29" s="305"/>
      <c r="L29" s="305"/>
      <c r="M29" s="305"/>
      <c r="N29" s="150"/>
    </row>
    <row r="30" spans="1:14" ht="12.6">
      <c r="A30" s="47" t="s">
        <v>148</v>
      </c>
      <c r="B30" s="221" t="s">
        <v>131</v>
      </c>
      <c r="C30" s="221" t="s">
        <v>131</v>
      </c>
      <c r="D30" s="221" t="s">
        <v>131</v>
      </c>
      <c r="E30" s="218">
        <v>2493</v>
      </c>
      <c r="F30" s="221">
        <v>2493</v>
      </c>
      <c r="G30" s="299">
        <v>0.1</v>
      </c>
      <c r="H30" s="549"/>
      <c r="I30" s="305"/>
      <c r="J30" s="305"/>
      <c r="K30" s="305"/>
      <c r="L30" s="305"/>
      <c r="M30" s="305"/>
      <c r="N30" s="150"/>
    </row>
    <row r="31" spans="1:14" ht="12.6">
      <c r="A31" s="47" t="s">
        <v>149</v>
      </c>
      <c r="B31" s="221">
        <v>1</v>
      </c>
      <c r="C31" s="221">
        <v>0</v>
      </c>
      <c r="D31" s="221">
        <v>0</v>
      </c>
      <c r="E31" s="221">
        <v>0</v>
      </c>
      <c r="F31" s="221">
        <v>1</v>
      </c>
      <c r="G31" s="299">
        <v>0</v>
      </c>
      <c r="H31" s="549"/>
      <c r="I31" s="305"/>
      <c r="J31" s="305"/>
      <c r="K31" s="305"/>
      <c r="L31" s="305"/>
      <c r="M31" s="305"/>
      <c r="N31" s="150"/>
    </row>
    <row r="32" spans="1:14" ht="12.6">
      <c r="A32" s="47" t="s">
        <v>150</v>
      </c>
      <c r="B32" s="221">
        <v>1088</v>
      </c>
      <c r="C32" s="221">
        <v>2446</v>
      </c>
      <c r="D32" s="221">
        <v>0</v>
      </c>
      <c r="E32" s="221">
        <v>0</v>
      </c>
      <c r="F32" s="221">
        <v>3534</v>
      </c>
      <c r="G32" s="299">
        <v>0.2</v>
      </c>
      <c r="H32" s="549"/>
      <c r="I32" s="305"/>
      <c r="J32" s="305"/>
      <c r="K32" s="305"/>
      <c r="L32" s="305"/>
      <c r="M32" s="305"/>
      <c r="N32" s="150"/>
    </row>
    <row r="33" spans="1:14" ht="12.6">
      <c r="A33" s="47" t="s">
        <v>151</v>
      </c>
      <c r="B33" s="221">
        <v>2</v>
      </c>
      <c r="C33" s="221">
        <v>5</v>
      </c>
      <c r="D33" s="221">
        <v>0</v>
      </c>
      <c r="E33" s="221">
        <v>0</v>
      </c>
      <c r="F33" s="221">
        <v>7</v>
      </c>
      <c r="G33" s="299">
        <v>0</v>
      </c>
      <c r="H33" s="549"/>
      <c r="I33" s="305"/>
      <c r="J33" s="305"/>
      <c r="K33" s="305"/>
      <c r="L33" s="305"/>
      <c r="M33" s="305"/>
      <c r="N33" s="150"/>
    </row>
    <row r="34" spans="1:14" ht="12.6">
      <c r="A34" s="47" t="s">
        <v>152</v>
      </c>
      <c r="B34" s="221">
        <v>0</v>
      </c>
      <c r="C34" s="221">
        <v>1</v>
      </c>
      <c r="D34" s="221">
        <v>0</v>
      </c>
      <c r="E34" s="221">
        <v>0</v>
      </c>
      <c r="F34" s="221">
        <v>1</v>
      </c>
      <c r="G34" s="299">
        <v>0</v>
      </c>
      <c r="H34" s="549"/>
      <c r="I34" s="305"/>
      <c r="J34" s="305"/>
      <c r="K34" s="305"/>
      <c r="L34" s="305"/>
      <c r="M34" s="305"/>
      <c r="N34" s="150"/>
    </row>
    <row r="35" spans="1:14" ht="12.6">
      <c r="A35" s="47" t="s">
        <v>153</v>
      </c>
      <c r="B35" s="221">
        <v>0</v>
      </c>
      <c r="C35" s="221">
        <v>120</v>
      </c>
      <c r="D35" s="221">
        <v>63</v>
      </c>
      <c r="E35" s="221">
        <v>0</v>
      </c>
      <c r="F35" s="221">
        <v>120</v>
      </c>
      <c r="G35" s="299">
        <v>0</v>
      </c>
      <c r="H35" s="549"/>
      <c r="I35" s="305"/>
      <c r="J35" s="305"/>
      <c r="K35" s="305"/>
      <c r="L35" s="305"/>
      <c r="M35" s="305"/>
      <c r="N35" s="150"/>
    </row>
    <row r="36" spans="1:14" ht="12.6">
      <c r="A36" s="47" t="s">
        <v>2570</v>
      </c>
      <c r="B36" s="221">
        <v>0</v>
      </c>
      <c r="C36" s="221">
        <v>0</v>
      </c>
      <c r="D36" s="221">
        <v>0</v>
      </c>
      <c r="E36" s="221">
        <v>0</v>
      </c>
      <c r="F36" s="221">
        <v>0</v>
      </c>
      <c r="G36" s="299">
        <v>0</v>
      </c>
      <c r="H36" s="549"/>
      <c r="I36" s="305"/>
      <c r="J36" s="305"/>
      <c r="K36" s="305"/>
      <c r="L36" s="305"/>
      <c r="M36" s="305"/>
      <c r="N36" s="150"/>
    </row>
    <row r="37" spans="1:14" ht="12.6">
      <c r="A37" s="47" t="s">
        <v>154</v>
      </c>
      <c r="B37" s="221">
        <v>58</v>
      </c>
      <c r="C37" s="221">
        <v>96</v>
      </c>
      <c r="D37" s="221">
        <v>0</v>
      </c>
      <c r="E37" s="221">
        <v>0</v>
      </c>
      <c r="F37" s="221">
        <v>154</v>
      </c>
      <c r="G37" s="299">
        <v>0</v>
      </c>
      <c r="H37" s="549"/>
      <c r="I37" s="305"/>
      <c r="J37" s="305"/>
      <c r="K37" s="305"/>
      <c r="L37" s="305"/>
      <c r="M37" s="305"/>
      <c r="N37" s="150"/>
    </row>
    <row r="38" spans="1:14" ht="12.6">
      <c r="A38" s="47" t="s">
        <v>155</v>
      </c>
      <c r="B38" s="221">
        <v>6199</v>
      </c>
      <c r="C38" s="221">
        <v>5510</v>
      </c>
      <c r="D38" s="221">
        <v>29</v>
      </c>
      <c r="E38" s="221">
        <v>0</v>
      </c>
      <c r="F38" s="221">
        <v>11709</v>
      </c>
      <c r="G38" s="299">
        <v>0.6</v>
      </c>
      <c r="H38" s="549"/>
      <c r="I38" s="305"/>
      <c r="J38" s="305"/>
      <c r="K38" s="305"/>
      <c r="L38" s="305"/>
      <c r="M38" s="305"/>
      <c r="N38" s="150"/>
    </row>
    <row r="39" spans="1:14" ht="12.6">
      <c r="A39" s="47" t="s">
        <v>156</v>
      </c>
      <c r="B39" s="221">
        <v>666</v>
      </c>
      <c r="C39" s="221">
        <v>2105</v>
      </c>
      <c r="D39" s="221">
        <v>31</v>
      </c>
      <c r="E39" s="221">
        <v>0</v>
      </c>
      <c r="F39" s="221">
        <v>2771</v>
      </c>
      <c r="G39" s="299">
        <v>0.1</v>
      </c>
      <c r="H39" s="549"/>
      <c r="I39" s="305"/>
      <c r="J39" s="305"/>
      <c r="K39" s="305"/>
      <c r="L39" s="305"/>
      <c r="M39" s="305"/>
      <c r="N39" s="150"/>
    </row>
    <row r="40" spans="1:14" ht="12.6">
      <c r="A40" s="150" t="s">
        <v>2324</v>
      </c>
      <c r="B40" s="221">
        <v>801</v>
      </c>
      <c r="C40" s="221">
        <v>1321</v>
      </c>
      <c r="D40" s="221">
        <v>0</v>
      </c>
      <c r="E40" s="221">
        <v>0</v>
      </c>
      <c r="F40" s="221">
        <v>2122</v>
      </c>
      <c r="G40" s="299">
        <v>0.1</v>
      </c>
      <c r="H40" s="549"/>
      <c r="I40" s="305"/>
      <c r="J40" s="305"/>
      <c r="K40" s="305"/>
      <c r="L40" s="305"/>
      <c r="M40" s="305"/>
      <c r="N40" s="150"/>
    </row>
    <row r="41" spans="1:14" ht="12.6">
      <c r="A41" s="47" t="s">
        <v>157</v>
      </c>
      <c r="B41" s="221">
        <v>4239</v>
      </c>
      <c r="C41" s="221">
        <v>5735</v>
      </c>
      <c r="D41" s="221">
        <v>80</v>
      </c>
      <c r="E41" s="221">
        <v>0</v>
      </c>
      <c r="F41" s="221">
        <v>9974</v>
      </c>
      <c r="G41" s="299">
        <v>0.5</v>
      </c>
      <c r="H41" s="549"/>
      <c r="I41" s="305"/>
      <c r="J41" s="305"/>
      <c r="K41" s="305"/>
      <c r="L41" s="305"/>
      <c r="M41" s="305"/>
      <c r="N41" s="150"/>
    </row>
    <row r="42" spans="1:14" ht="12.6">
      <c r="A42" s="47" t="s">
        <v>115</v>
      </c>
      <c r="B42" s="221" t="s">
        <v>131</v>
      </c>
      <c r="C42" s="221" t="s">
        <v>131</v>
      </c>
      <c r="D42" s="221" t="s">
        <v>131</v>
      </c>
      <c r="E42" s="218">
        <v>0</v>
      </c>
      <c r="F42" s="221">
        <v>0</v>
      </c>
      <c r="G42" s="299">
        <v>0</v>
      </c>
      <c r="H42" s="549"/>
      <c r="I42" s="305"/>
      <c r="J42" s="305"/>
      <c r="K42" s="305"/>
      <c r="L42" s="305"/>
      <c r="M42" s="305"/>
      <c r="N42" s="150"/>
    </row>
    <row r="43" spans="1:14" ht="12.6">
      <c r="A43" s="47" t="s">
        <v>158</v>
      </c>
      <c r="B43" s="221" t="s">
        <v>131</v>
      </c>
      <c r="C43" s="221" t="s">
        <v>131</v>
      </c>
      <c r="D43" s="221" t="s">
        <v>131</v>
      </c>
      <c r="E43" s="218">
        <v>0</v>
      </c>
      <c r="F43" s="221">
        <v>0</v>
      </c>
      <c r="G43" s="299">
        <v>0</v>
      </c>
      <c r="H43" s="549"/>
      <c r="I43" s="305"/>
      <c r="J43" s="305"/>
      <c r="K43" s="305"/>
      <c r="L43" s="305"/>
      <c r="M43" s="305"/>
      <c r="N43" s="150"/>
    </row>
    <row r="44" spans="1:14" ht="12.6">
      <c r="A44" s="47" t="s">
        <v>116</v>
      </c>
      <c r="B44" s="221" t="s">
        <v>131</v>
      </c>
      <c r="C44" s="221" t="s">
        <v>131</v>
      </c>
      <c r="D44" s="221" t="s">
        <v>131</v>
      </c>
      <c r="E44" s="218">
        <v>184028</v>
      </c>
      <c r="F44" s="221">
        <v>184028</v>
      </c>
      <c r="G44" s="299">
        <v>8.6999999999999993</v>
      </c>
      <c r="H44" s="549"/>
      <c r="I44" s="305"/>
      <c r="J44" s="305"/>
      <c r="K44" s="305"/>
      <c r="L44" s="305"/>
      <c r="M44" s="305"/>
      <c r="N44" s="150"/>
    </row>
    <row r="45" spans="1:14" ht="12.6">
      <c r="A45" s="47" t="s">
        <v>159</v>
      </c>
      <c r="B45" s="221" t="s">
        <v>131</v>
      </c>
      <c r="C45" s="221" t="s">
        <v>131</v>
      </c>
      <c r="D45" s="221" t="s">
        <v>131</v>
      </c>
      <c r="E45" s="218">
        <v>0</v>
      </c>
      <c r="F45" s="221">
        <v>0</v>
      </c>
      <c r="G45" s="299">
        <v>0</v>
      </c>
      <c r="H45" s="549"/>
      <c r="I45" s="305"/>
      <c r="J45" s="305"/>
      <c r="K45" s="305"/>
      <c r="L45" s="305"/>
      <c r="M45" s="305"/>
      <c r="N45" s="150"/>
    </row>
    <row r="46" spans="1:14" ht="12.6">
      <c r="A46" s="47" t="s">
        <v>117</v>
      </c>
      <c r="B46" s="221" t="s">
        <v>131</v>
      </c>
      <c r="C46" s="221" t="s">
        <v>131</v>
      </c>
      <c r="D46" s="221" t="s">
        <v>131</v>
      </c>
      <c r="E46" s="218">
        <v>0</v>
      </c>
      <c r="F46" s="221">
        <v>0</v>
      </c>
      <c r="G46" s="299">
        <v>0</v>
      </c>
      <c r="H46" s="549"/>
      <c r="I46" s="305"/>
      <c r="J46" s="305"/>
      <c r="K46" s="305"/>
      <c r="L46" s="305"/>
      <c r="M46" s="305"/>
      <c r="N46" s="150"/>
    </row>
    <row r="47" spans="1:14" ht="23.25" customHeight="1">
      <c r="A47" s="27" t="s">
        <v>102</v>
      </c>
      <c r="B47" s="220">
        <v>3153</v>
      </c>
      <c r="C47" s="220">
        <v>10275</v>
      </c>
      <c r="D47" s="220">
        <v>1547</v>
      </c>
      <c r="E47" s="220">
        <v>201</v>
      </c>
      <c r="F47" s="220">
        <v>13629</v>
      </c>
      <c r="G47" s="298">
        <v>0.6</v>
      </c>
      <c r="H47" s="549"/>
      <c r="I47" s="305"/>
      <c r="J47" s="305"/>
      <c r="K47" s="305"/>
      <c r="L47" s="305"/>
      <c r="M47" s="305"/>
      <c r="N47" s="150"/>
    </row>
    <row r="48" spans="1:14" ht="12.6">
      <c r="A48" s="47" t="s">
        <v>104</v>
      </c>
      <c r="B48" s="221">
        <v>710</v>
      </c>
      <c r="C48" s="221">
        <v>1413</v>
      </c>
      <c r="D48" s="221">
        <v>0</v>
      </c>
      <c r="E48" s="221">
        <v>0</v>
      </c>
      <c r="F48" s="221">
        <v>2123</v>
      </c>
      <c r="G48" s="299">
        <v>0.1</v>
      </c>
      <c r="H48" s="549"/>
      <c r="I48" s="305"/>
      <c r="J48" s="305"/>
      <c r="K48" s="305"/>
      <c r="L48" s="305"/>
      <c r="M48" s="305"/>
      <c r="N48" s="150"/>
    </row>
    <row r="49" spans="1:14" ht="12.6">
      <c r="A49" s="47" t="s">
        <v>118</v>
      </c>
      <c r="B49" s="221">
        <v>729</v>
      </c>
      <c r="C49" s="221">
        <v>406</v>
      </c>
      <c r="D49" s="221">
        <v>10</v>
      </c>
      <c r="E49" s="221">
        <v>75</v>
      </c>
      <c r="F49" s="221">
        <v>1210</v>
      </c>
      <c r="G49" s="299">
        <v>0.1</v>
      </c>
      <c r="H49" s="549"/>
      <c r="I49" s="305"/>
      <c r="J49" s="305"/>
      <c r="K49" s="305"/>
      <c r="L49" s="305"/>
      <c r="M49" s="305"/>
    </row>
    <row r="50" spans="1:14" ht="12.6">
      <c r="A50" s="47" t="s">
        <v>119</v>
      </c>
      <c r="B50" s="221">
        <v>720</v>
      </c>
      <c r="C50" s="221">
        <v>317</v>
      </c>
      <c r="D50" s="221">
        <v>35</v>
      </c>
      <c r="E50" s="218" t="s">
        <v>131</v>
      </c>
      <c r="F50" s="219">
        <v>1037</v>
      </c>
      <c r="G50" s="299">
        <v>0</v>
      </c>
      <c r="H50" s="549"/>
      <c r="I50" s="305"/>
      <c r="J50" s="305"/>
      <c r="K50" s="305"/>
      <c r="L50" s="305"/>
      <c r="M50" s="305"/>
    </row>
    <row r="51" spans="1:14" ht="12.6">
      <c r="A51" s="47" t="s">
        <v>120</v>
      </c>
      <c r="B51" s="221">
        <v>2</v>
      </c>
      <c r="C51" s="221">
        <v>0</v>
      </c>
      <c r="D51" s="221">
        <v>0</v>
      </c>
      <c r="E51" s="221">
        <v>0</v>
      </c>
      <c r="F51" s="221">
        <v>2</v>
      </c>
      <c r="G51" s="299">
        <v>0</v>
      </c>
      <c r="H51" s="549"/>
      <c r="I51" s="305"/>
      <c r="J51" s="305"/>
      <c r="K51" s="305"/>
      <c r="L51" s="305"/>
      <c r="M51" s="305"/>
    </row>
    <row r="52" spans="1:14" ht="12.6">
      <c r="A52" s="47" t="s">
        <v>160</v>
      </c>
      <c r="B52" s="221">
        <v>0</v>
      </c>
      <c r="C52" s="221">
        <v>0</v>
      </c>
      <c r="D52" s="218">
        <v>0</v>
      </c>
      <c r="E52" s="221">
        <v>0</v>
      </c>
      <c r="F52" s="219">
        <v>0</v>
      </c>
      <c r="G52" s="299">
        <v>0</v>
      </c>
      <c r="H52" s="549"/>
      <c r="I52" s="305"/>
      <c r="J52" s="305"/>
      <c r="K52" s="305"/>
      <c r="L52" s="305"/>
      <c r="M52" s="305"/>
    </row>
    <row r="53" spans="1:14" ht="12.6">
      <c r="A53" s="47" t="s">
        <v>121</v>
      </c>
      <c r="B53" s="221">
        <v>992</v>
      </c>
      <c r="C53" s="221">
        <v>8139</v>
      </c>
      <c r="D53" s="221">
        <v>1502</v>
      </c>
      <c r="E53" s="221">
        <v>126</v>
      </c>
      <c r="F53" s="221">
        <v>9257</v>
      </c>
      <c r="G53" s="299">
        <v>0.4</v>
      </c>
      <c r="H53" s="549"/>
      <c r="I53" s="305"/>
      <c r="J53" s="305"/>
      <c r="K53" s="305"/>
      <c r="L53" s="305"/>
      <c r="M53" s="305"/>
    </row>
    <row r="54" spans="1:14" ht="23.25" customHeight="1">
      <c r="A54" s="27" t="s">
        <v>108</v>
      </c>
      <c r="B54" s="222">
        <v>105775</v>
      </c>
      <c r="C54" s="222">
        <v>39308</v>
      </c>
      <c r="D54" s="222">
        <v>4012</v>
      </c>
      <c r="E54" s="222">
        <v>20</v>
      </c>
      <c r="F54" s="222">
        <v>145103</v>
      </c>
      <c r="G54" s="298">
        <v>6.9</v>
      </c>
      <c r="H54" s="549"/>
      <c r="I54" s="305"/>
      <c r="J54" s="305"/>
      <c r="K54" s="305"/>
      <c r="L54" s="305"/>
      <c r="M54" s="305"/>
    </row>
    <row r="55" spans="1:14" ht="12.6">
      <c r="A55" s="47" t="s">
        <v>161</v>
      </c>
      <c r="B55" s="218">
        <v>7640</v>
      </c>
      <c r="C55" s="218">
        <v>2461</v>
      </c>
      <c r="D55" s="218">
        <v>58</v>
      </c>
      <c r="E55" s="218">
        <v>0</v>
      </c>
      <c r="F55" s="218">
        <v>10101</v>
      </c>
      <c r="G55" s="299">
        <v>0.5</v>
      </c>
      <c r="H55" s="549"/>
      <c r="I55" s="305"/>
      <c r="J55" s="305"/>
      <c r="K55" s="305"/>
      <c r="L55" s="305"/>
      <c r="M55" s="305"/>
    </row>
    <row r="56" spans="1:14" ht="12.6">
      <c r="A56" s="47" t="s">
        <v>162</v>
      </c>
      <c r="B56" s="218">
        <v>33897</v>
      </c>
      <c r="C56" s="218">
        <v>11737</v>
      </c>
      <c r="D56" s="218">
        <v>940</v>
      </c>
      <c r="E56" s="218">
        <v>10</v>
      </c>
      <c r="F56" s="218">
        <v>45644</v>
      </c>
      <c r="G56" s="299">
        <v>2.2000000000000002</v>
      </c>
      <c r="H56" s="549"/>
      <c r="I56" s="305"/>
      <c r="J56" s="305"/>
      <c r="K56" s="305"/>
      <c r="L56" s="305"/>
      <c r="M56" s="305"/>
    </row>
    <row r="57" spans="1:14" ht="12.6">
      <c r="A57" s="114" t="s">
        <v>163</v>
      </c>
      <c r="B57" s="218">
        <v>56782</v>
      </c>
      <c r="C57" s="218">
        <v>20737</v>
      </c>
      <c r="D57" s="218">
        <v>2374</v>
      </c>
      <c r="E57" s="218">
        <v>2</v>
      </c>
      <c r="F57" s="218">
        <v>77521</v>
      </c>
      <c r="G57" s="299">
        <v>3.7</v>
      </c>
      <c r="H57" s="549"/>
      <c r="I57" s="305"/>
      <c r="J57" s="305"/>
      <c r="K57" s="305"/>
      <c r="L57" s="305"/>
      <c r="M57" s="305"/>
    </row>
    <row r="58" spans="1:14" ht="12.6">
      <c r="A58" s="150" t="s">
        <v>164</v>
      </c>
      <c r="B58" s="218">
        <v>2682</v>
      </c>
      <c r="C58" s="218">
        <v>2450</v>
      </c>
      <c r="D58" s="218">
        <v>496</v>
      </c>
      <c r="E58" s="218">
        <v>0</v>
      </c>
      <c r="F58" s="218">
        <v>5132</v>
      </c>
      <c r="G58" s="299">
        <v>0.2</v>
      </c>
      <c r="H58" s="549"/>
      <c r="I58" s="305"/>
      <c r="J58" s="305"/>
      <c r="K58" s="305"/>
      <c r="L58" s="305"/>
      <c r="M58" s="305"/>
    </row>
    <row r="59" spans="1:14" ht="12.6">
      <c r="A59" s="114" t="s">
        <v>165</v>
      </c>
      <c r="B59" s="218">
        <v>112</v>
      </c>
      <c r="C59" s="218">
        <v>131</v>
      </c>
      <c r="D59" s="218">
        <v>6</v>
      </c>
      <c r="E59" s="218">
        <v>0</v>
      </c>
      <c r="F59" s="218">
        <v>243</v>
      </c>
      <c r="G59" s="299">
        <v>0</v>
      </c>
      <c r="H59" s="549"/>
      <c r="I59" s="305"/>
      <c r="J59" s="305"/>
      <c r="K59" s="305"/>
      <c r="L59" s="305"/>
      <c r="M59" s="305"/>
    </row>
    <row r="60" spans="1:14" ht="12.6">
      <c r="A60" s="47" t="s">
        <v>166</v>
      </c>
      <c r="B60" s="218">
        <v>2083</v>
      </c>
      <c r="C60" s="218">
        <v>889</v>
      </c>
      <c r="D60" s="218">
        <v>15</v>
      </c>
      <c r="E60" s="218">
        <v>8</v>
      </c>
      <c r="F60" s="218">
        <v>2980</v>
      </c>
      <c r="G60" s="299">
        <v>0.1</v>
      </c>
      <c r="H60" s="549"/>
      <c r="I60" s="305"/>
      <c r="J60" s="305"/>
      <c r="K60" s="305"/>
      <c r="L60" s="305"/>
      <c r="M60" s="305"/>
    </row>
    <row r="61" spans="1:14" s="160" customFormat="1" ht="12.6">
      <c r="A61" s="47" t="s">
        <v>167</v>
      </c>
      <c r="B61" s="218">
        <v>2357</v>
      </c>
      <c r="C61" s="218">
        <v>872</v>
      </c>
      <c r="D61" s="218">
        <v>122</v>
      </c>
      <c r="E61" s="218">
        <v>0</v>
      </c>
      <c r="F61" s="218">
        <v>3229</v>
      </c>
      <c r="G61" s="299">
        <v>0.2</v>
      </c>
      <c r="H61" s="549"/>
      <c r="I61" s="305"/>
      <c r="J61" s="305"/>
      <c r="K61" s="305"/>
      <c r="L61" s="305"/>
      <c r="M61" s="305"/>
      <c r="N61" s="153"/>
    </row>
    <row r="62" spans="1:14" s="160" customFormat="1" ht="12.6">
      <c r="A62" s="150" t="s">
        <v>168</v>
      </c>
      <c r="B62" s="218">
        <v>39</v>
      </c>
      <c r="C62" s="218">
        <v>2</v>
      </c>
      <c r="D62" s="218">
        <v>1</v>
      </c>
      <c r="E62" s="218">
        <v>0</v>
      </c>
      <c r="F62" s="218">
        <v>41</v>
      </c>
      <c r="G62" s="299">
        <v>0</v>
      </c>
      <c r="H62" s="549"/>
      <c r="I62" s="305"/>
      <c r="J62" s="305"/>
      <c r="K62" s="305"/>
      <c r="L62" s="305"/>
      <c r="M62" s="305"/>
      <c r="N62" s="153"/>
    </row>
    <row r="63" spans="1:14" s="160" customFormat="1" ht="12.6">
      <c r="A63" s="302" t="s">
        <v>169</v>
      </c>
      <c r="B63" s="218">
        <v>183</v>
      </c>
      <c r="C63" s="218">
        <v>29</v>
      </c>
      <c r="D63" s="218">
        <v>0</v>
      </c>
      <c r="E63" s="218">
        <v>0</v>
      </c>
      <c r="F63" s="218">
        <v>212</v>
      </c>
      <c r="G63" s="299">
        <v>0</v>
      </c>
      <c r="H63" s="549"/>
      <c r="I63" s="305"/>
      <c r="J63" s="305"/>
      <c r="K63" s="305"/>
      <c r="L63" s="305"/>
      <c r="M63" s="305"/>
      <c r="N63" s="153"/>
    </row>
    <row r="64" spans="1:14" s="160" customFormat="1" ht="23.25" customHeight="1">
      <c r="A64" s="27" t="s">
        <v>112</v>
      </c>
      <c r="B64" s="222">
        <v>1016</v>
      </c>
      <c r="C64" s="222">
        <v>4581</v>
      </c>
      <c r="D64" s="222">
        <v>0</v>
      </c>
      <c r="E64" s="222">
        <v>1</v>
      </c>
      <c r="F64" s="222">
        <v>5598</v>
      </c>
      <c r="G64" s="298">
        <v>0.3</v>
      </c>
      <c r="H64" s="549"/>
      <c r="I64" s="305"/>
      <c r="J64" s="305"/>
      <c r="K64" s="305"/>
      <c r="L64" s="305"/>
      <c r="M64" s="305"/>
      <c r="N64" s="153"/>
    </row>
    <row r="65" spans="1:14" s="160" customFormat="1" ht="23.25" customHeight="1">
      <c r="A65" s="267" t="s">
        <v>122</v>
      </c>
      <c r="B65" s="268">
        <v>900386</v>
      </c>
      <c r="C65" s="268">
        <v>482755</v>
      </c>
      <c r="D65" s="268">
        <v>71464</v>
      </c>
      <c r="E65" s="268">
        <v>726967</v>
      </c>
      <c r="F65" s="268">
        <v>2110108</v>
      </c>
      <c r="G65" s="300">
        <v>100</v>
      </c>
      <c r="H65" s="843"/>
      <c r="I65" s="305"/>
      <c r="J65" s="305"/>
      <c r="K65" s="305"/>
      <c r="L65" s="305"/>
      <c r="M65" s="305"/>
      <c r="N65" s="153"/>
    </row>
    <row r="66" spans="1:14" s="160" customFormat="1" ht="23.25" customHeight="1" thickBot="1">
      <c r="A66" s="484" t="s">
        <v>2648</v>
      </c>
      <c r="B66" s="502">
        <v>796018</v>
      </c>
      <c r="C66" s="502">
        <v>426144</v>
      </c>
      <c r="D66" s="502">
        <v>63305</v>
      </c>
      <c r="E66" s="502">
        <v>515747</v>
      </c>
      <c r="F66" s="502">
        <v>1677217</v>
      </c>
      <c r="G66" s="486"/>
      <c r="H66" s="306"/>
      <c r="I66" s="305"/>
      <c r="J66" s="305"/>
      <c r="K66" s="305"/>
      <c r="L66" s="305"/>
      <c r="M66" s="305"/>
      <c r="N66" s="153"/>
    </row>
    <row r="67" spans="1:14" s="160" customFormat="1" ht="46.15" customHeight="1" thickTop="1">
      <c r="A67" s="1080" t="s">
        <v>2811</v>
      </c>
      <c r="B67" s="1080"/>
      <c r="C67" s="1080"/>
      <c r="D67" s="1080"/>
      <c r="E67" s="1080"/>
      <c r="F67" s="1080"/>
      <c r="G67" s="1080"/>
      <c r="H67" s="306"/>
      <c r="I67" s="305"/>
      <c r="J67" s="305"/>
      <c r="K67" s="305"/>
      <c r="L67" s="305"/>
      <c r="M67" s="305"/>
      <c r="N67" s="153"/>
    </row>
    <row r="68" spans="1:14" s="160" customFormat="1">
      <c r="A68" s="1080" t="s">
        <v>2571</v>
      </c>
      <c r="B68" s="1080"/>
      <c r="C68" s="1080"/>
      <c r="D68" s="407"/>
      <c r="E68" s="407"/>
      <c r="F68" s="407"/>
      <c r="G68" s="156"/>
      <c r="H68" s="306"/>
      <c r="I68" s="305"/>
      <c r="J68" s="305"/>
      <c r="K68" s="305"/>
      <c r="L68" s="305"/>
      <c r="M68" s="305"/>
      <c r="N68" s="153"/>
    </row>
    <row r="69" spans="1:14" s="160" customFormat="1" ht="12.75" customHeight="1">
      <c r="A69" s="1034" t="s">
        <v>2916</v>
      </c>
      <c r="B69" s="1029"/>
      <c r="C69" s="1029"/>
      <c r="D69" s="1029"/>
      <c r="E69" s="1029"/>
      <c r="F69" s="1029"/>
      <c r="H69" s="306"/>
      <c r="I69" s="305"/>
      <c r="J69" s="305"/>
      <c r="K69" s="305"/>
      <c r="L69" s="305"/>
      <c r="M69" s="305"/>
      <c r="N69" s="153"/>
    </row>
    <row r="70" spans="1:14" s="160" customFormat="1">
      <c r="A70" s="1081" t="s">
        <v>2572</v>
      </c>
      <c r="B70" s="1081"/>
      <c r="C70" s="1081"/>
      <c r="D70" s="1081"/>
      <c r="E70" s="1081"/>
      <c r="F70" s="1081"/>
      <c r="G70" s="1081"/>
      <c r="H70" s="306"/>
      <c r="I70" s="305"/>
      <c r="J70" s="305"/>
      <c r="K70" s="305"/>
      <c r="L70" s="305"/>
      <c r="M70" s="305"/>
      <c r="N70" s="153"/>
    </row>
    <row r="71" spans="1:14" s="160" customFormat="1" ht="14.25" customHeight="1">
      <c r="A71" s="1081" t="s">
        <v>2573</v>
      </c>
      <c r="B71" s="1081"/>
      <c r="C71" s="1081"/>
      <c r="D71" s="1081"/>
      <c r="E71" s="1081"/>
      <c r="F71" s="1081"/>
      <c r="G71" s="1081"/>
      <c r="H71" s="306"/>
      <c r="I71" s="305"/>
      <c r="J71" s="305"/>
      <c r="K71" s="305"/>
      <c r="L71" s="305"/>
      <c r="M71" s="305"/>
      <c r="N71" s="153"/>
    </row>
    <row r="72" spans="1:14" ht="14.25" customHeight="1">
      <c r="A72" s="1082" t="s">
        <v>2898</v>
      </c>
      <c r="B72" s="1082"/>
      <c r="C72" s="1082"/>
      <c r="D72" s="1082"/>
      <c r="E72" s="1082"/>
      <c r="F72" s="1082"/>
      <c r="G72" s="1082"/>
      <c r="H72" s="306"/>
      <c r="I72" s="305"/>
      <c r="J72" s="305"/>
      <c r="K72" s="305"/>
      <c r="L72" s="305"/>
      <c r="M72" s="305"/>
    </row>
    <row r="73" spans="1:14" s="513" customFormat="1">
      <c r="A73" s="1081"/>
      <c r="B73" s="1081"/>
      <c r="C73" s="1081"/>
      <c r="D73" s="1081"/>
      <c r="E73" s="1081"/>
      <c r="F73" s="1081"/>
      <c r="G73" s="1081"/>
      <c r="H73" s="150"/>
      <c r="I73" s="512"/>
      <c r="J73" s="512"/>
      <c r="K73" s="512"/>
      <c r="L73" s="512"/>
      <c r="M73" s="512"/>
      <c r="N73" s="512"/>
    </row>
    <row r="74" spans="1:14" ht="12.75" customHeight="1">
      <c r="A74" s="283" t="s">
        <v>1</v>
      </c>
      <c r="B74" s="284" t="str">
        <f>Contents!C24</f>
        <v>18 Jul 2019</v>
      </c>
      <c r="C74" s="218"/>
      <c r="F74" s="161"/>
    </row>
    <row r="75" spans="1:14">
      <c r="A75" s="283" t="s">
        <v>2650</v>
      </c>
      <c r="B75" s="284" t="str">
        <f>Contents!D24</f>
        <v>N/A</v>
      </c>
      <c r="C75" s="218"/>
      <c r="E75" s="156"/>
      <c r="F75" s="156"/>
    </row>
    <row r="76" spans="1:14">
      <c r="E76" s="218"/>
    </row>
  </sheetData>
  <mergeCells count="10">
    <mergeCell ref="A70:G70"/>
    <mergeCell ref="A71:G71"/>
    <mergeCell ref="A72:G72"/>
    <mergeCell ref="A73:G73"/>
    <mergeCell ref="B3:E3"/>
    <mergeCell ref="A4:A5"/>
    <mergeCell ref="C4:D4"/>
    <mergeCell ref="A67:G67"/>
    <mergeCell ref="A68:C68"/>
    <mergeCell ref="A69:F69"/>
  </mergeCells>
  <pageMargins left="0.23622047244094491" right="0.23622047244094491" top="0.74803149606299213" bottom="0.74803149606299213" header="0.31496062992125984" footer="0.31496062992125984"/>
  <pageSetup paperSize="9" scale="64" orientation="portrait" verticalDpi="4"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31C66-10EA-4287-B3DC-41575EE9FADF}">
  <sheetPr codeName="Sheet25">
    <tabColor theme="3" tint="0.79998168889431442"/>
    <pageSetUpPr fitToPage="1"/>
  </sheetPr>
  <dimension ref="A1:J66"/>
  <sheetViews>
    <sheetView zoomScaleNormal="100" workbookViewId="0">
      <pane ySplit="5" topLeftCell="A6" activePane="bottomLeft" state="frozen"/>
      <selection activeCell="D32" sqref="D32"/>
      <selection pane="bottomLeft"/>
    </sheetView>
  </sheetViews>
  <sheetFormatPr defaultColWidth="8.71875" defaultRowHeight="12.3"/>
  <cols>
    <col min="1" max="1" width="53.71875" style="150" customWidth="1"/>
    <col min="2" max="2" width="13.27734375" style="150" customWidth="1"/>
    <col min="3" max="3" width="13.71875" style="150" customWidth="1"/>
    <col min="4" max="4" width="12.609375" style="150" customWidth="1"/>
    <col min="5" max="6" width="11.71875" style="150" customWidth="1"/>
    <col min="7" max="7" width="18.71875" style="150" customWidth="1"/>
    <col min="8" max="8" width="17.71875" style="156" customWidth="1"/>
    <col min="9" max="9" width="8.71875" style="150"/>
    <col min="10" max="10" width="17.27734375" style="150" bestFit="1" customWidth="1"/>
    <col min="11" max="16384" width="8.71875" style="150"/>
  </cols>
  <sheetData>
    <row r="1" spans="1:10" ht="14.1">
      <c r="A1" s="27" t="s">
        <v>2805</v>
      </c>
      <c r="B1" s="514"/>
      <c r="C1" s="514"/>
      <c r="D1" s="515"/>
      <c r="E1" s="515"/>
      <c r="F1" s="538"/>
      <c r="G1" s="514"/>
      <c r="H1" s="514"/>
    </row>
    <row r="2" spans="1:10" ht="13.5" customHeight="1" thickBot="1"/>
    <row r="3" spans="1:10" ht="13.5" customHeight="1" thickTop="1">
      <c r="A3" s="157"/>
      <c r="B3" s="1089"/>
      <c r="C3" s="1089"/>
      <c r="D3" s="1089"/>
      <c r="E3" s="408"/>
      <c r="F3" s="408"/>
      <c r="G3" s="408"/>
      <c r="H3" s="158"/>
    </row>
    <row r="4" spans="1:10" ht="26.25" customHeight="1">
      <c r="A4" s="1085" t="s">
        <v>2569</v>
      </c>
      <c r="B4" s="1090" t="s">
        <v>125</v>
      </c>
      <c r="C4" s="1091"/>
      <c r="D4" s="1092" t="s">
        <v>127</v>
      </c>
      <c r="E4" s="1092"/>
      <c r="F4" s="1092"/>
      <c r="G4" s="409"/>
    </row>
    <row r="5" spans="1:10" ht="26.25" customHeight="1">
      <c r="A5" s="1086"/>
      <c r="B5" s="265"/>
      <c r="C5" s="269" t="s">
        <v>129</v>
      </c>
      <c r="D5" s="265"/>
      <c r="E5" s="269" t="s">
        <v>2574</v>
      </c>
      <c r="F5" s="269" t="s">
        <v>2635</v>
      </c>
      <c r="G5" s="265" t="s">
        <v>2369</v>
      </c>
      <c r="H5" s="266" t="s">
        <v>130</v>
      </c>
    </row>
    <row r="6" spans="1:10" ht="23.25" customHeight="1">
      <c r="A6" s="159" t="s">
        <v>71</v>
      </c>
      <c r="B6" s="217" t="s">
        <v>131</v>
      </c>
      <c r="C6" s="217" t="s">
        <v>131</v>
      </c>
      <c r="D6" s="217">
        <v>56619</v>
      </c>
      <c r="E6" s="217">
        <v>4</v>
      </c>
      <c r="F6" s="217">
        <v>7023</v>
      </c>
      <c r="G6" s="217">
        <v>56619</v>
      </c>
      <c r="H6" s="298">
        <v>17.3</v>
      </c>
    </row>
    <row r="7" spans="1:10" ht="14.1">
      <c r="A7" s="576" t="s">
        <v>2961</v>
      </c>
      <c r="B7" s="218" t="s">
        <v>131</v>
      </c>
      <c r="C7" s="218" t="s">
        <v>131</v>
      </c>
      <c r="D7" s="218">
        <v>11</v>
      </c>
      <c r="E7" s="218" t="s">
        <v>131</v>
      </c>
      <c r="F7" s="218">
        <v>3</v>
      </c>
      <c r="G7" s="218">
        <v>11</v>
      </c>
      <c r="H7" s="299">
        <v>0</v>
      </c>
    </row>
    <row r="8" spans="1:10" ht="14.1">
      <c r="A8" s="576" t="s">
        <v>2962</v>
      </c>
      <c r="B8" s="218" t="s">
        <v>131</v>
      </c>
      <c r="C8" s="218" t="s">
        <v>131</v>
      </c>
      <c r="D8" s="218">
        <v>27302</v>
      </c>
      <c r="E8" s="218" t="s">
        <v>131</v>
      </c>
      <c r="F8" s="218">
        <v>1153</v>
      </c>
      <c r="G8" s="218">
        <v>27302</v>
      </c>
      <c r="H8" s="299">
        <v>8.4</v>
      </c>
    </row>
    <row r="9" spans="1:10" ht="13.5" customHeight="1">
      <c r="A9" s="576" t="s">
        <v>2545</v>
      </c>
      <c r="B9" s="218" t="s">
        <v>131</v>
      </c>
      <c r="C9" s="218" t="s">
        <v>131</v>
      </c>
      <c r="D9" s="218">
        <v>27568</v>
      </c>
      <c r="E9" s="218" t="s">
        <v>131</v>
      </c>
      <c r="F9" s="218">
        <v>5486</v>
      </c>
      <c r="G9" s="218">
        <v>27568</v>
      </c>
      <c r="H9" s="299">
        <v>8.4</v>
      </c>
    </row>
    <row r="10" spans="1:10" ht="13.5" customHeight="1">
      <c r="A10" s="576" t="s">
        <v>132</v>
      </c>
      <c r="B10" s="218" t="s">
        <v>131</v>
      </c>
      <c r="C10" s="218" t="s">
        <v>131</v>
      </c>
      <c r="D10" s="218">
        <v>1738</v>
      </c>
      <c r="E10" s="218">
        <v>4</v>
      </c>
      <c r="F10" s="218">
        <v>381</v>
      </c>
      <c r="G10" s="218">
        <v>1738</v>
      </c>
      <c r="H10" s="299">
        <v>0.5</v>
      </c>
    </row>
    <row r="11" spans="1:10" ht="13.5" customHeight="1">
      <c r="A11" s="576" t="s">
        <v>133</v>
      </c>
      <c r="B11" s="218" t="s">
        <v>131</v>
      </c>
      <c r="C11" s="218" t="s">
        <v>131</v>
      </c>
      <c r="D11" s="218">
        <v>0</v>
      </c>
      <c r="E11" s="218" t="s">
        <v>131</v>
      </c>
      <c r="F11" s="218">
        <v>0</v>
      </c>
      <c r="G11" s="218">
        <v>0</v>
      </c>
      <c r="H11" s="299">
        <v>0</v>
      </c>
    </row>
    <row r="12" spans="1:10" ht="13.5" customHeight="1">
      <c r="A12" s="576" t="s">
        <v>134</v>
      </c>
      <c r="B12" s="218" t="s">
        <v>131</v>
      </c>
      <c r="C12" s="218" t="s">
        <v>131</v>
      </c>
      <c r="D12" s="218">
        <v>0</v>
      </c>
      <c r="E12" s="218" t="s">
        <v>131</v>
      </c>
      <c r="F12" s="218">
        <v>0</v>
      </c>
      <c r="G12" s="218">
        <v>0</v>
      </c>
      <c r="H12" s="299">
        <v>0</v>
      </c>
    </row>
    <row r="13" spans="1:10" ht="23.25" customHeight="1">
      <c r="A13" s="27" t="s">
        <v>113</v>
      </c>
      <c r="B13" s="220">
        <v>96671</v>
      </c>
      <c r="C13" s="220">
        <v>18214</v>
      </c>
      <c r="D13" s="220">
        <v>27751</v>
      </c>
      <c r="E13" s="220">
        <v>9642</v>
      </c>
      <c r="F13" s="220">
        <v>3141</v>
      </c>
      <c r="G13" s="220">
        <v>124422</v>
      </c>
      <c r="H13" s="298">
        <v>38.1</v>
      </c>
    </row>
    <row r="14" spans="1:10" ht="12.6">
      <c r="A14" s="112" t="s">
        <v>136</v>
      </c>
      <c r="B14" s="221">
        <v>96671</v>
      </c>
      <c r="C14" s="221">
        <v>18214</v>
      </c>
      <c r="D14" s="221">
        <v>27729</v>
      </c>
      <c r="E14" s="221">
        <v>9623</v>
      </c>
      <c r="F14" s="221">
        <v>3138</v>
      </c>
      <c r="G14" s="221">
        <v>124400</v>
      </c>
      <c r="H14" s="299">
        <v>38.1</v>
      </c>
      <c r="J14" s="161"/>
    </row>
    <row r="15" spans="1:10" ht="12.6">
      <c r="A15" s="47" t="s">
        <v>2371</v>
      </c>
      <c r="B15" s="221">
        <v>0</v>
      </c>
      <c r="C15" s="221">
        <v>0</v>
      </c>
      <c r="D15" s="221">
        <v>22</v>
      </c>
      <c r="E15" s="221">
        <v>19</v>
      </c>
      <c r="F15" s="221">
        <v>3</v>
      </c>
      <c r="G15" s="221">
        <v>22</v>
      </c>
      <c r="H15" s="299">
        <v>0</v>
      </c>
      <c r="J15" s="161"/>
    </row>
    <row r="16" spans="1:10" ht="23.25" customHeight="1">
      <c r="A16" s="27" t="s">
        <v>84</v>
      </c>
      <c r="B16" s="220">
        <v>40189</v>
      </c>
      <c r="C16" s="220">
        <v>12757</v>
      </c>
      <c r="D16" s="220">
        <v>21708</v>
      </c>
      <c r="E16" s="220">
        <v>2951</v>
      </c>
      <c r="F16" s="220">
        <v>2184</v>
      </c>
      <c r="G16" s="220">
        <v>61897</v>
      </c>
      <c r="H16" s="298">
        <v>18.899999999999999</v>
      </c>
      <c r="J16" s="161"/>
    </row>
    <row r="17" spans="1:10" ht="12.6">
      <c r="A17" s="47" t="s">
        <v>139</v>
      </c>
      <c r="B17" s="221">
        <v>29333</v>
      </c>
      <c r="C17" s="221">
        <v>7987</v>
      </c>
      <c r="D17" s="221">
        <v>13950</v>
      </c>
      <c r="E17" s="221">
        <v>1978</v>
      </c>
      <c r="F17" s="221">
        <v>1740</v>
      </c>
      <c r="G17" s="221">
        <v>43283</v>
      </c>
      <c r="H17" s="299">
        <v>13.2</v>
      </c>
      <c r="J17" s="161"/>
    </row>
    <row r="18" spans="1:10" ht="13.5" customHeight="1">
      <c r="A18" s="47" t="s">
        <v>2541</v>
      </c>
      <c r="B18" s="221">
        <v>1649</v>
      </c>
      <c r="C18" s="221">
        <v>322</v>
      </c>
      <c r="D18" s="221">
        <v>266</v>
      </c>
      <c r="E18" s="221">
        <v>91</v>
      </c>
      <c r="F18" s="221">
        <v>40</v>
      </c>
      <c r="G18" s="221">
        <v>1915</v>
      </c>
      <c r="H18" s="299">
        <v>0.6</v>
      </c>
      <c r="J18" s="161"/>
    </row>
    <row r="19" spans="1:10" ht="12.6">
      <c r="A19" s="47" t="s">
        <v>2575</v>
      </c>
      <c r="B19" s="221">
        <v>9207</v>
      </c>
      <c r="C19" s="221">
        <v>4448</v>
      </c>
      <c r="D19" s="221">
        <v>7492</v>
      </c>
      <c r="E19" s="221">
        <v>882</v>
      </c>
      <c r="F19" s="221">
        <v>404</v>
      </c>
      <c r="G19" s="221">
        <v>16699</v>
      </c>
      <c r="H19" s="299">
        <v>5.0999999999999996</v>
      </c>
    </row>
    <row r="20" spans="1:10" ht="23.25" customHeight="1">
      <c r="A20" s="27" t="s">
        <v>89</v>
      </c>
      <c r="B20" s="217" t="s">
        <v>131</v>
      </c>
      <c r="C20" s="217" t="s">
        <v>131</v>
      </c>
      <c r="D20" s="222">
        <v>118</v>
      </c>
      <c r="E20" s="222">
        <v>18</v>
      </c>
      <c r="F20" s="222">
        <v>0</v>
      </c>
      <c r="G20" s="222">
        <v>118</v>
      </c>
      <c r="H20" s="298">
        <v>0</v>
      </c>
    </row>
    <row r="21" spans="1:10" ht="12.6">
      <c r="A21" s="47" t="s">
        <v>142</v>
      </c>
      <c r="B21" s="218" t="s">
        <v>131</v>
      </c>
      <c r="C21" s="218" t="s">
        <v>131</v>
      </c>
      <c r="D21" s="218">
        <v>90</v>
      </c>
      <c r="E21" s="218">
        <v>0</v>
      </c>
      <c r="F21" s="218">
        <v>0</v>
      </c>
      <c r="G21" s="218">
        <v>90</v>
      </c>
      <c r="H21" s="299">
        <v>0</v>
      </c>
    </row>
    <row r="22" spans="1:10" ht="12.6">
      <c r="A22" s="47" t="s">
        <v>143</v>
      </c>
      <c r="B22" s="218" t="s">
        <v>131</v>
      </c>
      <c r="C22" s="218" t="s">
        <v>131</v>
      </c>
      <c r="D22" s="218">
        <v>9</v>
      </c>
      <c r="E22" s="218">
        <v>0</v>
      </c>
      <c r="F22" s="218">
        <v>0</v>
      </c>
      <c r="G22" s="218">
        <v>9</v>
      </c>
      <c r="H22" s="299">
        <v>0</v>
      </c>
    </row>
    <row r="23" spans="1:10" ht="12.6">
      <c r="A23" s="47" t="s">
        <v>144</v>
      </c>
      <c r="B23" s="218" t="s">
        <v>131</v>
      </c>
      <c r="C23" s="218" t="s">
        <v>131</v>
      </c>
      <c r="D23" s="218">
        <v>19</v>
      </c>
      <c r="E23" s="218">
        <v>18</v>
      </c>
      <c r="F23" s="218">
        <v>0</v>
      </c>
      <c r="G23" s="218">
        <v>19</v>
      </c>
      <c r="H23" s="299">
        <v>0</v>
      </c>
    </row>
    <row r="24" spans="1:10" ht="12.6">
      <c r="A24" s="47" t="s">
        <v>93</v>
      </c>
      <c r="B24" s="218" t="s">
        <v>131</v>
      </c>
      <c r="C24" s="218" t="s">
        <v>131</v>
      </c>
      <c r="D24" s="218">
        <v>0</v>
      </c>
      <c r="E24" s="218">
        <v>0</v>
      </c>
      <c r="F24" s="218">
        <v>0</v>
      </c>
      <c r="G24" s="218">
        <v>0</v>
      </c>
      <c r="H24" s="299">
        <v>0</v>
      </c>
    </row>
    <row r="25" spans="1:10" ht="23.25" customHeight="1">
      <c r="A25" s="27" t="s">
        <v>97</v>
      </c>
      <c r="B25" s="220">
        <v>17449</v>
      </c>
      <c r="C25" s="220">
        <v>1690</v>
      </c>
      <c r="D25" s="220">
        <v>33045</v>
      </c>
      <c r="E25" s="220">
        <v>104</v>
      </c>
      <c r="F25" s="220">
        <v>2545</v>
      </c>
      <c r="G25" s="220">
        <v>50494</v>
      </c>
      <c r="H25" s="298">
        <v>15.5</v>
      </c>
    </row>
    <row r="26" spans="1:10" ht="12.6">
      <c r="A26" s="47" t="s">
        <v>2576</v>
      </c>
      <c r="B26" s="221" t="s">
        <v>131</v>
      </c>
      <c r="C26" s="221" t="s">
        <v>131</v>
      </c>
      <c r="D26" s="218">
        <v>8586</v>
      </c>
      <c r="E26" s="218" t="s">
        <v>131</v>
      </c>
      <c r="F26" s="218">
        <v>603</v>
      </c>
      <c r="G26" s="221">
        <v>8586</v>
      </c>
      <c r="H26" s="299">
        <v>2.6</v>
      </c>
    </row>
    <row r="27" spans="1:10" ht="12.6">
      <c r="A27" s="47" t="s">
        <v>150</v>
      </c>
      <c r="B27" s="221">
        <v>1682</v>
      </c>
      <c r="C27" s="221">
        <v>578</v>
      </c>
      <c r="D27" s="221">
        <v>0</v>
      </c>
      <c r="E27" s="218" t="s">
        <v>131</v>
      </c>
      <c r="F27" s="218">
        <v>0</v>
      </c>
      <c r="G27" s="221">
        <v>1682</v>
      </c>
      <c r="H27" s="299">
        <v>0.5</v>
      </c>
    </row>
    <row r="28" spans="1:10" ht="12.6">
      <c r="A28" s="47" t="s">
        <v>152</v>
      </c>
      <c r="B28" s="221">
        <v>833</v>
      </c>
      <c r="C28" s="221">
        <v>0</v>
      </c>
      <c r="D28" s="221">
        <v>0</v>
      </c>
      <c r="E28" s="218">
        <v>0</v>
      </c>
      <c r="F28" s="218">
        <v>0</v>
      </c>
      <c r="G28" s="221">
        <v>833</v>
      </c>
      <c r="H28" s="299">
        <v>0.3</v>
      </c>
    </row>
    <row r="29" spans="1:10" ht="12.6">
      <c r="A29" s="47" t="s">
        <v>2544</v>
      </c>
      <c r="B29" s="221">
        <v>0</v>
      </c>
      <c r="C29" s="221">
        <v>0</v>
      </c>
      <c r="D29" s="221">
        <v>0</v>
      </c>
      <c r="E29" s="218" t="s">
        <v>131</v>
      </c>
      <c r="F29" s="218">
        <v>0</v>
      </c>
      <c r="G29" s="221">
        <v>0</v>
      </c>
      <c r="H29" s="299">
        <v>0</v>
      </c>
    </row>
    <row r="30" spans="1:10" ht="12.6">
      <c r="A30" s="47" t="s">
        <v>2542</v>
      </c>
      <c r="B30" s="221">
        <v>77</v>
      </c>
      <c r="C30" s="221">
        <v>0</v>
      </c>
      <c r="D30" s="221">
        <v>0</v>
      </c>
      <c r="E30" s="218" t="s">
        <v>131</v>
      </c>
      <c r="F30" s="218">
        <v>0</v>
      </c>
      <c r="G30" s="221">
        <v>77</v>
      </c>
      <c r="H30" s="299">
        <v>0</v>
      </c>
    </row>
    <row r="31" spans="1:10" ht="12.6">
      <c r="A31" s="47" t="s">
        <v>2543</v>
      </c>
      <c r="B31" s="221">
        <v>0</v>
      </c>
      <c r="C31" s="221">
        <v>0</v>
      </c>
      <c r="D31" s="221">
        <v>0</v>
      </c>
      <c r="E31" s="218" t="s">
        <v>131</v>
      </c>
      <c r="F31" s="218">
        <v>0</v>
      </c>
      <c r="G31" s="221">
        <v>0</v>
      </c>
      <c r="H31" s="299">
        <v>0</v>
      </c>
    </row>
    <row r="32" spans="1:10" ht="12.6">
      <c r="A32" s="47" t="s">
        <v>155</v>
      </c>
      <c r="B32" s="221">
        <v>10776</v>
      </c>
      <c r="C32" s="221">
        <v>548</v>
      </c>
      <c r="D32" s="221">
        <v>0</v>
      </c>
      <c r="E32" s="218" t="s">
        <v>131</v>
      </c>
      <c r="F32" s="218">
        <v>0</v>
      </c>
      <c r="G32" s="221">
        <v>10776</v>
      </c>
      <c r="H32" s="299">
        <v>3.3</v>
      </c>
    </row>
    <row r="33" spans="1:8" ht="12.6">
      <c r="A33" s="47" t="s">
        <v>156</v>
      </c>
      <c r="B33" s="221">
        <v>138</v>
      </c>
      <c r="C33" s="221">
        <v>0</v>
      </c>
      <c r="D33" s="221">
        <v>0</v>
      </c>
      <c r="E33" s="218" t="s">
        <v>131</v>
      </c>
      <c r="F33" s="218">
        <v>0</v>
      </c>
      <c r="G33" s="221">
        <v>138</v>
      </c>
      <c r="H33" s="299">
        <v>0</v>
      </c>
    </row>
    <row r="34" spans="1:8" ht="12.6">
      <c r="A34" s="576" t="s">
        <v>2324</v>
      </c>
      <c r="B34" s="221">
        <v>1</v>
      </c>
      <c r="C34" s="221">
        <v>0</v>
      </c>
      <c r="D34" s="221">
        <v>0</v>
      </c>
      <c r="E34" s="218" t="s">
        <v>131</v>
      </c>
      <c r="F34" s="218">
        <v>0</v>
      </c>
      <c r="G34" s="221">
        <v>1</v>
      </c>
      <c r="H34" s="299">
        <v>0</v>
      </c>
    </row>
    <row r="35" spans="1:8" ht="12.6">
      <c r="A35" s="47" t="s">
        <v>2577</v>
      </c>
      <c r="B35" s="221">
        <v>3942</v>
      </c>
      <c r="C35" s="221">
        <v>564</v>
      </c>
      <c r="D35" s="221">
        <v>104</v>
      </c>
      <c r="E35" s="221">
        <v>104</v>
      </c>
      <c r="F35" s="221">
        <v>0</v>
      </c>
      <c r="G35" s="221">
        <v>4046</v>
      </c>
      <c r="H35" s="299">
        <v>1.2</v>
      </c>
    </row>
    <row r="36" spans="1:8" ht="12.6">
      <c r="A36" s="47" t="s">
        <v>116</v>
      </c>
      <c r="B36" s="221" t="s">
        <v>131</v>
      </c>
      <c r="C36" s="221" t="s">
        <v>131</v>
      </c>
      <c r="D36" s="218">
        <v>24355</v>
      </c>
      <c r="E36" s="218">
        <v>0</v>
      </c>
      <c r="F36" s="218">
        <v>1942</v>
      </c>
      <c r="G36" s="221">
        <v>24355</v>
      </c>
      <c r="H36" s="299">
        <v>7.5</v>
      </c>
    </row>
    <row r="37" spans="1:8" ht="23.25" customHeight="1">
      <c r="A37" s="27" t="s">
        <v>102</v>
      </c>
      <c r="B37" s="220">
        <v>1253</v>
      </c>
      <c r="C37" s="220">
        <v>219</v>
      </c>
      <c r="D37" s="220">
        <v>1141</v>
      </c>
      <c r="E37" s="220">
        <v>73</v>
      </c>
      <c r="F37" s="220">
        <v>529</v>
      </c>
      <c r="G37" s="220">
        <v>2394</v>
      </c>
      <c r="H37" s="298">
        <v>0.7</v>
      </c>
    </row>
    <row r="38" spans="1:8" ht="12.6">
      <c r="A38" s="47" t="s">
        <v>104</v>
      </c>
      <c r="B38" s="221">
        <v>874</v>
      </c>
      <c r="C38" s="221">
        <v>26</v>
      </c>
      <c r="D38" s="221">
        <v>63</v>
      </c>
      <c r="E38" s="221">
        <v>4</v>
      </c>
      <c r="F38" s="221">
        <v>20</v>
      </c>
      <c r="G38" s="221">
        <v>937</v>
      </c>
      <c r="H38" s="299">
        <v>0.3</v>
      </c>
    </row>
    <row r="39" spans="1:8" ht="12.6">
      <c r="A39" s="47" t="s">
        <v>118</v>
      </c>
      <c r="B39" s="221">
        <v>0</v>
      </c>
      <c r="C39" s="221">
        <v>0</v>
      </c>
      <c r="D39" s="221">
        <v>0</v>
      </c>
      <c r="E39" s="221">
        <v>0</v>
      </c>
      <c r="F39" s="221">
        <v>0</v>
      </c>
      <c r="G39" s="221">
        <v>0</v>
      </c>
      <c r="H39" s="299">
        <v>0</v>
      </c>
    </row>
    <row r="40" spans="1:8" ht="12.6">
      <c r="A40" s="47" t="s">
        <v>119</v>
      </c>
      <c r="B40" s="221">
        <v>1</v>
      </c>
      <c r="C40" s="221">
        <v>1</v>
      </c>
      <c r="D40" s="218" t="s">
        <v>131</v>
      </c>
      <c r="E40" s="218" t="s">
        <v>131</v>
      </c>
      <c r="F40" s="218" t="s">
        <v>131</v>
      </c>
      <c r="G40" s="219">
        <v>1</v>
      </c>
      <c r="H40" s="299">
        <v>0</v>
      </c>
    </row>
    <row r="41" spans="1:8" ht="12.6">
      <c r="A41" s="47" t="s">
        <v>120</v>
      </c>
      <c r="B41" s="221">
        <v>0</v>
      </c>
      <c r="C41" s="221">
        <v>0</v>
      </c>
      <c r="D41" s="221">
        <v>0</v>
      </c>
      <c r="E41" s="221">
        <v>0</v>
      </c>
      <c r="F41" s="221">
        <v>0</v>
      </c>
      <c r="G41" s="221">
        <v>0</v>
      </c>
      <c r="H41" s="299">
        <v>0</v>
      </c>
    </row>
    <row r="42" spans="1:8" ht="12.6">
      <c r="A42" s="47" t="s">
        <v>121</v>
      </c>
      <c r="B42" s="221">
        <v>378</v>
      </c>
      <c r="C42" s="221">
        <v>192</v>
      </c>
      <c r="D42" s="221">
        <v>1078</v>
      </c>
      <c r="E42" s="221">
        <v>69</v>
      </c>
      <c r="F42" s="221">
        <v>509</v>
      </c>
      <c r="G42" s="221">
        <v>1456</v>
      </c>
      <c r="H42" s="299">
        <v>0.4</v>
      </c>
    </row>
    <row r="43" spans="1:8" ht="23.25" customHeight="1">
      <c r="A43" s="27" t="s">
        <v>108</v>
      </c>
      <c r="B43" s="222">
        <v>26353</v>
      </c>
      <c r="C43" s="222">
        <v>4597</v>
      </c>
      <c r="D43" s="222">
        <v>3597</v>
      </c>
      <c r="E43" s="222">
        <v>1358</v>
      </c>
      <c r="F43" s="222">
        <v>434</v>
      </c>
      <c r="G43" s="222">
        <v>29950</v>
      </c>
      <c r="H43" s="298">
        <v>9.1999999999999993</v>
      </c>
    </row>
    <row r="44" spans="1:8" ht="12.6">
      <c r="A44" s="47" t="s">
        <v>161</v>
      </c>
      <c r="B44" s="218">
        <v>299</v>
      </c>
      <c r="C44" s="218">
        <v>203</v>
      </c>
      <c r="D44" s="218">
        <v>31</v>
      </c>
      <c r="E44" s="218">
        <v>25</v>
      </c>
      <c r="F44" s="218">
        <v>0</v>
      </c>
      <c r="G44" s="218">
        <v>330</v>
      </c>
      <c r="H44" s="299">
        <v>0.1</v>
      </c>
    </row>
    <row r="45" spans="1:8" ht="12.6">
      <c r="A45" s="112" t="s">
        <v>162</v>
      </c>
      <c r="B45" s="218">
        <v>4955</v>
      </c>
      <c r="C45" s="218">
        <v>731</v>
      </c>
      <c r="D45" s="218">
        <v>579</v>
      </c>
      <c r="E45" s="218">
        <v>215</v>
      </c>
      <c r="F45" s="218">
        <v>191</v>
      </c>
      <c r="G45" s="218">
        <v>5534</v>
      </c>
      <c r="H45" s="299">
        <v>1.7</v>
      </c>
    </row>
    <row r="46" spans="1:8" ht="12.6">
      <c r="A46" s="114" t="s">
        <v>163</v>
      </c>
      <c r="B46" s="218">
        <v>18101</v>
      </c>
      <c r="C46" s="218">
        <v>2432</v>
      </c>
      <c r="D46" s="218">
        <v>1205</v>
      </c>
      <c r="E46" s="218">
        <v>866</v>
      </c>
      <c r="F46" s="218">
        <v>61</v>
      </c>
      <c r="G46" s="218">
        <v>19306</v>
      </c>
      <c r="H46" s="299">
        <v>5.9</v>
      </c>
    </row>
    <row r="47" spans="1:8" ht="12.6">
      <c r="A47" s="576" t="s">
        <v>164</v>
      </c>
      <c r="B47" s="218">
        <v>1554</v>
      </c>
      <c r="C47" s="218">
        <v>483</v>
      </c>
      <c r="D47" s="218">
        <v>278</v>
      </c>
      <c r="E47" s="218">
        <v>183</v>
      </c>
      <c r="F47" s="218">
        <v>75</v>
      </c>
      <c r="G47" s="218">
        <v>1832</v>
      </c>
      <c r="H47" s="299">
        <v>0.6</v>
      </c>
    </row>
    <row r="48" spans="1:8" ht="12.6">
      <c r="A48" s="114" t="s">
        <v>165</v>
      </c>
      <c r="B48" s="218">
        <v>4</v>
      </c>
      <c r="C48" s="218">
        <v>2</v>
      </c>
      <c r="D48" s="218">
        <v>2</v>
      </c>
      <c r="E48" s="218">
        <v>0</v>
      </c>
      <c r="F48" s="218">
        <v>0</v>
      </c>
      <c r="G48" s="218">
        <v>6</v>
      </c>
      <c r="H48" s="299">
        <v>0</v>
      </c>
    </row>
    <row r="49" spans="1:8" ht="12.6">
      <c r="A49" s="47" t="s">
        <v>166</v>
      </c>
      <c r="B49" s="218">
        <v>320</v>
      </c>
      <c r="C49" s="218">
        <v>143</v>
      </c>
      <c r="D49" s="218">
        <v>1069</v>
      </c>
      <c r="E49" s="218">
        <v>45</v>
      </c>
      <c r="F49" s="218">
        <v>47</v>
      </c>
      <c r="G49" s="218">
        <v>1389</v>
      </c>
      <c r="H49" s="299">
        <v>0.4</v>
      </c>
    </row>
    <row r="50" spans="1:8" s="160" customFormat="1" ht="12.6">
      <c r="A50" s="112" t="s">
        <v>167</v>
      </c>
      <c r="B50" s="218">
        <v>894</v>
      </c>
      <c r="C50" s="218">
        <v>502</v>
      </c>
      <c r="D50" s="218">
        <v>390</v>
      </c>
      <c r="E50" s="218">
        <v>22</v>
      </c>
      <c r="F50" s="218">
        <v>33</v>
      </c>
      <c r="G50" s="218">
        <v>1284</v>
      </c>
      <c r="H50" s="299">
        <v>0.4</v>
      </c>
    </row>
    <row r="51" spans="1:8" s="160" customFormat="1" ht="12.6">
      <c r="A51" s="576" t="s">
        <v>168</v>
      </c>
      <c r="B51" s="218">
        <v>21</v>
      </c>
      <c r="C51" s="218">
        <v>17</v>
      </c>
      <c r="D51" s="218">
        <v>6</v>
      </c>
      <c r="E51" s="218">
        <v>2</v>
      </c>
      <c r="F51" s="218">
        <v>0</v>
      </c>
      <c r="G51" s="218">
        <v>27</v>
      </c>
      <c r="H51" s="299">
        <v>0</v>
      </c>
    </row>
    <row r="52" spans="1:8" s="160" customFormat="1" ht="12.6">
      <c r="A52" s="302" t="s">
        <v>169</v>
      </c>
      <c r="B52" s="218">
        <v>205</v>
      </c>
      <c r="C52" s="218">
        <v>84</v>
      </c>
      <c r="D52" s="218">
        <v>37</v>
      </c>
      <c r="E52" s="218">
        <v>0</v>
      </c>
      <c r="F52" s="218">
        <v>27</v>
      </c>
      <c r="G52" s="218">
        <v>242</v>
      </c>
      <c r="H52" s="299">
        <v>0.1</v>
      </c>
    </row>
    <row r="53" spans="1:8" s="160" customFormat="1" ht="23.25" customHeight="1">
      <c r="A53" s="27" t="s">
        <v>112</v>
      </c>
      <c r="B53" s="222">
        <v>793</v>
      </c>
      <c r="C53" s="222">
        <v>0</v>
      </c>
      <c r="D53" s="222">
        <v>30</v>
      </c>
      <c r="E53" s="222">
        <v>30</v>
      </c>
      <c r="F53" s="222">
        <v>0</v>
      </c>
      <c r="G53" s="222">
        <v>823</v>
      </c>
      <c r="H53" s="298">
        <v>0.3</v>
      </c>
    </row>
    <row r="54" spans="1:8" s="160" customFormat="1" ht="23.25" customHeight="1">
      <c r="A54" s="267" t="s">
        <v>122</v>
      </c>
      <c r="B54" s="268">
        <v>182708</v>
      </c>
      <c r="C54" s="268">
        <v>37477</v>
      </c>
      <c r="D54" s="268">
        <v>144009</v>
      </c>
      <c r="E54" s="268">
        <v>14180</v>
      </c>
      <c r="F54" s="268">
        <v>15856</v>
      </c>
      <c r="G54" s="268">
        <v>326717</v>
      </c>
      <c r="H54" s="300">
        <v>100</v>
      </c>
    </row>
    <row r="55" spans="1:8" s="160" customFormat="1" ht="23.25" customHeight="1" thickBot="1">
      <c r="A55" s="484" t="s">
        <v>2984</v>
      </c>
      <c r="B55" s="485">
        <v>170689</v>
      </c>
      <c r="C55" s="485">
        <v>34582</v>
      </c>
      <c r="D55" s="485">
        <v>109828</v>
      </c>
      <c r="E55" s="485">
        <v>13103</v>
      </c>
      <c r="F55" s="485">
        <v>12792</v>
      </c>
      <c r="G55" s="485">
        <v>279069</v>
      </c>
      <c r="H55" s="486"/>
    </row>
    <row r="56" spans="1:8" s="160" customFormat="1" ht="33.75" customHeight="1" thickTop="1">
      <c r="A56" s="1080" t="s">
        <v>2578</v>
      </c>
      <c r="B56" s="1080"/>
      <c r="C56" s="1080"/>
      <c r="D56" s="1080"/>
      <c r="E56" s="1080"/>
      <c r="F56" s="1080"/>
      <c r="G56" s="1080"/>
      <c r="H56" s="1080"/>
    </row>
    <row r="57" spans="1:8" s="160" customFormat="1" ht="12.75" customHeight="1">
      <c r="A57" s="1080" t="s">
        <v>2571</v>
      </c>
      <c r="B57" s="1080"/>
      <c r="C57" s="407"/>
      <c r="D57" s="407"/>
      <c r="E57" s="407"/>
      <c r="F57" s="407"/>
      <c r="G57" s="407"/>
      <c r="H57" s="156"/>
    </row>
    <row r="58" spans="1:8" s="160" customFormat="1" ht="12.75" customHeight="1">
      <c r="A58" s="1093" t="s">
        <v>2579</v>
      </c>
      <c r="B58" s="1093"/>
      <c r="C58" s="1093"/>
      <c r="D58" s="1093"/>
      <c r="E58" s="1093"/>
      <c r="F58" s="1093"/>
      <c r="G58" s="1093"/>
      <c r="H58" s="1093"/>
    </row>
    <row r="59" spans="1:8" s="160" customFormat="1" ht="12.75" customHeight="1">
      <c r="A59" s="1093" t="s">
        <v>2572</v>
      </c>
      <c r="B59" s="1093"/>
      <c r="C59" s="1093"/>
      <c r="D59" s="1093"/>
      <c r="E59" s="1093"/>
      <c r="F59" s="1093"/>
      <c r="G59" s="1093"/>
      <c r="H59" s="1093"/>
    </row>
    <row r="60" spans="1:8" s="160" customFormat="1" ht="31.5" customHeight="1">
      <c r="A60" s="1094" t="s">
        <v>2969</v>
      </c>
      <c r="B60" s="1094"/>
      <c r="C60" s="1094"/>
      <c r="D60" s="1094"/>
      <c r="E60" s="1094"/>
      <c r="F60" s="1094"/>
      <c r="G60" s="1094"/>
      <c r="H60" s="1094"/>
    </row>
    <row r="61" spans="1:8" s="516" customFormat="1" ht="51.75" customHeight="1">
      <c r="A61" s="1080" t="s">
        <v>2981</v>
      </c>
      <c r="B61" s="1080"/>
      <c r="C61" s="1080"/>
      <c r="D61" s="1080"/>
      <c r="E61" s="1080"/>
      <c r="F61" s="1080"/>
      <c r="G61" s="1080"/>
      <c r="H61" s="1080"/>
    </row>
    <row r="62" spans="1:8" ht="13.8">
      <c r="A62" s="150" t="s">
        <v>2949</v>
      </c>
    </row>
    <row r="64" spans="1:8">
      <c r="A64" s="283" t="s">
        <v>1</v>
      </c>
      <c r="B64" s="284" t="str">
        <f>Contents!C25</f>
        <v>19 Dec 2019</v>
      </c>
      <c r="C64" s="517"/>
      <c r="D64" s="517"/>
    </row>
    <row r="65" spans="1:8" ht="12.75" customHeight="1">
      <c r="A65" s="283" t="s">
        <v>2650</v>
      </c>
      <c r="B65" s="284" t="str">
        <f>Contents!D25</f>
        <v>27 May 2021</v>
      </c>
      <c r="C65" s="1095"/>
      <c r="D65" s="1095"/>
      <c r="E65" s="1095"/>
      <c r="F65" s="1095"/>
      <c r="G65" s="1095"/>
      <c r="H65" s="1095"/>
    </row>
    <row r="66" spans="1:8">
      <c r="C66" s="1095"/>
      <c r="D66" s="1095"/>
      <c r="E66" s="1095"/>
      <c r="F66" s="1095"/>
      <c r="G66" s="1095"/>
      <c r="H66" s="1095"/>
    </row>
  </sheetData>
  <mergeCells count="11">
    <mergeCell ref="A58:H58"/>
    <mergeCell ref="A59:H59"/>
    <mergeCell ref="A60:H60"/>
    <mergeCell ref="A61:H61"/>
    <mergeCell ref="C65:H66"/>
    <mergeCell ref="A57:B57"/>
    <mergeCell ref="B3:D3"/>
    <mergeCell ref="A4:A5"/>
    <mergeCell ref="B4:C4"/>
    <mergeCell ref="D4:F4"/>
    <mergeCell ref="A56:H56"/>
  </mergeCells>
  <pageMargins left="0.23622047244094491" right="0.23622047244094491" top="0.74803149606299213" bottom="0.74803149606299213" header="0.31496062992125984" footer="0.31496062992125984"/>
  <pageSetup paperSize="9" scale="66" orientation="portrait" verticalDpi="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0"/>
  </sheetPr>
  <dimension ref="A3:E57"/>
  <sheetViews>
    <sheetView zoomScaleNormal="100" workbookViewId="0">
      <pane ySplit="14" topLeftCell="A15" activePane="bottomLeft" state="frozen"/>
      <selection pane="bottomLeft" activeCell="A5" sqref="A5"/>
    </sheetView>
  </sheetViews>
  <sheetFormatPr defaultColWidth="9" defaultRowHeight="12.3"/>
  <cols>
    <col min="1" max="1" width="21.27734375" style="1" bestFit="1" customWidth="1"/>
    <col min="2" max="2" width="141.71875" style="1" customWidth="1"/>
    <col min="3" max="3" width="15.71875" style="654" customWidth="1"/>
    <col min="4" max="4" width="15.27734375" style="654" customWidth="1"/>
    <col min="5" max="5" width="13.27734375" style="1" customWidth="1"/>
    <col min="6" max="9" width="9" style="1"/>
    <col min="10" max="10" width="22.609375" style="1" bestFit="1" customWidth="1"/>
    <col min="11" max="16384" width="9" style="1"/>
  </cols>
  <sheetData>
    <row r="3" spans="1:5" ht="13.5" customHeight="1"/>
    <row r="4" spans="1:5">
      <c r="A4" s="1019" t="s">
        <v>2772</v>
      </c>
      <c r="B4" s="1019"/>
      <c r="C4" s="1019"/>
      <c r="D4" s="1019"/>
    </row>
    <row r="5" spans="1:5" ht="18" customHeight="1">
      <c r="A5" s="116"/>
      <c r="B5" s="116"/>
      <c r="C5" s="116"/>
      <c r="D5" s="116"/>
    </row>
    <row r="6" spans="1:5">
      <c r="A6" s="141" t="s">
        <v>2325</v>
      </c>
      <c r="B6" s="5" t="s">
        <v>3166</v>
      </c>
      <c r="C6" s="655"/>
    </row>
    <row r="7" spans="1:5" ht="22.5" customHeight="1">
      <c r="A7" s="117" t="s">
        <v>2483</v>
      </c>
      <c r="B7" s="8"/>
    </row>
    <row r="8" spans="1:5" ht="24" customHeight="1">
      <c r="A8" s="29" t="s">
        <v>2326</v>
      </c>
      <c r="B8" s="8"/>
      <c r="C8" s="1020"/>
      <c r="D8" s="1020"/>
      <c r="E8" s="1020"/>
    </row>
    <row r="9" spans="1:5">
      <c r="A9" s="29" t="s">
        <v>2706</v>
      </c>
      <c r="B9" s="8"/>
      <c r="C9" s="1020"/>
      <c r="D9" s="1020"/>
      <c r="E9" s="1020"/>
    </row>
    <row r="10" spans="1:5">
      <c r="A10" s="29" t="s">
        <v>2707</v>
      </c>
      <c r="B10" s="8" t="s">
        <v>2523</v>
      </c>
      <c r="C10" s="1020"/>
      <c r="D10" s="1020"/>
      <c r="E10" s="1020"/>
    </row>
    <row r="11" spans="1:5">
      <c r="A11" s="29" t="s">
        <v>0</v>
      </c>
      <c r="B11" s="8"/>
      <c r="C11" s="1020"/>
      <c r="D11" s="1020"/>
      <c r="E11" s="1020"/>
    </row>
    <row r="12" spans="1:5">
      <c r="A12" s="29" t="s">
        <v>2686</v>
      </c>
      <c r="B12" s="1" t="s">
        <v>2688</v>
      </c>
      <c r="C12" s="1020"/>
      <c r="D12" s="1020"/>
      <c r="E12" s="1020"/>
    </row>
    <row r="13" spans="1:5">
      <c r="A13" s="29" t="s">
        <v>2687</v>
      </c>
      <c r="B13" s="1" t="s">
        <v>2841</v>
      </c>
      <c r="C13" s="1020"/>
      <c r="D13" s="1020"/>
      <c r="E13" s="1020"/>
    </row>
    <row r="14" spans="1:5" ht="28.5" customHeight="1">
      <c r="A14" s="118" t="s">
        <v>2323</v>
      </c>
      <c r="B14" s="119" t="s">
        <v>2336</v>
      </c>
      <c r="C14" s="119" t="s">
        <v>1</v>
      </c>
      <c r="D14" s="119" t="s">
        <v>2</v>
      </c>
      <c r="E14" s="119" t="s">
        <v>2432</v>
      </c>
    </row>
    <row r="15" spans="1:5" ht="36.75" customHeight="1">
      <c r="A15" s="29" t="s">
        <v>3</v>
      </c>
      <c r="B15" s="254" t="s">
        <v>2484</v>
      </c>
      <c r="C15" s="858" t="s">
        <v>3076</v>
      </c>
      <c r="D15" s="858" t="s">
        <v>3124</v>
      </c>
      <c r="E15" s="844" t="s">
        <v>2433</v>
      </c>
    </row>
    <row r="16" spans="1:5" s="668" customFormat="1">
      <c r="A16" s="29" t="s">
        <v>4</v>
      </c>
      <c r="B16" s="668" t="s">
        <v>2478</v>
      </c>
      <c r="C16" s="858" t="s">
        <v>3076</v>
      </c>
      <c r="D16" s="858" t="s">
        <v>3124</v>
      </c>
      <c r="E16" s="844" t="s">
        <v>2433</v>
      </c>
    </row>
    <row r="17" spans="1:5" s="668" customFormat="1">
      <c r="A17" s="29" t="s">
        <v>5</v>
      </c>
      <c r="B17" s="668" t="s">
        <v>2634</v>
      </c>
      <c r="C17" s="858" t="s">
        <v>3053</v>
      </c>
      <c r="D17" s="859" t="s">
        <v>131</v>
      </c>
      <c r="E17" s="844" t="s">
        <v>2433</v>
      </c>
    </row>
    <row r="18" spans="1:5" s="668" customFormat="1">
      <c r="A18" s="29" t="s">
        <v>2740</v>
      </c>
      <c r="B18" s="668" t="s">
        <v>2481</v>
      </c>
      <c r="C18" s="858" t="s">
        <v>3076</v>
      </c>
      <c r="D18" s="858" t="s">
        <v>3124</v>
      </c>
      <c r="E18" s="844" t="s">
        <v>2433</v>
      </c>
    </row>
    <row r="19" spans="1:5" s="668" customFormat="1" ht="39.75" customHeight="1">
      <c r="A19" s="29" t="s">
        <v>6</v>
      </c>
      <c r="B19" s="691" t="s">
        <v>2997</v>
      </c>
      <c r="C19" s="858" t="s">
        <v>3076</v>
      </c>
      <c r="D19" s="858" t="s">
        <v>3124</v>
      </c>
      <c r="E19" s="844" t="s">
        <v>2433</v>
      </c>
    </row>
    <row r="20" spans="1:5" s="668" customFormat="1">
      <c r="A20" s="29" t="s">
        <v>7</v>
      </c>
      <c r="B20" s="691" t="s">
        <v>2806</v>
      </c>
      <c r="C20" s="858" t="s">
        <v>3115</v>
      </c>
      <c r="D20" s="858" t="s">
        <v>3170</v>
      </c>
      <c r="E20" s="844" t="s">
        <v>2433</v>
      </c>
    </row>
    <row r="21" spans="1:5" s="668" customFormat="1">
      <c r="A21" s="29" t="s">
        <v>8</v>
      </c>
      <c r="B21" s="691" t="s">
        <v>2819</v>
      </c>
      <c r="C21" s="858" t="s">
        <v>2827</v>
      </c>
      <c r="D21" s="859" t="s">
        <v>131</v>
      </c>
      <c r="E21" s="844" t="s">
        <v>2433</v>
      </c>
    </row>
    <row r="22" spans="1:5" s="668" customFormat="1">
      <c r="A22" s="29" t="s">
        <v>9</v>
      </c>
      <c r="B22" s="691" t="s">
        <v>2613</v>
      </c>
      <c r="C22" s="858" t="s">
        <v>2923</v>
      </c>
      <c r="D22" s="858" t="s">
        <v>3124</v>
      </c>
      <c r="E22" s="844" t="s">
        <v>2433</v>
      </c>
    </row>
    <row r="23" spans="1:5" s="668" customFormat="1">
      <c r="A23" s="29" t="s">
        <v>10</v>
      </c>
      <c r="B23" s="691" t="s">
        <v>2743</v>
      </c>
      <c r="C23" s="858" t="s">
        <v>3115</v>
      </c>
      <c r="D23" s="858" t="s">
        <v>3170</v>
      </c>
      <c r="E23" s="844" t="s">
        <v>2433</v>
      </c>
    </row>
    <row r="24" spans="1:5" s="668" customFormat="1">
      <c r="A24" s="29" t="s">
        <v>11</v>
      </c>
      <c r="B24" s="692" t="s">
        <v>2820</v>
      </c>
      <c r="C24" s="858" t="s">
        <v>2827</v>
      </c>
      <c r="D24" s="859" t="s">
        <v>131</v>
      </c>
      <c r="E24" s="844" t="s">
        <v>2433</v>
      </c>
    </row>
    <row r="25" spans="1:5" s="668" customFormat="1">
      <c r="A25" s="29" t="s">
        <v>12</v>
      </c>
      <c r="B25" s="692" t="s">
        <v>2614</v>
      </c>
      <c r="C25" s="858" t="s">
        <v>2923</v>
      </c>
      <c r="D25" s="858" t="s">
        <v>3124</v>
      </c>
      <c r="E25" s="844" t="s">
        <v>2433</v>
      </c>
    </row>
    <row r="26" spans="1:5" s="668" customFormat="1">
      <c r="A26" s="29" t="s">
        <v>13</v>
      </c>
      <c r="B26" s="692" t="s">
        <v>2742</v>
      </c>
      <c r="C26" s="858" t="s">
        <v>3115</v>
      </c>
      <c r="D26" s="858" t="s">
        <v>3170</v>
      </c>
      <c r="E26" s="844" t="s">
        <v>2433</v>
      </c>
    </row>
    <row r="27" spans="1:5" ht="42" customHeight="1">
      <c r="A27" s="29" t="s">
        <v>14</v>
      </c>
      <c r="B27" s="691" t="s">
        <v>2998</v>
      </c>
      <c r="C27" s="858" t="s">
        <v>3076</v>
      </c>
      <c r="D27" s="858" t="s">
        <v>3124</v>
      </c>
      <c r="E27" s="844" t="s">
        <v>2433</v>
      </c>
    </row>
    <row r="28" spans="1:5">
      <c r="A28" s="29" t="s">
        <v>15</v>
      </c>
      <c r="B28" s="692" t="s">
        <v>2482</v>
      </c>
      <c r="C28" s="858" t="s">
        <v>3076</v>
      </c>
      <c r="D28" s="858" t="s">
        <v>3124</v>
      </c>
      <c r="E28" s="844" t="s">
        <v>2433</v>
      </c>
    </row>
    <row r="29" spans="1:5">
      <c r="A29" s="29" t="s">
        <v>2744</v>
      </c>
      <c r="B29" s="692" t="s">
        <v>2334</v>
      </c>
      <c r="C29" s="858" t="s">
        <v>3076</v>
      </c>
      <c r="D29" s="858" t="s">
        <v>3124</v>
      </c>
      <c r="E29" s="844" t="s">
        <v>2433</v>
      </c>
    </row>
    <row r="30" spans="1:5">
      <c r="A30" s="29" t="s">
        <v>16</v>
      </c>
      <c r="B30" s="692" t="s">
        <v>2328</v>
      </c>
      <c r="C30" s="858" t="s">
        <v>3076</v>
      </c>
      <c r="D30" s="858" t="s">
        <v>3124</v>
      </c>
      <c r="E30" s="844" t="s">
        <v>2433</v>
      </c>
    </row>
    <row r="31" spans="1:5">
      <c r="A31" s="29" t="s">
        <v>2745</v>
      </c>
      <c r="B31" s="884" t="s">
        <v>3081</v>
      </c>
      <c r="C31" s="858" t="s">
        <v>3076</v>
      </c>
      <c r="D31" s="858" t="s">
        <v>3124</v>
      </c>
      <c r="E31" s="844" t="s">
        <v>2433</v>
      </c>
    </row>
    <row r="32" spans="1:5">
      <c r="A32" s="29" t="s">
        <v>2746</v>
      </c>
      <c r="B32" s="692" t="s">
        <v>2329</v>
      </c>
      <c r="C32" s="858" t="s">
        <v>3076</v>
      </c>
      <c r="D32" s="858" t="s">
        <v>3124</v>
      </c>
      <c r="E32" s="844" t="s">
        <v>2433</v>
      </c>
    </row>
    <row r="33" spans="1:5" s="668" customFormat="1" ht="38.25" customHeight="1">
      <c r="A33" s="29" t="s">
        <v>2755</v>
      </c>
      <c r="B33" s="693" t="s">
        <v>2999</v>
      </c>
      <c r="C33" s="858" t="s">
        <v>3076</v>
      </c>
      <c r="D33" s="858" t="s">
        <v>3124</v>
      </c>
      <c r="E33" s="844" t="s">
        <v>2433</v>
      </c>
    </row>
    <row r="34" spans="1:5" s="668" customFormat="1">
      <c r="A34" s="29" t="s">
        <v>2756</v>
      </c>
      <c r="B34" s="668" t="s">
        <v>2332</v>
      </c>
      <c r="C34" s="858" t="s">
        <v>3076</v>
      </c>
      <c r="D34" s="858" t="s">
        <v>3124</v>
      </c>
      <c r="E34" s="844" t="s">
        <v>2433</v>
      </c>
    </row>
    <row r="35" spans="1:5" s="668" customFormat="1">
      <c r="A35" s="29" t="s">
        <v>2757</v>
      </c>
      <c r="B35" s="668" t="s">
        <v>2333</v>
      </c>
      <c r="C35" s="858" t="s">
        <v>3076</v>
      </c>
      <c r="D35" s="858" t="s">
        <v>3124</v>
      </c>
      <c r="E35" s="844" t="s">
        <v>2433</v>
      </c>
    </row>
    <row r="36" spans="1:5" s="668" customFormat="1">
      <c r="A36" s="29" t="s">
        <v>2758</v>
      </c>
      <c r="B36" s="668" t="s">
        <v>2330</v>
      </c>
      <c r="C36" s="858" t="s">
        <v>3076</v>
      </c>
      <c r="D36" s="858" t="s">
        <v>3124</v>
      </c>
      <c r="E36" s="844" t="s">
        <v>2433</v>
      </c>
    </row>
    <row r="37" spans="1:5" s="668" customFormat="1">
      <c r="A37" s="29" t="s">
        <v>2759</v>
      </c>
      <c r="B37" s="668" t="s">
        <v>2331</v>
      </c>
      <c r="C37" s="858" t="s">
        <v>3076</v>
      </c>
      <c r="D37" s="858" t="s">
        <v>3124</v>
      </c>
      <c r="E37" s="844" t="s">
        <v>2433</v>
      </c>
    </row>
    <row r="38" spans="1:5" s="668" customFormat="1" ht="36.75" customHeight="1">
      <c r="A38" s="29" t="s">
        <v>2764</v>
      </c>
      <c r="B38" s="669" t="s">
        <v>2485</v>
      </c>
      <c r="C38" s="858" t="s">
        <v>3115</v>
      </c>
      <c r="D38" s="858" t="s">
        <v>3170</v>
      </c>
      <c r="E38" s="844" t="s">
        <v>2433</v>
      </c>
    </row>
    <row r="39" spans="1:5" s="668" customFormat="1">
      <c r="A39" s="29" t="s">
        <v>2765</v>
      </c>
      <c r="B39" s="668" t="s">
        <v>2335</v>
      </c>
      <c r="C39" s="858" t="s">
        <v>3076</v>
      </c>
      <c r="D39" s="858" t="s">
        <v>3124</v>
      </c>
      <c r="E39" s="844" t="s">
        <v>2433</v>
      </c>
    </row>
    <row r="40" spans="1:5" s="668" customFormat="1">
      <c r="A40" s="29" t="s">
        <v>2766</v>
      </c>
      <c r="B40" s="668" t="s">
        <v>2733</v>
      </c>
      <c r="C40" s="858" t="s">
        <v>2975</v>
      </c>
      <c r="D40" s="860" t="s">
        <v>2615</v>
      </c>
      <c r="E40" s="844" t="s">
        <v>2433</v>
      </c>
    </row>
    <row r="41" spans="1:5" s="668" customFormat="1">
      <c r="A41" s="29" t="s">
        <v>2767</v>
      </c>
      <c r="B41" s="668" t="s">
        <v>2786</v>
      </c>
      <c r="C41" s="858" t="s">
        <v>2741</v>
      </c>
      <c r="D41" s="860" t="s">
        <v>2615</v>
      </c>
      <c r="E41" s="844" t="s">
        <v>2433</v>
      </c>
    </row>
    <row r="42" spans="1:5" s="668" customFormat="1">
      <c r="A42" s="29" t="s">
        <v>2824</v>
      </c>
      <c r="B42" s="668" t="s">
        <v>2823</v>
      </c>
      <c r="C42" s="858" t="s">
        <v>3115</v>
      </c>
      <c r="D42" s="858" t="s">
        <v>3170</v>
      </c>
      <c r="E42" s="844" t="s">
        <v>2433</v>
      </c>
    </row>
    <row r="43" spans="1:5" s="668" customFormat="1" ht="36.75" customHeight="1">
      <c r="A43" s="29" t="s">
        <v>2768</v>
      </c>
      <c r="B43" s="862" t="s">
        <v>3077</v>
      </c>
      <c r="C43" s="858" t="s">
        <v>3115</v>
      </c>
      <c r="D43" s="858" t="s">
        <v>3171</v>
      </c>
      <c r="E43" s="844" t="s">
        <v>2433</v>
      </c>
    </row>
    <row r="44" spans="1:5" s="668" customFormat="1">
      <c r="A44" s="29" t="s">
        <v>2769</v>
      </c>
      <c r="B44" s="861" t="s">
        <v>2818</v>
      </c>
      <c r="C44" s="858" t="s">
        <v>2827</v>
      </c>
      <c r="D44" s="860" t="s">
        <v>2615</v>
      </c>
      <c r="E44" s="844" t="s">
        <v>2433</v>
      </c>
    </row>
    <row r="45" spans="1:5" s="668" customFormat="1">
      <c r="A45" s="29" t="s">
        <v>2770</v>
      </c>
      <c r="B45" s="861" t="s">
        <v>2654</v>
      </c>
      <c r="C45" s="858" t="s">
        <v>2827</v>
      </c>
      <c r="D45" s="860" t="s">
        <v>2615</v>
      </c>
      <c r="E45" s="844" t="s">
        <v>2433</v>
      </c>
    </row>
    <row r="46" spans="1:5" s="668" customFormat="1">
      <c r="A46" s="29" t="s">
        <v>2825</v>
      </c>
      <c r="B46" s="861" t="s">
        <v>2826</v>
      </c>
      <c r="C46" s="858" t="s">
        <v>3115</v>
      </c>
      <c r="D46" s="858" t="s">
        <v>3171</v>
      </c>
      <c r="E46" s="844" t="s">
        <v>2433</v>
      </c>
    </row>
    <row r="47" spans="1:5" s="668" customFormat="1">
      <c r="A47" s="29" t="s">
        <v>2862</v>
      </c>
      <c r="B47" s="861" t="s">
        <v>2983</v>
      </c>
      <c r="C47" s="858" t="s">
        <v>2827</v>
      </c>
      <c r="D47" s="860" t="s">
        <v>2615</v>
      </c>
      <c r="E47" s="844" t="s">
        <v>2433</v>
      </c>
    </row>
    <row r="48" spans="1:5" s="668" customFormat="1">
      <c r="A48" s="29" t="s">
        <v>2863</v>
      </c>
      <c r="B48" s="861" t="s">
        <v>2982</v>
      </c>
      <c r="C48" s="858" t="s">
        <v>3115</v>
      </c>
      <c r="D48" s="858" t="s">
        <v>3171</v>
      </c>
      <c r="E48" s="844" t="s">
        <v>2433</v>
      </c>
    </row>
    <row r="49" spans="1:5" s="668" customFormat="1" ht="36.75" customHeight="1">
      <c r="A49" s="29" t="s">
        <v>2751</v>
      </c>
      <c r="B49" s="862" t="s">
        <v>3078</v>
      </c>
      <c r="C49" s="858" t="s">
        <v>3076</v>
      </c>
      <c r="D49" s="858" t="s">
        <v>3124</v>
      </c>
      <c r="E49" s="139" t="s">
        <v>2433</v>
      </c>
    </row>
    <row r="50" spans="1:5" s="668" customFormat="1" ht="13.9" customHeight="1">
      <c r="A50" s="29" t="s">
        <v>2752</v>
      </c>
      <c r="B50" s="861" t="s">
        <v>2655</v>
      </c>
      <c r="C50" s="858" t="s">
        <v>3076</v>
      </c>
      <c r="D50" s="858" t="s">
        <v>3124</v>
      </c>
      <c r="E50" s="139" t="s">
        <v>2433</v>
      </c>
    </row>
    <row r="51" spans="1:5" s="668" customFormat="1" ht="13.9" customHeight="1">
      <c r="A51" s="29" t="s">
        <v>2753</v>
      </c>
      <c r="B51" s="861" t="s">
        <v>3079</v>
      </c>
      <c r="C51" s="858" t="s">
        <v>3076</v>
      </c>
      <c r="D51" s="858" t="s">
        <v>3124</v>
      </c>
      <c r="E51" s="139" t="s">
        <v>2433</v>
      </c>
    </row>
    <row r="52" spans="1:5" s="668" customFormat="1">
      <c r="A52" s="29" t="s">
        <v>2754</v>
      </c>
      <c r="B52" s="863" t="s">
        <v>2750</v>
      </c>
      <c r="C52" s="858" t="s">
        <v>3076</v>
      </c>
      <c r="D52" s="858" t="s">
        <v>3124</v>
      </c>
      <c r="E52" s="844" t="s">
        <v>2433</v>
      </c>
    </row>
    <row r="53" spans="1:5" ht="37.15" customHeight="1">
      <c r="A53" s="1" t="s">
        <v>2327</v>
      </c>
      <c r="B53" s="861"/>
      <c r="C53" s="861"/>
      <c r="D53" s="861"/>
      <c r="E53" s="844"/>
    </row>
    <row r="54" spans="1:5">
      <c r="B54" s="861"/>
      <c r="C54" s="861"/>
      <c r="D54" s="844"/>
      <c r="E54" s="844"/>
    </row>
    <row r="55" spans="1:5">
      <c r="B55" s="861"/>
      <c r="C55" s="861"/>
      <c r="D55" s="844"/>
      <c r="E55" s="844"/>
    </row>
    <row r="56" spans="1:5">
      <c r="B56" s="861"/>
      <c r="C56" s="861"/>
      <c r="D56" s="844"/>
      <c r="E56" s="844"/>
    </row>
    <row r="57" spans="1:5">
      <c r="B57" s="861"/>
      <c r="C57" s="861"/>
      <c r="D57" s="844"/>
      <c r="E57" s="844"/>
    </row>
  </sheetData>
  <mergeCells count="2">
    <mergeCell ref="A4:D4"/>
    <mergeCell ref="C8:E13"/>
  </mergeCells>
  <phoneticPr fontId="216" type="noConversion"/>
  <hyperlinks>
    <hyperlink ref="A15" location="T1.1!A1" display="Table 1.1" xr:uid="{00000000-0004-0000-0100-000000000000}"/>
    <hyperlink ref="A16" location="T1.2!A1" display="Table 1.2" xr:uid="{00000000-0004-0000-0100-000001000000}"/>
    <hyperlink ref="A18" location="T1.4!A1" display="Table 1.4" xr:uid="{00000000-0004-0000-0100-000002000000}"/>
    <hyperlink ref="A21" location="T2.3!A1" display="Table 2.3" xr:uid="{00000000-0004-0000-0100-000003000000}"/>
    <hyperlink ref="A24" location="T2.6!A1" display="Table 2.6" xr:uid="{00000000-0004-0000-0100-000004000000}"/>
    <hyperlink ref="A26" location="T2.8!A1" display="Table 2.8" xr:uid="{00000000-0004-0000-0100-000005000000}"/>
    <hyperlink ref="A33" location="T4.1!A1" display="Table 4.1" xr:uid="{00000000-0004-0000-0100-000009000000}"/>
    <hyperlink ref="A36" location="T4.4!A1" display="Table 4.4" xr:uid="{00000000-0004-0000-0100-00000A000000}"/>
    <hyperlink ref="A37" location="T4.5!A1" display="Table 4.5" xr:uid="{00000000-0004-0000-0100-00000B000000}"/>
    <hyperlink ref="A34" location="T4.2!A1" display="Table 4.2" xr:uid="{00000000-0004-0000-0100-00000D000000}"/>
    <hyperlink ref="A35" location="T4.3!A1" display="Table 4.3" xr:uid="{00000000-0004-0000-0100-00000E000000}"/>
    <hyperlink ref="A19" location="T2.1!A1" display="Table 2.1" xr:uid="{00000000-0004-0000-0100-00000F000000}"/>
    <hyperlink ref="A38" location="T5.1!A1" display="Table 5.1" xr:uid="{00000000-0004-0000-0100-000010000000}"/>
    <hyperlink ref="A40" location="T5.3!A1" display="Table 5.3" xr:uid="{00000000-0004-0000-0100-000011000000}"/>
    <hyperlink ref="A39" location="T5.2!A1" display="Table 5.2" xr:uid="{00000000-0004-0000-0100-000012000000}"/>
    <hyperlink ref="A43" location="T6.1!A1" display="Table 6.1" xr:uid="{00000000-0004-0000-0100-000013000000}"/>
    <hyperlink ref="A44" location="T6.2!A1" display="Table 6.2" xr:uid="{00000000-0004-0000-0100-000014000000}"/>
    <hyperlink ref="A49" location="T7.1!A1" display="Table 7.1" xr:uid="{00000000-0004-0000-0100-000016000000}"/>
    <hyperlink ref="A50" location="T7.2!A1" display="Table 7.2" xr:uid="{00000000-0004-0000-0100-000017000000}"/>
    <hyperlink ref="A51" location="T7.3!A1" display="Table 7.3" xr:uid="{00000000-0004-0000-0100-000018000000}"/>
    <hyperlink ref="A52" location="T7.4!A1" display="Table 7.4" xr:uid="{00000000-0004-0000-0100-000019000000}"/>
    <hyperlink ref="A8" location="'Further Info'!A1" display="Further Info" xr:uid="{00000000-0004-0000-0100-00001A000000}"/>
    <hyperlink ref="A9" location="'Overall Summary'!A1" display="Overall Summary" xr:uid="{00000000-0004-0000-0100-00001B000000}"/>
    <hyperlink ref="A11" location="Charts!A1" display="Charts" xr:uid="{00000000-0004-0000-0100-00001C000000}"/>
    <hyperlink ref="A12" location="'Map1'!A1" display="Map1" xr:uid="{00000000-0004-0000-0100-00001D000000}"/>
    <hyperlink ref="A17" location="T1.3!A1" display="Table 1.3" xr:uid="{00000000-0004-0000-0100-00001E000000}"/>
    <hyperlink ref="A45" location="T6.3!A1" display="Table 6.3" xr:uid="{00000000-0004-0000-0100-00001F000000}"/>
    <hyperlink ref="A22" location="T2.4!A1" display="Table 2.4" xr:uid="{00000000-0004-0000-0100-000020000000}"/>
    <hyperlink ref="A25" location="T2.7!A1" display="Table 2.7" xr:uid="{00000000-0004-0000-0100-000021000000}"/>
    <hyperlink ref="A41" location="T5.4!A1" display="Table 5.4" xr:uid="{00000000-0004-0000-0100-000022000000}"/>
    <hyperlink ref="A13" location="'Map2'!A1" display="Map2" xr:uid="{00000000-0004-0000-0100-000024000000}"/>
    <hyperlink ref="A10" location="'Monthly Summary'!A1" display="Monthly Summary" xr:uid="{A38DE4BF-9E64-4206-B956-2BAA57D0A64B}"/>
    <hyperlink ref="A20" location="T2.2!A1" display="Table 2.2" xr:uid="{37B1179F-3005-45A3-95D6-D557586076F0}"/>
    <hyperlink ref="A29" location="T3.3!A1" display="Table 3.3" xr:uid="{ECF67F06-EC9D-468B-ABBE-8351569141BC}"/>
    <hyperlink ref="A30" location="T3.4!A1" display="Table 3.4" xr:uid="{EF962CFA-8901-4D30-95A8-566DCB398140}"/>
    <hyperlink ref="A32" location="T3.6!A1" display="Table 3.6" xr:uid="{67C4034D-AB45-4B07-8BE3-B22A8582531E}"/>
    <hyperlink ref="A31" location="T3.5!A1" display="Table 3.5" xr:uid="{45DC95C9-5358-40A8-B7AC-92314E1B6E59}"/>
    <hyperlink ref="A28" location="T3.2!A1" display="Table 3.2" xr:uid="{9D734ADD-3C97-4F73-BEAA-74FD1666FF3A}"/>
    <hyperlink ref="A27" location="T3.1!A1" display="Table 3.1" xr:uid="{2ACFE82B-9147-47B7-8B9C-38BB48F44536}"/>
    <hyperlink ref="A23" location="T2.5!A1" display="Table 2.5" xr:uid="{57677B3D-AB8D-4F1F-85BC-91D1F5B7A2B9}"/>
    <hyperlink ref="A46" location="T6.4!A1" display="Table 6.4" xr:uid="{EE27CDED-35AD-4F32-9A52-431D6AA9F833}"/>
    <hyperlink ref="A47:A48" location="T6.3!A1" display="Table 6.3" xr:uid="{47AA5240-67AD-40D5-9E5F-88A6B212952C}"/>
    <hyperlink ref="A47" location="T6.5!A1" display="Table 6.5" xr:uid="{3E505012-79FB-433D-9F3B-739D01027A06}"/>
    <hyperlink ref="A48" location="T6.6!A1" display="Table 6.6" xr:uid="{D7DDC449-980F-4A4B-A6B6-A2821CEA580C}"/>
    <hyperlink ref="A42" location="T5.5!A1" display="Table 5.5" xr:uid="{1D0D46D4-4B5F-4027-9B1F-319A3BBD5844}"/>
  </hyperlinks>
  <pageMargins left="0.70866141732283472" right="0.70866141732283472" top="0.74803149606299213" bottom="0.74803149606299213" header="0.31496062992125984" footer="0.31496062992125984"/>
  <pageSetup paperSize="9" scale="64" fitToHeight="2" orientation="landscape" verticalDpi="4" r:id="rId1"/>
  <rowBreaks count="1" manualBreakCount="1">
    <brk id="42" max="4" man="1"/>
  </row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451C2-6E95-40A6-AE70-8ADB45399879}">
  <sheetPr codeName="Sheet32">
    <tabColor theme="3" tint="0.79998168889431442"/>
    <pageSetUpPr fitToPage="1"/>
  </sheetPr>
  <dimension ref="A1:O65"/>
  <sheetViews>
    <sheetView zoomScaleNormal="100" workbookViewId="0">
      <pane ySplit="5" topLeftCell="A6" activePane="bottomLeft" state="frozen"/>
      <selection activeCell="A53" sqref="A53:H53"/>
      <selection pane="bottomLeft"/>
    </sheetView>
  </sheetViews>
  <sheetFormatPr defaultColWidth="8.71875" defaultRowHeight="12.3"/>
  <cols>
    <col min="1" max="1" width="60" style="576" customWidth="1"/>
    <col min="2" max="2" width="23.27734375" style="576" customWidth="1"/>
    <col min="3" max="3" width="13.71875" style="576" customWidth="1"/>
    <col min="4" max="5" width="11.71875" style="576" customWidth="1"/>
    <col min="6" max="6" width="12" style="576" customWidth="1"/>
    <col min="7" max="7" width="11.71875" style="576" customWidth="1"/>
    <col min="8" max="8" width="17.71875" style="156" customWidth="1"/>
    <col min="9" max="9" width="9" style="576" bestFit="1" customWidth="1"/>
    <col min="10" max="10" width="8.71875" style="576"/>
    <col min="11" max="11" width="10" style="576" bestFit="1" customWidth="1"/>
    <col min="12" max="16384" width="8.71875" style="576"/>
  </cols>
  <sheetData>
    <row r="1" spans="1:15" ht="14.1">
      <c r="A1" s="27" t="s">
        <v>3173</v>
      </c>
      <c r="B1" s="27"/>
      <c r="C1" s="729"/>
      <c r="D1" s="730"/>
      <c r="E1" s="730"/>
      <c r="F1" s="730"/>
      <c r="G1" s="730"/>
      <c r="H1" s="729"/>
    </row>
    <row r="2" spans="1:15" ht="13.5" customHeight="1" thickBot="1"/>
    <row r="3" spans="1:15" ht="13.5" customHeight="1" thickTop="1">
      <c r="A3" s="157"/>
      <c r="B3" s="157"/>
      <c r="C3" s="720"/>
      <c r="D3" s="720"/>
      <c r="E3" s="720"/>
      <c r="F3" s="720"/>
      <c r="G3" s="720"/>
      <c r="H3" s="158"/>
    </row>
    <row r="4" spans="1:15" ht="26.25" customHeight="1">
      <c r="A4" s="1085" t="s">
        <v>2569</v>
      </c>
      <c r="B4" s="719"/>
      <c r="C4" s="1092"/>
      <c r="D4" s="1092"/>
      <c r="E4" s="1092"/>
      <c r="F4" s="1092"/>
      <c r="G4" s="1092"/>
      <c r="H4" s="1092"/>
    </row>
    <row r="5" spans="1:15" ht="54.4" customHeight="1">
      <c r="A5" s="1086"/>
      <c r="B5" s="449" t="s">
        <v>2804</v>
      </c>
      <c r="C5" s="450" t="s">
        <v>129</v>
      </c>
      <c r="D5" s="224" t="s">
        <v>2787</v>
      </c>
      <c r="E5" s="224" t="s">
        <v>2964</v>
      </c>
      <c r="F5" s="224" t="s">
        <v>3024</v>
      </c>
      <c r="G5" s="224" t="s">
        <v>3025</v>
      </c>
      <c r="H5" s="266" t="s">
        <v>130</v>
      </c>
    </row>
    <row r="6" spans="1:15" ht="23.25" customHeight="1">
      <c r="A6" s="159" t="s">
        <v>71</v>
      </c>
      <c r="B6" s="222">
        <v>166777</v>
      </c>
      <c r="C6" s="222">
        <v>12236</v>
      </c>
      <c r="D6" s="222">
        <v>22987</v>
      </c>
      <c r="E6" s="222">
        <v>917</v>
      </c>
      <c r="F6" s="222">
        <v>0</v>
      </c>
      <c r="G6" s="222">
        <v>0</v>
      </c>
      <c r="H6" s="298">
        <v>27.9</v>
      </c>
      <c r="I6" s="223"/>
      <c r="J6" s="223"/>
      <c r="K6" s="223"/>
      <c r="L6" s="223"/>
      <c r="M6" s="223"/>
      <c r="N6" s="223"/>
      <c r="O6" s="223"/>
    </row>
    <row r="7" spans="1:15" ht="12.6">
      <c r="A7" s="451" t="s">
        <v>2833</v>
      </c>
      <c r="B7" s="161">
        <v>66002</v>
      </c>
      <c r="C7" s="161">
        <v>7172</v>
      </c>
      <c r="D7" s="161">
        <v>6291</v>
      </c>
      <c r="E7" s="161">
        <v>0</v>
      </c>
      <c r="F7" s="161">
        <v>0</v>
      </c>
      <c r="G7" s="161">
        <v>0</v>
      </c>
      <c r="H7" s="299">
        <v>11</v>
      </c>
      <c r="I7" s="223"/>
      <c r="J7" s="223"/>
      <c r="K7" s="223"/>
      <c r="L7" s="223"/>
      <c r="M7" s="223"/>
      <c r="N7" s="223"/>
      <c r="O7" s="223"/>
    </row>
    <row r="8" spans="1:15" ht="12.6">
      <c r="A8" s="576" t="s">
        <v>3135</v>
      </c>
      <c r="B8" s="161">
        <v>87671</v>
      </c>
      <c r="C8" s="161">
        <v>3329</v>
      </c>
      <c r="D8" s="161">
        <v>13308</v>
      </c>
      <c r="E8" s="161">
        <v>0</v>
      </c>
      <c r="F8" s="161">
        <v>0</v>
      </c>
      <c r="G8" s="161">
        <v>0</v>
      </c>
      <c r="H8" s="299">
        <v>14.7</v>
      </c>
      <c r="I8" s="223"/>
      <c r="J8" s="223"/>
      <c r="K8" s="223"/>
      <c r="L8" s="223"/>
      <c r="M8" s="223"/>
      <c r="N8" s="223"/>
      <c r="O8" s="223"/>
    </row>
    <row r="9" spans="1:15" ht="12.6">
      <c r="A9" s="452" t="s">
        <v>2788</v>
      </c>
      <c r="B9" s="161">
        <v>48</v>
      </c>
      <c r="C9" s="161">
        <v>1</v>
      </c>
      <c r="D9" s="161">
        <v>12</v>
      </c>
      <c r="E9" s="161">
        <v>0</v>
      </c>
      <c r="F9" s="161">
        <v>0</v>
      </c>
      <c r="G9" s="161">
        <v>0</v>
      </c>
      <c r="H9" s="299">
        <v>0</v>
      </c>
      <c r="I9" s="223"/>
      <c r="J9" s="223"/>
      <c r="K9" s="223"/>
      <c r="L9" s="223"/>
      <c r="M9" s="223"/>
      <c r="N9" s="223"/>
      <c r="O9" s="223"/>
    </row>
    <row r="10" spans="1:15" ht="12.6">
      <c r="A10" s="451" t="s">
        <v>2791</v>
      </c>
      <c r="B10" s="161">
        <v>0</v>
      </c>
      <c r="C10" s="161">
        <v>0</v>
      </c>
      <c r="D10" s="161">
        <v>0</v>
      </c>
      <c r="E10" s="161">
        <v>0</v>
      </c>
      <c r="F10" s="161">
        <v>0</v>
      </c>
      <c r="G10" s="161">
        <v>0</v>
      </c>
      <c r="H10" s="299">
        <v>0</v>
      </c>
      <c r="I10" s="223"/>
      <c r="J10" s="223"/>
      <c r="K10" s="223"/>
      <c r="L10" s="223"/>
      <c r="M10" s="223"/>
      <c r="N10" s="223"/>
      <c r="O10" s="223"/>
    </row>
    <row r="11" spans="1:15" ht="13.5" customHeight="1">
      <c r="A11" s="451" t="s">
        <v>2792</v>
      </c>
      <c r="B11" s="161">
        <v>13056</v>
      </c>
      <c r="C11" s="161">
        <v>1734</v>
      </c>
      <c r="D11" s="161">
        <v>3376</v>
      </c>
      <c r="E11" s="161">
        <v>917</v>
      </c>
      <c r="F11" s="161">
        <v>0</v>
      </c>
      <c r="G11" s="161">
        <v>0</v>
      </c>
      <c r="H11" s="299">
        <v>2.2000000000000002</v>
      </c>
      <c r="I11" s="223"/>
      <c r="J11" s="223"/>
      <c r="K11" s="223"/>
      <c r="L11" s="223"/>
      <c r="M11" s="223"/>
      <c r="N11" s="223"/>
      <c r="O11" s="223"/>
    </row>
    <row r="12" spans="1:15" ht="23.25" customHeight="1">
      <c r="A12" s="159" t="s">
        <v>113</v>
      </c>
      <c r="B12" s="222">
        <v>89399</v>
      </c>
      <c r="C12" s="222">
        <v>18163</v>
      </c>
      <c r="D12" s="222">
        <v>24681</v>
      </c>
      <c r="E12" s="222">
        <v>41875</v>
      </c>
      <c r="F12" s="222">
        <v>175</v>
      </c>
      <c r="G12" s="222">
        <v>130</v>
      </c>
      <c r="H12" s="298">
        <v>15</v>
      </c>
      <c r="I12" s="223"/>
      <c r="J12" s="223"/>
      <c r="K12" s="223"/>
      <c r="L12" s="223"/>
      <c r="M12" s="223"/>
      <c r="N12" s="223"/>
      <c r="O12" s="223"/>
    </row>
    <row r="13" spans="1:15" ht="13.5" customHeight="1">
      <c r="A13" s="112" t="s">
        <v>136</v>
      </c>
      <c r="B13" s="161">
        <v>86923</v>
      </c>
      <c r="C13" s="161">
        <v>17859</v>
      </c>
      <c r="D13" s="161">
        <v>23897</v>
      </c>
      <c r="E13" s="161">
        <v>41749</v>
      </c>
      <c r="F13" s="161">
        <v>175</v>
      </c>
      <c r="G13" s="161">
        <v>0</v>
      </c>
      <c r="H13" s="299">
        <v>14.5</v>
      </c>
      <c r="I13" s="223"/>
      <c r="J13" s="223"/>
      <c r="K13" s="223"/>
      <c r="L13" s="223"/>
      <c r="M13" s="223"/>
      <c r="N13" s="223"/>
      <c r="O13" s="223"/>
    </row>
    <row r="14" spans="1:15" ht="13.5" customHeight="1">
      <c r="A14" s="47" t="s">
        <v>2371</v>
      </c>
      <c r="B14" s="161">
        <v>2476</v>
      </c>
      <c r="C14" s="161">
        <v>304</v>
      </c>
      <c r="D14" s="161">
        <v>784</v>
      </c>
      <c r="E14" s="161">
        <v>126</v>
      </c>
      <c r="F14" s="161">
        <v>0</v>
      </c>
      <c r="G14" s="161">
        <v>130</v>
      </c>
      <c r="H14" s="299">
        <v>0.4</v>
      </c>
      <c r="I14" s="223"/>
      <c r="J14" s="223"/>
      <c r="K14" s="223"/>
      <c r="L14" s="223"/>
      <c r="M14" s="223"/>
      <c r="N14" s="223"/>
      <c r="O14" s="223"/>
    </row>
    <row r="15" spans="1:15" ht="23.25" customHeight="1">
      <c r="A15" s="27" t="s">
        <v>84</v>
      </c>
      <c r="B15" s="222">
        <v>64410</v>
      </c>
      <c r="C15" s="222">
        <v>17056</v>
      </c>
      <c r="D15" s="222">
        <v>17624</v>
      </c>
      <c r="E15" s="222">
        <v>7659</v>
      </c>
      <c r="F15" s="222">
        <v>3095</v>
      </c>
      <c r="G15" s="222">
        <v>0</v>
      </c>
      <c r="H15" s="298">
        <v>10.8</v>
      </c>
      <c r="I15" s="223"/>
      <c r="J15" s="223"/>
      <c r="K15" s="223"/>
      <c r="L15" s="223"/>
      <c r="M15" s="223"/>
      <c r="N15" s="223"/>
      <c r="O15" s="223"/>
    </row>
    <row r="16" spans="1:15" ht="12.6">
      <c r="A16" s="47" t="s">
        <v>139</v>
      </c>
      <c r="B16" s="161">
        <v>58139</v>
      </c>
      <c r="C16" s="161">
        <v>15004</v>
      </c>
      <c r="D16" s="161">
        <v>16352</v>
      </c>
      <c r="E16" s="161">
        <v>7401</v>
      </c>
      <c r="F16" s="161">
        <v>2284</v>
      </c>
      <c r="G16" s="161">
        <v>0</v>
      </c>
      <c r="H16" s="299">
        <v>9.6999999999999993</v>
      </c>
      <c r="I16" s="223"/>
      <c r="J16" s="223"/>
      <c r="K16" s="223"/>
      <c r="L16" s="223"/>
      <c r="M16" s="223"/>
      <c r="N16" s="223"/>
      <c r="O16" s="223"/>
    </row>
    <row r="17" spans="1:15" ht="12.6">
      <c r="A17" s="47" t="s">
        <v>2541</v>
      </c>
      <c r="B17" s="161">
        <v>611</v>
      </c>
      <c r="C17" s="161">
        <v>190</v>
      </c>
      <c r="D17" s="161">
        <v>142</v>
      </c>
      <c r="E17" s="161">
        <v>93</v>
      </c>
      <c r="F17" s="161">
        <v>40</v>
      </c>
      <c r="G17" s="161">
        <v>0</v>
      </c>
      <c r="H17" s="299">
        <v>0.1</v>
      </c>
      <c r="I17" s="223"/>
      <c r="J17" s="223"/>
      <c r="K17" s="223"/>
      <c r="L17" s="223"/>
      <c r="M17" s="223"/>
      <c r="N17" s="223"/>
      <c r="O17" s="223"/>
    </row>
    <row r="18" spans="1:15" ht="12.6">
      <c r="A18" s="47" t="s">
        <v>114</v>
      </c>
      <c r="B18" s="161">
        <v>5649</v>
      </c>
      <c r="C18" s="161">
        <v>1851</v>
      </c>
      <c r="D18" s="161">
        <v>1119</v>
      </c>
      <c r="E18" s="161">
        <v>165</v>
      </c>
      <c r="F18" s="161">
        <v>771</v>
      </c>
      <c r="G18" s="161">
        <v>0</v>
      </c>
      <c r="H18" s="299">
        <v>0.9</v>
      </c>
      <c r="I18" s="223"/>
      <c r="J18" s="223"/>
      <c r="K18" s="223"/>
      <c r="L18" s="223"/>
      <c r="M18" s="223"/>
      <c r="N18" s="223"/>
      <c r="O18" s="223"/>
    </row>
    <row r="19" spans="1:15" ht="12.6">
      <c r="A19" s="679" t="s">
        <v>2794</v>
      </c>
      <c r="B19" s="161">
        <v>11</v>
      </c>
      <c r="C19" s="161">
        <v>11</v>
      </c>
      <c r="D19" s="161">
        <v>11</v>
      </c>
      <c r="E19" s="161">
        <v>0</v>
      </c>
      <c r="F19" s="161">
        <v>0</v>
      </c>
      <c r="G19" s="161">
        <v>0</v>
      </c>
      <c r="H19" s="299">
        <v>0</v>
      </c>
      <c r="I19" s="223"/>
      <c r="J19" s="223"/>
      <c r="K19" s="223"/>
      <c r="L19" s="223"/>
      <c r="M19" s="223"/>
      <c r="N19" s="223"/>
      <c r="O19" s="223"/>
    </row>
    <row r="20" spans="1:15" ht="23.25" customHeight="1">
      <c r="A20" s="159" t="s">
        <v>89</v>
      </c>
      <c r="B20" s="222">
        <v>653</v>
      </c>
      <c r="C20" s="222">
        <v>461</v>
      </c>
      <c r="D20" s="222">
        <v>255</v>
      </c>
      <c r="E20" s="222">
        <v>0</v>
      </c>
      <c r="F20" s="222">
        <v>2</v>
      </c>
      <c r="G20" s="222">
        <v>0</v>
      </c>
      <c r="H20" s="298">
        <v>0.1</v>
      </c>
      <c r="I20" s="223"/>
      <c r="J20" s="223"/>
      <c r="K20" s="223"/>
      <c r="L20" s="223"/>
      <c r="M20" s="223"/>
      <c r="N20" s="223"/>
      <c r="O20" s="223"/>
    </row>
    <row r="21" spans="1:15" ht="12.6">
      <c r="A21" s="47" t="s">
        <v>142</v>
      </c>
      <c r="B21" s="161">
        <v>212</v>
      </c>
      <c r="C21" s="161">
        <v>183</v>
      </c>
      <c r="D21" s="161">
        <v>103</v>
      </c>
      <c r="E21" s="161">
        <v>0</v>
      </c>
      <c r="F21" s="161">
        <v>1</v>
      </c>
      <c r="G21" s="161">
        <v>0</v>
      </c>
      <c r="H21" s="299">
        <v>0</v>
      </c>
      <c r="I21" s="223"/>
      <c r="J21" s="223"/>
      <c r="K21" s="223"/>
      <c r="L21" s="223"/>
      <c r="M21" s="223"/>
      <c r="N21" s="223"/>
      <c r="O21" s="223"/>
    </row>
    <row r="22" spans="1:15" ht="12.6">
      <c r="A22" s="47" t="s">
        <v>143</v>
      </c>
      <c r="B22" s="161">
        <v>0</v>
      </c>
      <c r="C22" s="161">
        <v>0</v>
      </c>
      <c r="D22" s="161">
        <v>0</v>
      </c>
      <c r="E22" s="161">
        <v>0</v>
      </c>
      <c r="F22" s="161">
        <v>0</v>
      </c>
      <c r="G22" s="161">
        <v>0</v>
      </c>
      <c r="H22" s="299">
        <v>0</v>
      </c>
      <c r="I22" s="223"/>
      <c r="J22" s="223"/>
      <c r="K22" s="223"/>
      <c r="L22" s="223"/>
      <c r="M22" s="223"/>
      <c r="N22" s="223"/>
      <c r="O22" s="223"/>
    </row>
    <row r="23" spans="1:15" ht="12.6">
      <c r="A23" s="47" t="s">
        <v>144</v>
      </c>
      <c r="B23" s="161">
        <v>4</v>
      </c>
      <c r="C23" s="161">
        <v>2</v>
      </c>
      <c r="D23" s="161">
        <v>0</v>
      </c>
      <c r="E23" s="161">
        <v>0</v>
      </c>
      <c r="F23" s="161">
        <v>1</v>
      </c>
      <c r="G23" s="161">
        <v>0</v>
      </c>
      <c r="H23" s="299">
        <v>0</v>
      </c>
      <c r="I23" s="223"/>
      <c r="J23" s="223"/>
      <c r="K23" s="223"/>
      <c r="L23" s="223"/>
      <c r="M23" s="223"/>
      <c r="N23" s="223"/>
      <c r="O23" s="223"/>
    </row>
    <row r="24" spans="1:15" ht="12.6">
      <c r="A24" s="47" t="s">
        <v>93</v>
      </c>
      <c r="B24" s="161">
        <v>437</v>
      </c>
      <c r="C24" s="161">
        <v>276</v>
      </c>
      <c r="D24" s="161">
        <v>152</v>
      </c>
      <c r="E24" s="161">
        <v>0</v>
      </c>
      <c r="F24" s="161">
        <v>0</v>
      </c>
      <c r="G24" s="161">
        <v>0</v>
      </c>
      <c r="H24" s="299">
        <v>0.1</v>
      </c>
      <c r="I24" s="223"/>
      <c r="J24" s="223"/>
      <c r="K24" s="223"/>
      <c r="L24" s="223"/>
      <c r="M24" s="223"/>
      <c r="N24" s="223"/>
      <c r="O24" s="223"/>
    </row>
    <row r="25" spans="1:15" ht="23.25" customHeight="1">
      <c r="A25" s="159" t="s">
        <v>97</v>
      </c>
      <c r="B25" s="222">
        <v>169355</v>
      </c>
      <c r="C25" s="222">
        <v>14981</v>
      </c>
      <c r="D25" s="222">
        <v>22481</v>
      </c>
      <c r="E25" s="222">
        <v>2810</v>
      </c>
      <c r="F25" s="222">
        <v>7504</v>
      </c>
      <c r="G25" s="222">
        <v>1893</v>
      </c>
      <c r="H25" s="298">
        <v>28.3</v>
      </c>
      <c r="I25" s="223"/>
      <c r="J25" s="223"/>
      <c r="K25" s="223"/>
      <c r="L25" s="223"/>
      <c r="M25" s="223"/>
      <c r="N25" s="223"/>
      <c r="O25" s="223"/>
    </row>
    <row r="26" spans="1:15" ht="12.6">
      <c r="A26" s="47" t="s">
        <v>2834</v>
      </c>
      <c r="B26" s="161">
        <v>26</v>
      </c>
      <c r="C26" s="161">
        <v>16</v>
      </c>
      <c r="D26" s="161">
        <v>6</v>
      </c>
      <c r="E26" s="161">
        <v>0</v>
      </c>
      <c r="F26" s="161">
        <v>0</v>
      </c>
      <c r="G26" s="161">
        <v>0</v>
      </c>
      <c r="H26" s="299">
        <v>0</v>
      </c>
      <c r="I26" s="223"/>
      <c r="J26" s="223"/>
      <c r="K26" s="223"/>
      <c r="L26" s="223"/>
      <c r="M26" s="223"/>
      <c r="N26" s="223"/>
      <c r="O26" s="223"/>
    </row>
    <row r="27" spans="1:15" ht="12.75" customHeight="1">
      <c r="A27" s="47" t="s">
        <v>2795</v>
      </c>
      <c r="B27" s="161">
        <v>2</v>
      </c>
      <c r="C27" s="161">
        <v>2</v>
      </c>
      <c r="D27" s="161">
        <v>0</v>
      </c>
      <c r="E27" s="161">
        <v>0</v>
      </c>
      <c r="F27" s="161">
        <v>0</v>
      </c>
      <c r="G27" s="161">
        <v>0</v>
      </c>
      <c r="H27" s="299">
        <v>0</v>
      </c>
      <c r="I27" s="223"/>
      <c r="J27" s="223"/>
      <c r="K27" s="223"/>
      <c r="L27" s="223"/>
      <c r="M27" s="223"/>
      <c r="N27" s="223"/>
      <c r="O27" s="223"/>
    </row>
    <row r="28" spans="1:15" ht="12.75" customHeight="1">
      <c r="A28" s="47" t="s">
        <v>2994</v>
      </c>
      <c r="B28" s="161">
        <v>14621</v>
      </c>
      <c r="C28" s="161">
        <v>3036</v>
      </c>
      <c r="D28" s="161">
        <v>2801</v>
      </c>
      <c r="E28" s="161">
        <v>0</v>
      </c>
      <c r="F28" s="161">
        <v>0</v>
      </c>
      <c r="G28" s="161">
        <v>0</v>
      </c>
      <c r="H28" s="299">
        <v>2.4</v>
      </c>
      <c r="I28" s="223"/>
      <c r="J28" s="223"/>
      <c r="K28" s="223"/>
      <c r="L28" s="223"/>
      <c r="M28" s="223"/>
      <c r="N28" s="223"/>
      <c r="O28" s="223"/>
    </row>
    <row r="29" spans="1:15" ht="12.6">
      <c r="A29" s="47" t="s">
        <v>2796</v>
      </c>
      <c r="B29" s="161">
        <v>209</v>
      </c>
      <c r="C29" s="161">
        <v>131</v>
      </c>
      <c r="D29" s="161">
        <v>44</v>
      </c>
      <c r="E29" s="161">
        <v>0</v>
      </c>
      <c r="F29" s="161">
        <v>0</v>
      </c>
      <c r="G29" s="161">
        <v>0</v>
      </c>
      <c r="H29" s="299">
        <v>0</v>
      </c>
      <c r="I29" s="223"/>
      <c r="J29" s="223"/>
      <c r="K29" s="223"/>
      <c r="L29" s="223"/>
      <c r="M29" s="223"/>
      <c r="N29" s="223"/>
      <c r="O29" s="223"/>
    </row>
    <row r="30" spans="1:15" ht="12.6">
      <c r="A30" s="47" t="s">
        <v>2797</v>
      </c>
      <c r="B30" s="161">
        <v>0</v>
      </c>
      <c r="C30" s="161">
        <v>0</v>
      </c>
      <c r="D30" s="161">
        <v>0</v>
      </c>
      <c r="E30" s="161">
        <v>0</v>
      </c>
      <c r="F30" s="161">
        <v>0</v>
      </c>
      <c r="G30" s="161">
        <v>0</v>
      </c>
      <c r="H30" s="299">
        <v>0</v>
      </c>
      <c r="I30" s="223"/>
      <c r="J30" s="223"/>
      <c r="K30" s="223"/>
      <c r="L30" s="223"/>
      <c r="M30" s="223"/>
      <c r="N30" s="223"/>
      <c r="O30" s="223"/>
    </row>
    <row r="31" spans="1:15" ht="12.6">
      <c r="A31" s="47" t="s">
        <v>2798</v>
      </c>
      <c r="B31" s="161">
        <v>0</v>
      </c>
      <c r="C31" s="161">
        <v>0</v>
      </c>
      <c r="D31" s="161">
        <v>0</v>
      </c>
      <c r="E31" s="161">
        <v>0</v>
      </c>
      <c r="F31" s="161">
        <v>0</v>
      </c>
      <c r="G31" s="161">
        <v>0</v>
      </c>
      <c r="H31" s="299">
        <v>0</v>
      </c>
      <c r="I31" s="223"/>
      <c r="J31" s="223"/>
      <c r="K31" s="223"/>
      <c r="L31" s="223"/>
      <c r="M31" s="223"/>
      <c r="N31" s="223"/>
      <c r="O31" s="223"/>
    </row>
    <row r="32" spans="1:15" ht="12.6">
      <c r="A32" s="47" t="s">
        <v>2799</v>
      </c>
      <c r="B32" s="161">
        <v>1787</v>
      </c>
      <c r="C32" s="161">
        <v>89</v>
      </c>
      <c r="D32" s="161">
        <v>0</v>
      </c>
      <c r="E32" s="161">
        <v>1787</v>
      </c>
      <c r="F32" s="161">
        <v>1203</v>
      </c>
      <c r="G32" s="161">
        <v>0</v>
      </c>
      <c r="H32" s="299">
        <v>0.3</v>
      </c>
      <c r="I32" s="223"/>
      <c r="J32" s="223"/>
      <c r="K32" s="223"/>
      <c r="L32" s="223"/>
      <c r="M32" s="223"/>
      <c r="N32" s="223"/>
      <c r="O32" s="223"/>
    </row>
    <row r="33" spans="1:15" ht="12.6">
      <c r="A33" s="47" t="s">
        <v>2800</v>
      </c>
      <c r="B33" s="161">
        <v>0</v>
      </c>
      <c r="C33" s="161">
        <v>0</v>
      </c>
      <c r="D33" s="161">
        <v>0</v>
      </c>
      <c r="E33" s="161">
        <v>0</v>
      </c>
      <c r="F33" s="161">
        <v>0</v>
      </c>
      <c r="G33" s="161">
        <v>0</v>
      </c>
      <c r="H33" s="299">
        <v>0</v>
      </c>
      <c r="I33" s="223"/>
      <c r="J33" s="223"/>
      <c r="K33" s="223"/>
      <c r="L33" s="223"/>
      <c r="M33" s="223"/>
      <c r="N33" s="223"/>
      <c r="O33" s="223"/>
    </row>
    <row r="34" spans="1:15" ht="12.6">
      <c r="A34" s="47" t="s">
        <v>2801</v>
      </c>
      <c r="B34" s="161">
        <v>45166</v>
      </c>
      <c r="C34" s="161">
        <v>3540</v>
      </c>
      <c r="D34" s="161">
        <v>5500</v>
      </c>
      <c r="E34" s="161">
        <v>280</v>
      </c>
      <c r="F34" s="161">
        <v>2049</v>
      </c>
      <c r="G34" s="161">
        <v>1892</v>
      </c>
      <c r="H34" s="299">
        <v>7.6</v>
      </c>
      <c r="I34" s="223"/>
      <c r="J34" s="223"/>
      <c r="K34" s="223"/>
      <c r="L34" s="223"/>
      <c r="M34" s="223"/>
      <c r="N34" s="223"/>
      <c r="O34" s="223"/>
    </row>
    <row r="35" spans="1:15" ht="12.6">
      <c r="A35" s="47" t="s">
        <v>2789</v>
      </c>
      <c r="B35" s="161">
        <v>107544</v>
      </c>
      <c r="C35" s="161">
        <v>8167</v>
      </c>
      <c r="D35" s="161">
        <v>14130</v>
      </c>
      <c r="E35" s="161">
        <v>743</v>
      </c>
      <c r="F35" s="161">
        <v>4252</v>
      </c>
      <c r="G35" s="161">
        <v>1</v>
      </c>
      <c r="H35" s="299">
        <v>18</v>
      </c>
      <c r="I35" s="223"/>
      <c r="J35" s="223"/>
      <c r="K35" s="223"/>
      <c r="L35" s="223"/>
      <c r="M35" s="223"/>
      <c r="N35" s="223"/>
      <c r="O35" s="223"/>
    </row>
    <row r="36" spans="1:15" ht="23.25" customHeight="1">
      <c r="A36" s="159" t="s">
        <v>102</v>
      </c>
      <c r="B36" s="222">
        <v>83900</v>
      </c>
      <c r="C36" s="222">
        <v>3771</v>
      </c>
      <c r="D36" s="222">
        <v>10771</v>
      </c>
      <c r="E36" s="222">
        <v>161</v>
      </c>
      <c r="F36" s="222">
        <v>3035</v>
      </c>
      <c r="G36" s="222">
        <v>312</v>
      </c>
      <c r="H36" s="298">
        <v>14</v>
      </c>
      <c r="I36" s="223"/>
      <c r="J36" s="223"/>
      <c r="K36" s="223"/>
      <c r="L36" s="223"/>
      <c r="M36" s="223"/>
      <c r="N36" s="223"/>
      <c r="O36" s="223"/>
    </row>
    <row r="37" spans="1:15" ht="12.6">
      <c r="A37" s="47" t="s">
        <v>104</v>
      </c>
      <c r="B37" s="161">
        <v>672</v>
      </c>
      <c r="C37" s="161">
        <v>331</v>
      </c>
      <c r="D37" s="161">
        <v>126</v>
      </c>
      <c r="E37" s="161">
        <v>21</v>
      </c>
      <c r="F37" s="161">
        <v>15</v>
      </c>
      <c r="G37" s="161">
        <v>0</v>
      </c>
      <c r="H37" s="299">
        <v>0.1</v>
      </c>
      <c r="I37" s="223"/>
      <c r="J37" s="223"/>
      <c r="K37" s="223"/>
      <c r="L37" s="223"/>
      <c r="M37" s="223"/>
      <c r="N37" s="223"/>
      <c r="O37" s="223"/>
    </row>
    <row r="38" spans="1:15" ht="12.6">
      <c r="A38" s="47" t="s">
        <v>118</v>
      </c>
      <c r="B38" s="161">
        <v>0</v>
      </c>
      <c r="C38" s="161">
        <v>0</v>
      </c>
      <c r="D38" s="161">
        <v>0</v>
      </c>
      <c r="E38" s="161">
        <v>0</v>
      </c>
      <c r="F38" s="161">
        <v>0</v>
      </c>
      <c r="G38" s="161">
        <v>0</v>
      </c>
      <c r="H38" s="299">
        <v>0</v>
      </c>
      <c r="I38" s="223"/>
      <c r="J38" s="223"/>
      <c r="K38" s="223"/>
      <c r="L38" s="223"/>
      <c r="M38" s="223"/>
      <c r="N38" s="223"/>
      <c r="O38" s="223"/>
    </row>
    <row r="39" spans="1:15" s="852" customFormat="1" ht="12.6">
      <c r="A39" s="47" t="s">
        <v>121</v>
      </c>
      <c r="B39" s="161">
        <v>83169</v>
      </c>
      <c r="C39" s="161">
        <v>3392</v>
      </c>
      <c r="D39" s="161">
        <v>10602</v>
      </c>
      <c r="E39" s="161">
        <v>140</v>
      </c>
      <c r="F39" s="161">
        <v>3020</v>
      </c>
      <c r="G39" s="161">
        <v>312</v>
      </c>
      <c r="H39" s="299">
        <v>13.9</v>
      </c>
      <c r="I39" s="223"/>
      <c r="J39" s="223"/>
      <c r="K39" s="223"/>
      <c r="L39" s="223"/>
      <c r="M39" s="223"/>
      <c r="N39" s="223"/>
      <c r="O39" s="223"/>
    </row>
    <row r="40" spans="1:15" ht="12.6">
      <c r="A40" s="47" t="s">
        <v>3066</v>
      </c>
      <c r="B40" s="161">
        <v>6</v>
      </c>
      <c r="C40" s="161">
        <v>1</v>
      </c>
      <c r="D40" s="161">
        <v>4</v>
      </c>
      <c r="E40" s="161">
        <v>0</v>
      </c>
      <c r="F40" s="161">
        <v>0</v>
      </c>
      <c r="G40" s="161">
        <v>0</v>
      </c>
      <c r="H40" s="299">
        <v>0</v>
      </c>
      <c r="I40" s="223"/>
      <c r="J40" s="223"/>
      <c r="K40" s="223"/>
      <c r="L40" s="223"/>
      <c r="M40" s="223"/>
      <c r="N40" s="223"/>
      <c r="O40" s="223"/>
    </row>
    <row r="41" spans="1:15" ht="12.6">
      <c r="A41" s="679" t="s">
        <v>2802</v>
      </c>
      <c r="B41" s="161">
        <v>53</v>
      </c>
      <c r="C41" s="161">
        <v>47</v>
      </c>
      <c r="D41" s="161">
        <v>39</v>
      </c>
      <c r="E41" s="161">
        <v>0</v>
      </c>
      <c r="F41" s="161">
        <v>0</v>
      </c>
      <c r="G41" s="161">
        <v>0</v>
      </c>
      <c r="H41" s="299">
        <v>0</v>
      </c>
      <c r="I41" s="223"/>
      <c r="J41" s="223"/>
      <c r="K41" s="223"/>
      <c r="L41" s="223"/>
      <c r="M41" s="223"/>
      <c r="N41" s="223"/>
      <c r="O41" s="223"/>
    </row>
    <row r="42" spans="1:15" ht="23.25" customHeight="1">
      <c r="A42" s="159" t="s">
        <v>108</v>
      </c>
      <c r="B42" s="222">
        <v>23328</v>
      </c>
      <c r="C42" s="222">
        <v>5258</v>
      </c>
      <c r="D42" s="222">
        <v>8693</v>
      </c>
      <c r="E42" s="222">
        <v>1942</v>
      </c>
      <c r="F42" s="222">
        <v>21022</v>
      </c>
      <c r="G42" s="222">
        <v>46</v>
      </c>
      <c r="H42" s="298">
        <v>3.9</v>
      </c>
      <c r="I42" s="223"/>
      <c r="J42" s="223"/>
      <c r="K42" s="223"/>
      <c r="L42" s="223"/>
      <c r="M42" s="223"/>
      <c r="N42" s="223"/>
      <c r="O42" s="223"/>
    </row>
    <row r="43" spans="1:15" ht="12.6">
      <c r="A43" s="47" t="s">
        <v>2790</v>
      </c>
      <c r="B43" s="161">
        <v>9171</v>
      </c>
      <c r="C43" s="161">
        <v>1793</v>
      </c>
      <c r="D43" s="161">
        <v>5286</v>
      </c>
      <c r="E43" s="161">
        <v>1618</v>
      </c>
      <c r="F43" s="161">
        <v>9053</v>
      </c>
      <c r="G43" s="161">
        <v>1</v>
      </c>
      <c r="H43" s="299">
        <v>1.5</v>
      </c>
      <c r="I43" s="223"/>
      <c r="J43" s="223"/>
      <c r="K43" s="223"/>
      <c r="L43" s="223"/>
      <c r="M43" s="223"/>
      <c r="N43" s="223"/>
      <c r="O43" s="223"/>
    </row>
    <row r="44" spans="1:15" ht="12.6">
      <c r="A44" s="576" t="s">
        <v>164</v>
      </c>
      <c r="B44" s="161">
        <v>859</v>
      </c>
      <c r="C44" s="161">
        <v>125</v>
      </c>
      <c r="D44" s="161">
        <v>543</v>
      </c>
      <c r="E44" s="161">
        <v>25</v>
      </c>
      <c r="F44" s="161">
        <v>10</v>
      </c>
      <c r="G44" s="161">
        <v>0</v>
      </c>
      <c r="H44" s="299">
        <v>0.1</v>
      </c>
      <c r="I44" s="223"/>
      <c r="J44" s="223"/>
      <c r="K44" s="223"/>
      <c r="L44" s="223"/>
      <c r="M44" s="223"/>
      <c r="N44" s="223"/>
      <c r="O44" s="223"/>
    </row>
    <row r="45" spans="1:15" ht="12.6">
      <c r="A45" s="114" t="s">
        <v>2793</v>
      </c>
      <c r="B45" s="161">
        <v>12076</v>
      </c>
      <c r="C45" s="161">
        <v>3111</v>
      </c>
      <c r="D45" s="161">
        <v>2668</v>
      </c>
      <c r="E45" s="161">
        <v>297</v>
      </c>
      <c r="F45" s="161">
        <v>11934</v>
      </c>
      <c r="G45" s="161">
        <v>45</v>
      </c>
      <c r="H45" s="299">
        <v>2</v>
      </c>
      <c r="I45" s="223"/>
      <c r="J45" s="223"/>
      <c r="K45" s="223"/>
      <c r="L45" s="223"/>
      <c r="M45" s="223"/>
      <c r="N45" s="223"/>
      <c r="O45" s="223"/>
    </row>
    <row r="46" spans="1:15" ht="12.6">
      <c r="A46" s="576" t="s">
        <v>168</v>
      </c>
      <c r="B46" s="161">
        <v>1083</v>
      </c>
      <c r="C46" s="161">
        <v>156</v>
      </c>
      <c r="D46" s="161">
        <v>72</v>
      </c>
      <c r="E46" s="161">
        <v>2</v>
      </c>
      <c r="F46" s="161">
        <v>25</v>
      </c>
      <c r="G46" s="161">
        <v>0</v>
      </c>
      <c r="H46" s="299">
        <v>0.2</v>
      </c>
      <c r="I46" s="223"/>
      <c r="J46" s="223"/>
      <c r="K46" s="223"/>
      <c r="L46" s="223"/>
      <c r="M46" s="223"/>
      <c r="N46" s="223"/>
      <c r="O46" s="223"/>
    </row>
    <row r="47" spans="1:15" ht="12.6">
      <c r="A47" s="679" t="s">
        <v>169</v>
      </c>
      <c r="B47" s="161">
        <v>139</v>
      </c>
      <c r="C47" s="161">
        <v>73</v>
      </c>
      <c r="D47" s="161">
        <v>124</v>
      </c>
      <c r="E47" s="161">
        <v>0</v>
      </c>
      <c r="F47" s="161">
        <v>0</v>
      </c>
      <c r="G47" s="161">
        <v>0</v>
      </c>
      <c r="H47" s="299">
        <v>0</v>
      </c>
      <c r="I47" s="223"/>
      <c r="J47" s="223"/>
      <c r="K47" s="223"/>
      <c r="L47" s="223"/>
      <c r="M47" s="223"/>
      <c r="N47" s="223"/>
      <c r="O47" s="223"/>
    </row>
    <row r="48" spans="1:15" ht="23.25" customHeight="1">
      <c r="A48" s="159" t="s">
        <v>2832</v>
      </c>
      <c r="B48" s="222">
        <v>18</v>
      </c>
      <c r="C48" s="222">
        <v>17</v>
      </c>
      <c r="D48" s="222">
        <v>3</v>
      </c>
      <c r="E48" s="222">
        <v>0</v>
      </c>
      <c r="F48" s="222">
        <v>0</v>
      </c>
      <c r="G48" s="222">
        <v>0</v>
      </c>
      <c r="H48" s="298">
        <v>0</v>
      </c>
      <c r="I48" s="223"/>
      <c r="J48" s="223"/>
      <c r="K48" s="223"/>
      <c r="L48" s="223"/>
      <c r="M48" s="223"/>
      <c r="N48" s="223"/>
      <c r="O48" s="223"/>
    </row>
    <row r="49" spans="1:15" s="160" customFormat="1" ht="17.25" customHeight="1" thickBot="1">
      <c r="A49" s="453" t="s">
        <v>122</v>
      </c>
      <c r="B49" s="454">
        <v>597840</v>
      </c>
      <c r="C49" s="454">
        <v>71943</v>
      </c>
      <c r="D49" s="454">
        <v>107495</v>
      </c>
      <c r="E49" s="454">
        <v>55364</v>
      </c>
      <c r="F49" s="454">
        <v>34833</v>
      </c>
      <c r="G49" s="934">
        <v>2381</v>
      </c>
      <c r="H49" s="455">
        <v>100</v>
      </c>
      <c r="I49" s="223"/>
      <c r="J49" s="223"/>
      <c r="K49" s="223"/>
      <c r="L49" s="223"/>
      <c r="M49" s="223"/>
      <c r="N49" s="223"/>
      <c r="O49" s="223"/>
    </row>
    <row r="50" spans="1:15" s="160" customFormat="1" ht="16.5" customHeight="1" thickTop="1" thickBot="1">
      <c r="A50" s="728" t="s">
        <v>3136</v>
      </c>
      <c r="B50" s="935">
        <v>325101</v>
      </c>
      <c r="C50" s="935">
        <v>48085</v>
      </c>
      <c r="D50" s="935">
        <v>64773</v>
      </c>
      <c r="E50" s="935">
        <v>52859</v>
      </c>
      <c r="F50" s="935">
        <v>29527</v>
      </c>
      <c r="G50" s="935">
        <v>2381</v>
      </c>
      <c r="H50" s="936"/>
      <c r="I50" s="223"/>
      <c r="J50" s="223"/>
      <c r="K50" s="223"/>
      <c r="L50" s="223"/>
      <c r="M50" s="223"/>
      <c r="N50" s="223"/>
      <c r="O50" s="223"/>
    </row>
    <row r="51" spans="1:15" s="160" customFormat="1" ht="33.75" customHeight="1" thickTop="1">
      <c r="A51" s="1080" t="s">
        <v>2807</v>
      </c>
      <c r="B51" s="1080"/>
      <c r="C51" s="1080"/>
      <c r="D51" s="1080"/>
      <c r="E51" s="1080"/>
      <c r="F51" s="1080"/>
      <c r="G51" s="1080"/>
      <c r="H51" s="1080"/>
    </row>
    <row r="52" spans="1:15" s="160" customFormat="1" ht="17.649999999999999" customHeight="1">
      <c r="A52" s="1080" t="s">
        <v>2571</v>
      </c>
      <c r="B52" s="1080"/>
      <c r="C52" s="1080"/>
      <c r="D52" s="1080"/>
      <c r="E52" s="1080"/>
      <c r="F52" s="1080"/>
      <c r="G52" s="1080"/>
      <c r="H52" s="1080"/>
    </row>
    <row r="53" spans="1:15" s="160" customFormat="1" ht="57.4" customHeight="1">
      <c r="A53" s="1097" t="s">
        <v>3190</v>
      </c>
      <c r="B53" s="1097"/>
      <c r="C53" s="1097"/>
      <c r="D53" s="1097"/>
      <c r="E53" s="1097"/>
      <c r="F53" s="1097"/>
      <c r="G53" s="1097"/>
      <c r="H53" s="1097"/>
    </row>
    <row r="54" spans="1:15" s="160" customFormat="1" ht="58.9" customHeight="1">
      <c r="A54" s="1080" t="s">
        <v>3176</v>
      </c>
      <c r="B54" s="1080"/>
      <c r="C54" s="1080"/>
      <c r="D54" s="1080"/>
      <c r="E54" s="1080"/>
      <c r="F54" s="1080"/>
      <c r="G54" s="1080"/>
      <c r="H54" s="1080"/>
    </row>
    <row r="55" spans="1:15" s="160" customFormat="1" ht="32.65" customHeight="1">
      <c r="A55" s="1098" t="s">
        <v>3180</v>
      </c>
      <c r="B55" s="1098"/>
      <c r="C55" s="1098"/>
      <c r="D55" s="1098"/>
      <c r="E55" s="1098"/>
      <c r="F55" s="1098"/>
      <c r="G55" s="1098"/>
      <c r="H55" s="1098"/>
    </row>
    <row r="56" spans="1:15" s="160" customFormat="1" ht="19.149999999999999" customHeight="1">
      <c r="A56" s="1098" t="s">
        <v>2963</v>
      </c>
      <c r="B56" s="1098"/>
      <c r="C56" s="1098"/>
      <c r="D56" s="1098"/>
      <c r="E56" s="1098"/>
      <c r="F56" s="1098"/>
      <c r="G56" s="1098"/>
      <c r="H56" s="1098"/>
    </row>
    <row r="57" spans="1:15" s="160" customFormat="1" ht="42.75" customHeight="1">
      <c r="A57" s="1034" t="s">
        <v>3177</v>
      </c>
      <c r="B57" s="1034"/>
      <c r="C57" s="1034"/>
      <c r="D57" s="1034"/>
      <c r="E57" s="1034"/>
      <c r="F57" s="1034"/>
      <c r="G57" s="1034"/>
      <c r="H57" s="1034"/>
    </row>
    <row r="58" spans="1:15" s="731" customFormat="1" ht="19.899999999999999" customHeight="1">
      <c r="A58" s="1098" t="s">
        <v>3026</v>
      </c>
      <c r="B58" s="1098"/>
      <c r="C58" s="1098"/>
      <c r="D58" s="1098"/>
      <c r="E58" s="1098"/>
      <c r="F58" s="1098"/>
      <c r="G58" s="1098"/>
      <c r="H58" s="1098"/>
    </row>
    <row r="59" spans="1:15" s="731" customFormat="1" ht="19.149999999999999" customHeight="1">
      <c r="A59" s="1098" t="s">
        <v>3178</v>
      </c>
      <c r="B59" s="1098"/>
      <c r="C59" s="1098"/>
      <c r="D59" s="1098"/>
      <c r="E59" s="1098"/>
      <c r="F59" s="1098"/>
      <c r="G59" s="1098"/>
      <c r="H59" s="1098"/>
    </row>
    <row r="60" spans="1:15" ht="18" customHeight="1">
      <c r="A60" s="1096" t="s">
        <v>3179</v>
      </c>
      <c r="B60" s="1096"/>
      <c r="C60" s="1096"/>
      <c r="D60" s="1096"/>
      <c r="E60" s="1096"/>
      <c r="F60" s="1096"/>
      <c r="G60" s="1096"/>
      <c r="H60" s="1096"/>
    </row>
    <row r="62" spans="1:15">
      <c r="A62" s="283" t="s">
        <v>1</v>
      </c>
      <c r="B62" s="284" t="str">
        <f>Contents!C26</f>
        <v>18 Mar 2021</v>
      </c>
    </row>
    <row r="63" spans="1:15">
      <c r="A63" s="283" t="s">
        <v>2650</v>
      </c>
      <c r="B63" s="284" t="str">
        <f>Contents!D26</f>
        <v>22 Apr 2021</v>
      </c>
      <c r="H63" s="576"/>
    </row>
    <row r="65" spans="2:8">
      <c r="B65" s="161"/>
      <c r="C65" s="161"/>
      <c r="D65" s="161"/>
      <c r="E65" s="161"/>
      <c r="F65" s="161"/>
      <c r="G65" s="161"/>
      <c r="H65" s="161"/>
    </row>
  </sheetData>
  <mergeCells count="12">
    <mergeCell ref="A60:H60"/>
    <mergeCell ref="A4:A5"/>
    <mergeCell ref="C4:H4"/>
    <mergeCell ref="A51:H51"/>
    <mergeCell ref="A52:H52"/>
    <mergeCell ref="A53:H53"/>
    <mergeCell ref="A54:H54"/>
    <mergeCell ref="A55:H55"/>
    <mergeCell ref="A56:H56"/>
    <mergeCell ref="A57:H57"/>
    <mergeCell ref="A58:H58"/>
    <mergeCell ref="A59:H59"/>
  </mergeCells>
  <pageMargins left="0.7" right="0.7" top="0.75" bottom="0.75" header="0.3" footer="0.3"/>
  <pageSetup paperSize="9" scale="55"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3833F-B1F3-4FAA-89BE-DC0C68133C4A}">
  <sheetPr codeName="Sheet31">
    <tabColor theme="4" tint="0.59999389629810485"/>
    <pageSetUpPr fitToPage="1"/>
  </sheetPr>
  <dimension ref="A1:AK87"/>
  <sheetViews>
    <sheetView zoomScaleNormal="100" zoomScaleSheetLayoutView="100" workbookViewId="0">
      <pane xSplit="2" ySplit="3" topLeftCell="C4" activePane="bottomRight" state="frozen"/>
      <selection pane="topRight" activeCell="C1" sqref="C1"/>
      <selection pane="bottomLeft" activeCell="A4" sqref="A4"/>
      <selection pane="bottomRight"/>
    </sheetView>
  </sheetViews>
  <sheetFormatPr defaultColWidth="8.71875" defaultRowHeight="12.3"/>
  <cols>
    <col min="1" max="1" width="18" style="13" customWidth="1"/>
    <col min="2" max="2" width="20" style="13" bestFit="1" customWidth="1"/>
    <col min="3" max="23" width="10.27734375" style="13" customWidth="1"/>
    <col min="24" max="34" width="9.71875" style="13" customWidth="1"/>
    <col min="35" max="35" width="15.27734375" style="13" customWidth="1"/>
    <col min="36" max="36" width="16.27734375" style="13" customWidth="1"/>
    <col min="37" max="16384" width="8.71875" style="13"/>
  </cols>
  <sheetData>
    <row r="1" spans="1:37">
      <c r="A1" s="2" t="s">
        <v>3140</v>
      </c>
    </row>
    <row r="2" spans="1:37" ht="12.6" thickBot="1">
      <c r="A2" s="335"/>
      <c r="B2" s="335"/>
      <c r="C2" s="335"/>
      <c r="D2" s="335"/>
      <c r="E2" s="335"/>
      <c r="F2" s="335"/>
      <c r="G2" s="335"/>
      <c r="H2" s="335"/>
      <c r="I2" s="335"/>
      <c r="J2" s="335"/>
      <c r="K2" s="335"/>
      <c r="L2" s="335"/>
      <c r="M2" s="335"/>
      <c r="N2" s="335"/>
      <c r="O2" s="335"/>
      <c r="P2" s="335"/>
      <c r="Q2" s="335"/>
      <c r="R2" s="335"/>
      <c r="S2" s="335"/>
      <c r="T2" s="335"/>
      <c r="U2" s="335"/>
      <c r="V2" s="335"/>
      <c r="W2" s="335"/>
      <c r="X2" s="335"/>
      <c r="Y2" s="429"/>
      <c r="Z2" s="479"/>
      <c r="AA2" s="547"/>
      <c r="AB2" s="584"/>
      <c r="AC2" s="335"/>
      <c r="AD2" s="550"/>
      <c r="AE2" s="550"/>
      <c r="AF2" s="550"/>
      <c r="AG2" s="550"/>
      <c r="AH2" s="550"/>
    </row>
    <row r="3" spans="1:37" ht="27.75" customHeight="1" thickTop="1">
      <c r="A3" s="74" t="s">
        <v>123</v>
      </c>
      <c r="B3" s="74" t="s">
        <v>70</v>
      </c>
      <c r="C3" s="49" t="s">
        <v>181</v>
      </c>
      <c r="D3" s="48" t="s">
        <v>182</v>
      </c>
      <c r="E3" s="49" t="s">
        <v>183</v>
      </c>
      <c r="F3" s="48" t="s">
        <v>184</v>
      </c>
      <c r="G3" s="49" t="s">
        <v>185</v>
      </c>
      <c r="H3" s="48" t="s">
        <v>186</v>
      </c>
      <c r="I3" s="49" t="s">
        <v>187</v>
      </c>
      <c r="J3" s="48" t="s">
        <v>188</v>
      </c>
      <c r="K3" s="48" t="s">
        <v>189</v>
      </c>
      <c r="L3" s="48" t="s">
        <v>190</v>
      </c>
      <c r="M3" s="49" t="s">
        <v>191</v>
      </c>
      <c r="N3" s="49" t="s">
        <v>2370</v>
      </c>
      <c r="O3" s="48" t="s">
        <v>2449</v>
      </c>
      <c r="P3" s="48" t="s">
        <v>2462</v>
      </c>
      <c r="Q3" s="48" t="s">
        <v>2491</v>
      </c>
      <c r="R3" s="49" t="s">
        <v>2507</v>
      </c>
      <c r="S3" s="85" t="s">
        <v>2517</v>
      </c>
      <c r="T3" s="48" t="s">
        <v>2562</v>
      </c>
      <c r="U3" s="48" t="s">
        <v>2623</v>
      </c>
      <c r="V3" s="48" t="s">
        <v>2664</v>
      </c>
      <c r="W3" s="85" t="s">
        <v>2673</v>
      </c>
      <c r="X3" s="48" t="s">
        <v>2703</v>
      </c>
      <c r="Y3" s="48" t="s">
        <v>2721</v>
      </c>
      <c r="Z3" s="48" t="s">
        <v>2831</v>
      </c>
      <c r="AA3" s="85" t="s">
        <v>2865</v>
      </c>
      <c r="AB3" s="48" t="s">
        <v>2918</v>
      </c>
      <c r="AC3" s="48" t="s">
        <v>2960</v>
      </c>
      <c r="AD3" s="48" t="s">
        <v>2995</v>
      </c>
      <c r="AE3" s="85" t="s">
        <v>3027</v>
      </c>
      <c r="AF3" s="48" t="s">
        <v>3052</v>
      </c>
      <c r="AG3" s="48" t="s">
        <v>3080</v>
      </c>
      <c r="AH3" s="48" t="s">
        <v>3134</v>
      </c>
      <c r="AI3" s="75" t="s">
        <v>2343</v>
      </c>
      <c r="AJ3" s="132" t="s">
        <v>194</v>
      </c>
      <c r="AK3" s="123"/>
    </row>
    <row r="4" spans="1:37" ht="12.75" customHeight="1">
      <c r="A4" s="1099" t="s">
        <v>125</v>
      </c>
      <c r="B4" s="73" t="s">
        <v>81</v>
      </c>
      <c r="C4" s="162">
        <v>9773</v>
      </c>
      <c r="D4" s="162">
        <v>22873</v>
      </c>
      <c r="E4" s="162">
        <v>38077</v>
      </c>
      <c r="F4" s="162">
        <v>60639</v>
      </c>
      <c r="G4" s="162">
        <v>98567</v>
      </c>
      <c r="H4" s="162">
        <v>37943</v>
      </c>
      <c r="I4" s="162">
        <v>37002</v>
      </c>
      <c r="J4" s="162">
        <v>36918</v>
      </c>
      <c r="K4" s="162">
        <v>33635</v>
      </c>
      <c r="L4" s="162">
        <v>25434</v>
      </c>
      <c r="M4" s="162">
        <v>24509</v>
      </c>
      <c r="N4" s="162">
        <v>19291</v>
      </c>
      <c r="O4" s="162">
        <v>22830</v>
      </c>
      <c r="P4" s="162">
        <v>21071</v>
      </c>
      <c r="Q4" s="162">
        <v>16500</v>
      </c>
      <c r="R4" s="162">
        <v>15128</v>
      </c>
      <c r="S4" s="162">
        <v>14939</v>
      </c>
      <c r="T4" s="162">
        <v>9247</v>
      </c>
      <c r="U4" s="162">
        <v>13168</v>
      </c>
      <c r="V4" s="162">
        <v>14533</v>
      </c>
      <c r="W4" s="162">
        <v>17304</v>
      </c>
      <c r="X4" s="162">
        <v>19430</v>
      </c>
      <c r="Y4" s="162">
        <v>22989</v>
      </c>
      <c r="Z4" s="170" t="s">
        <v>2476</v>
      </c>
      <c r="AA4" s="170" t="s">
        <v>2476</v>
      </c>
      <c r="AB4" s="170" t="s">
        <v>2476</v>
      </c>
      <c r="AC4" s="170" t="s">
        <v>2476</v>
      </c>
      <c r="AD4" s="170" t="s">
        <v>2476</v>
      </c>
      <c r="AE4" s="170" t="s">
        <v>2476</v>
      </c>
      <c r="AF4" s="170" t="s">
        <v>2476</v>
      </c>
      <c r="AG4" s="170" t="s">
        <v>2476</v>
      </c>
      <c r="AH4" s="170" t="s">
        <v>2476</v>
      </c>
      <c r="AI4" s="162">
        <v>631800</v>
      </c>
      <c r="AJ4" s="163">
        <v>58.3</v>
      </c>
      <c r="AK4" s="137"/>
    </row>
    <row r="5" spans="1:37" ht="12.6">
      <c r="A5" s="1100"/>
      <c r="B5" s="73" t="s">
        <v>84</v>
      </c>
      <c r="C5" s="162">
        <v>3283</v>
      </c>
      <c r="D5" s="162">
        <v>4582</v>
      </c>
      <c r="E5" s="162">
        <v>7314</v>
      </c>
      <c r="F5" s="162">
        <v>12955</v>
      </c>
      <c r="G5" s="162">
        <v>17049</v>
      </c>
      <c r="H5" s="162">
        <v>18901</v>
      </c>
      <c r="I5" s="162">
        <v>21885</v>
      </c>
      <c r="J5" s="162">
        <v>29364</v>
      </c>
      <c r="K5" s="162">
        <v>25550</v>
      </c>
      <c r="L5" s="162">
        <v>17253</v>
      </c>
      <c r="M5" s="162">
        <v>12363</v>
      </c>
      <c r="N5" s="162">
        <v>10921</v>
      </c>
      <c r="O5" s="162">
        <v>16185</v>
      </c>
      <c r="P5" s="162">
        <v>14642</v>
      </c>
      <c r="Q5" s="162">
        <v>12572</v>
      </c>
      <c r="R5" s="162">
        <v>9163</v>
      </c>
      <c r="S5" s="162">
        <v>8277</v>
      </c>
      <c r="T5" s="162">
        <v>3206</v>
      </c>
      <c r="U5" s="162">
        <v>5742</v>
      </c>
      <c r="V5" s="162">
        <v>6252</v>
      </c>
      <c r="W5" s="162">
        <v>7449</v>
      </c>
      <c r="X5" s="162">
        <v>7626</v>
      </c>
      <c r="Y5" s="162">
        <v>9914</v>
      </c>
      <c r="Z5" s="170" t="s">
        <v>2476</v>
      </c>
      <c r="AA5" s="170" t="s">
        <v>2476</v>
      </c>
      <c r="AB5" s="170" t="s">
        <v>2476</v>
      </c>
      <c r="AC5" s="170" t="s">
        <v>2476</v>
      </c>
      <c r="AD5" s="170" t="s">
        <v>2476</v>
      </c>
      <c r="AE5" s="170" t="s">
        <v>2476</v>
      </c>
      <c r="AF5" s="170" t="s">
        <v>2476</v>
      </c>
      <c r="AG5" s="170" t="s">
        <v>2476</v>
      </c>
      <c r="AH5" s="170" t="s">
        <v>2476</v>
      </c>
      <c r="AI5" s="162">
        <v>282448</v>
      </c>
      <c r="AJ5" s="163">
        <v>26.1</v>
      </c>
      <c r="AK5" s="137"/>
    </row>
    <row r="6" spans="1:37" ht="12.6">
      <c r="A6" s="332"/>
      <c r="B6" s="73" t="s">
        <v>97</v>
      </c>
      <c r="C6" s="162">
        <v>27</v>
      </c>
      <c r="D6" s="162">
        <v>27</v>
      </c>
      <c r="E6" s="162">
        <v>1</v>
      </c>
      <c r="F6" s="162">
        <v>501</v>
      </c>
      <c r="G6" s="162">
        <v>916</v>
      </c>
      <c r="H6" s="162">
        <v>437</v>
      </c>
      <c r="I6" s="162">
        <v>509</v>
      </c>
      <c r="J6" s="162">
        <v>571</v>
      </c>
      <c r="K6" s="162">
        <v>168</v>
      </c>
      <c r="L6" s="162">
        <v>98</v>
      </c>
      <c r="M6" s="162">
        <v>371</v>
      </c>
      <c r="N6" s="162">
        <v>1630</v>
      </c>
      <c r="O6" s="162">
        <v>1444</v>
      </c>
      <c r="P6" s="162">
        <v>1434</v>
      </c>
      <c r="Q6" s="162">
        <v>1417</v>
      </c>
      <c r="R6" s="162">
        <v>1887</v>
      </c>
      <c r="S6" s="162">
        <v>1616</v>
      </c>
      <c r="T6" s="162">
        <v>1077</v>
      </c>
      <c r="U6" s="162">
        <v>1777</v>
      </c>
      <c r="V6" s="162">
        <v>2209</v>
      </c>
      <c r="W6" s="162">
        <v>1512</v>
      </c>
      <c r="X6" s="162">
        <v>3460</v>
      </c>
      <c r="Y6" s="162">
        <v>7414</v>
      </c>
      <c r="Z6" s="170" t="s">
        <v>2476</v>
      </c>
      <c r="AA6" s="170" t="s">
        <v>2476</v>
      </c>
      <c r="AB6" s="170" t="s">
        <v>2476</v>
      </c>
      <c r="AC6" s="170" t="s">
        <v>2476</v>
      </c>
      <c r="AD6" s="170" t="s">
        <v>2476</v>
      </c>
      <c r="AE6" s="170" t="s">
        <v>2476</v>
      </c>
      <c r="AF6" s="170" t="s">
        <v>2476</v>
      </c>
      <c r="AG6" s="170" t="s">
        <v>2476</v>
      </c>
      <c r="AH6" s="170" t="s">
        <v>2476</v>
      </c>
      <c r="AI6" s="162">
        <v>30503</v>
      </c>
      <c r="AJ6" s="163">
        <v>2.8</v>
      </c>
      <c r="AK6" s="137"/>
    </row>
    <row r="7" spans="1:37" ht="12.75" customHeight="1">
      <c r="A7" s="393"/>
      <c r="B7" s="73" t="s">
        <v>102</v>
      </c>
      <c r="C7" s="162">
        <v>34</v>
      </c>
      <c r="D7" s="162">
        <v>46</v>
      </c>
      <c r="E7" s="162">
        <v>391</v>
      </c>
      <c r="F7" s="162">
        <v>587</v>
      </c>
      <c r="G7" s="162">
        <v>821</v>
      </c>
      <c r="H7" s="162">
        <v>191</v>
      </c>
      <c r="I7" s="162">
        <v>126</v>
      </c>
      <c r="J7" s="162">
        <v>24</v>
      </c>
      <c r="K7" s="162">
        <v>113</v>
      </c>
      <c r="L7" s="162">
        <v>18</v>
      </c>
      <c r="M7" s="162">
        <v>32</v>
      </c>
      <c r="N7" s="162">
        <v>62</v>
      </c>
      <c r="O7" s="162">
        <v>135</v>
      </c>
      <c r="P7" s="162">
        <v>221</v>
      </c>
      <c r="Q7" s="162">
        <v>193</v>
      </c>
      <c r="R7" s="162">
        <v>64</v>
      </c>
      <c r="S7" s="162">
        <v>95</v>
      </c>
      <c r="T7" s="162">
        <v>40</v>
      </c>
      <c r="U7" s="162">
        <v>75</v>
      </c>
      <c r="V7" s="162">
        <v>129</v>
      </c>
      <c r="W7" s="162">
        <v>276</v>
      </c>
      <c r="X7" s="162">
        <v>467</v>
      </c>
      <c r="Y7" s="162">
        <v>266</v>
      </c>
      <c r="Z7" s="170" t="s">
        <v>2476</v>
      </c>
      <c r="AA7" s="170" t="s">
        <v>2476</v>
      </c>
      <c r="AB7" s="170" t="s">
        <v>2476</v>
      </c>
      <c r="AC7" s="170" t="s">
        <v>2476</v>
      </c>
      <c r="AD7" s="170" t="s">
        <v>2476</v>
      </c>
      <c r="AE7" s="170" t="s">
        <v>2476</v>
      </c>
      <c r="AF7" s="170" t="s">
        <v>2476</v>
      </c>
      <c r="AG7" s="170" t="s">
        <v>2476</v>
      </c>
      <c r="AH7" s="170" t="s">
        <v>2476</v>
      </c>
      <c r="AI7" s="162">
        <v>4406</v>
      </c>
      <c r="AJ7" s="163">
        <v>0.4</v>
      </c>
      <c r="AK7" s="137"/>
    </row>
    <row r="8" spans="1:37" ht="12.75" customHeight="1">
      <c r="A8" s="393"/>
      <c r="B8" s="73" t="s">
        <v>108</v>
      </c>
      <c r="C8" s="162">
        <v>868</v>
      </c>
      <c r="D8" s="162">
        <v>3549</v>
      </c>
      <c r="E8" s="162">
        <v>6639</v>
      </c>
      <c r="F8" s="162">
        <v>13803</v>
      </c>
      <c r="G8" s="162">
        <v>21131</v>
      </c>
      <c r="H8" s="162">
        <v>2687</v>
      </c>
      <c r="I8" s="162">
        <v>5555</v>
      </c>
      <c r="J8" s="162">
        <v>4285</v>
      </c>
      <c r="K8" s="162">
        <v>3336</v>
      </c>
      <c r="L8" s="162">
        <v>5348</v>
      </c>
      <c r="M8" s="162">
        <v>6247</v>
      </c>
      <c r="N8" s="162">
        <v>5770</v>
      </c>
      <c r="O8" s="162">
        <v>6114</v>
      </c>
      <c r="P8" s="162">
        <v>6626</v>
      </c>
      <c r="Q8" s="162">
        <v>5620</v>
      </c>
      <c r="R8" s="162">
        <v>3356</v>
      </c>
      <c r="S8" s="162">
        <v>4841</v>
      </c>
      <c r="T8" s="162">
        <v>3709</v>
      </c>
      <c r="U8" s="162">
        <v>3832</v>
      </c>
      <c r="V8" s="162">
        <v>3038</v>
      </c>
      <c r="W8" s="162">
        <v>3431</v>
      </c>
      <c r="X8" s="162">
        <v>5952</v>
      </c>
      <c r="Y8" s="162">
        <v>6391</v>
      </c>
      <c r="Z8" s="170" t="s">
        <v>2476</v>
      </c>
      <c r="AA8" s="170" t="s">
        <v>2476</v>
      </c>
      <c r="AB8" s="170" t="s">
        <v>2476</v>
      </c>
      <c r="AC8" s="170" t="s">
        <v>2476</v>
      </c>
      <c r="AD8" s="170" t="s">
        <v>2476</v>
      </c>
      <c r="AE8" s="170" t="s">
        <v>2476</v>
      </c>
      <c r="AF8" s="170" t="s">
        <v>2476</v>
      </c>
      <c r="AG8" s="170" t="s">
        <v>2476</v>
      </c>
      <c r="AH8" s="170" t="s">
        <v>2476</v>
      </c>
      <c r="AI8" s="162">
        <v>132128</v>
      </c>
      <c r="AJ8" s="163">
        <v>12.2</v>
      </c>
      <c r="AK8" s="137"/>
    </row>
    <row r="9" spans="1:37" ht="12.75" customHeight="1">
      <c r="A9" s="393"/>
      <c r="B9" s="536" t="s">
        <v>2832</v>
      </c>
      <c r="C9" s="162">
        <v>47</v>
      </c>
      <c r="D9" s="162">
        <v>22</v>
      </c>
      <c r="E9" s="162">
        <v>3</v>
      </c>
      <c r="F9" s="162">
        <v>203</v>
      </c>
      <c r="G9" s="162">
        <v>210</v>
      </c>
      <c r="H9" s="162">
        <v>327</v>
      </c>
      <c r="I9" s="162">
        <v>0</v>
      </c>
      <c r="J9" s="162">
        <v>20</v>
      </c>
      <c r="K9" s="162">
        <v>0</v>
      </c>
      <c r="L9" s="162">
        <v>55</v>
      </c>
      <c r="M9" s="162">
        <v>0</v>
      </c>
      <c r="N9" s="162">
        <v>17</v>
      </c>
      <c r="O9" s="162">
        <v>0</v>
      </c>
      <c r="P9" s="162">
        <v>112</v>
      </c>
      <c r="Q9" s="162">
        <v>0</v>
      </c>
      <c r="R9" s="162">
        <v>0</v>
      </c>
      <c r="S9" s="162">
        <v>0</v>
      </c>
      <c r="T9" s="162">
        <v>0</v>
      </c>
      <c r="U9" s="162">
        <v>0</v>
      </c>
      <c r="V9" s="162">
        <v>0</v>
      </c>
      <c r="W9" s="162">
        <v>143</v>
      </c>
      <c r="X9" s="162">
        <v>6</v>
      </c>
      <c r="Y9" s="162">
        <v>644</v>
      </c>
      <c r="Z9" s="170" t="s">
        <v>2476</v>
      </c>
      <c r="AA9" s="170" t="s">
        <v>2476</v>
      </c>
      <c r="AB9" s="170" t="s">
        <v>2476</v>
      </c>
      <c r="AC9" s="170" t="s">
        <v>2476</v>
      </c>
      <c r="AD9" s="170" t="s">
        <v>2476</v>
      </c>
      <c r="AE9" s="170" t="s">
        <v>2476</v>
      </c>
      <c r="AF9" s="170" t="s">
        <v>2476</v>
      </c>
      <c r="AG9" s="170" t="s">
        <v>2476</v>
      </c>
      <c r="AH9" s="170" t="s">
        <v>2476</v>
      </c>
      <c r="AI9" s="162">
        <v>1809</v>
      </c>
      <c r="AJ9" s="163">
        <v>0.2</v>
      </c>
      <c r="AK9" s="137"/>
    </row>
    <row r="10" spans="1:37" ht="34.5" customHeight="1">
      <c r="A10" s="331" t="s">
        <v>195</v>
      </c>
      <c r="B10" s="73" t="s">
        <v>81</v>
      </c>
      <c r="C10" s="162">
        <v>5254</v>
      </c>
      <c r="D10" s="162">
        <v>6378</v>
      </c>
      <c r="E10" s="162">
        <v>8224</v>
      </c>
      <c r="F10" s="162">
        <v>5924</v>
      </c>
      <c r="G10" s="162">
        <v>10158</v>
      </c>
      <c r="H10" s="162">
        <v>32046</v>
      </c>
      <c r="I10" s="162">
        <v>35474</v>
      </c>
      <c r="J10" s="162">
        <v>26934</v>
      </c>
      <c r="K10" s="162">
        <v>20367</v>
      </c>
      <c r="L10" s="162">
        <v>10485</v>
      </c>
      <c r="M10" s="162">
        <v>7422</v>
      </c>
      <c r="N10" s="162">
        <v>6548</v>
      </c>
      <c r="O10" s="162">
        <v>3299</v>
      </c>
      <c r="P10" s="162">
        <v>2756</v>
      </c>
      <c r="Q10" s="162">
        <v>3150</v>
      </c>
      <c r="R10" s="162">
        <v>1178</v>
      </c>
      <c r="S10" s="162">
        <v>2267</v>
      </c>
      <c r="T10" s="170" t="s">
        <v>2476</v>
      </c>
      <c r="U10" s="170" t="s">
        <v>2476</v>
      </c>
      <c r="V10" s="170" t="s">
        <v>2476</v>
      </c>
      <c r="W10" s="170" t="s">
        <v>2476</v>
      </c>
      <c r="X10" s="170" t="s">
        <v>2476</v>
      </c>
      <c r="Y10" s="170" t="s">
        <v>2476</v>
      </c>
      <c r="Z10" s="170" t="s">
        <v>2476</v>
      </c>
      <c r="AA10" s="170" t="s">
        <v>2476</v>
      </c>
      <c r="AB10" s="170" t="s">
        <v>2476</v>
      </c>
      <c r="AC10" s="170" t="s">
        <v>2476</v>
      </c>
      <c r="AD10" s="170" t="s">
        <v>2476</v>
      </c>
      <c r="AE10" s="170" t="s">
        <v>2476</v>
      </c>
      <c r="AF10" s="170" t="s">
        <v>2476</v>
      </c>
      <c r="AG10" s="170" t="s">
        <v>2476</v>
      </c>
      <c r="AH10" s="170" t="s">
        <v>2476</v>
      </c>
      <c r="AI10" s="162">
        <v>187864</v>
      </c>
      <c r="AJ10" s="163">
        <v>38.9</v>
      </c>
      <c r="AK10" s="137"/>
    </row>
    <row r="11" spans="1:37" ht="12.6">
      <c r="A11" s="332"/>
      <c r="B11" s="73" t="s">
        <v>84</v>
      </c>
      <c r="C11" s="162">
        <v>18696</v>
      </c>
      <c r="D11" s="162">
        <v>18553</v>
      </c>
      <c r="E11" s="162">
        <v>15525</v>
      </c>
      <c r="F11" s="162">
        <v>12298</v>
      </c>
      <c r="G11" s="162">
        <v>15215</v>
      </c>
      <c r="H11" s="162">
        <v>30204</v>
      </c>
      <c r="I11" s="162">
        <v>34915</v>
      </c>
      <c r="J11" s="162">
        <v>34595</v>
      </c>
      <c r="K11" s="162">
        <v>19651</v>
      </c>
      <c r="L11" s="162">
        <v>5988</v>
      </c>
      <c r="M11" s="162">
        <v>4524</v>
      </c>
      <c r="N11" s="162">
        <v>2321</v>
      </c>
      <c r="O11" s="162">
        <v>3032</v>
      </c>
      <c r="P11" s="162">
        <v>2682</v>
      </c>
      <c r="Q11" s="162">
        <v>1823</v>
      </c>
      <c r="R11" s="162">
        <v>1484</v>
      </c>
      <c r="S11" s="162">
        <v>1882</v>
      </c>
      <c r="T11" s="170" t="s">
        <v>2476</v>
      </c>
      <c r="U11" s="170" t="s">
        <v>2476</v>
      </c>
      <c r="V11" s="170" t="s">
        <v>2476</v>
      </c>
      <c r="W11" s="170" t="s">
        <v>2476</v>
      </c>
      <c r="X11" s="170" t="s">
        <v>2476</v>
      </c>
      <c r="Y11" s="170" t="s">
        <v>2476</v>
      </c>
      <c r="Z11" s="170" t="s">
        <v>2476</v>
      </c>
      <c r="AA11" s="170" t="s">
        <v>2476</v>
      </c>
      <c r="AB11" s="170" t="s">
        <v>2476</v>
      </c>
      <c r="AC11" s="170" t="s">
        <v>2476</v>
      </c>
      <c r="AD11" s="170" t="s">
        <v>2476</v>
      </c>
      <c r="AE11" s="170" t="s">
        <v>2476</v>
      </c>
      <c r="AF11" s="170" t="s">
        <v>2476</v>
      </c>
      <c r="AG11" s="170" t="s">
        <v>2476</v>
      </c>
      <c r="AH11" s="170" t="s">
        <v>2476</v>
      </c>
      <c r="AI11" s="162">
        <v>223388</v>
      </c>
      <c r="AJ11" s="163">
        <v>46.3</v>
      </c>
      <c r="AK11" s="137"/>
    </row>
    <row r="12" spans="1:37" ht="12.6">
      <c r="A12" s="332"/>
      <c r="B12" s="73" t="s">
        <v>97</v>
      </c>
      <c r="C12" s="162">
        <v>0</v>
      </c>
      <c r="D12" s="162">
        <v>0</v>
      </c>
      <c r="E12" s="162">
        <v>16</v>
      </c>
      <c r="F12" s="162">
        <v>390</v>
      </c>
      <c r="G12" s="162">
        <v>571</v>
      </c>
      <c r="H12" s="162">
        <v>1246</v>
      </c>
      <c r="I12" s="162">
        <v>804</v>
      </c>
      <c r="J12" s="162">
        <v>2898</v>
      </c>
      <c r="K12" s="162">
        <v>1598</v>
      </c>
      <c r="L12" s="162">
        <v>487</v>
      </c>
      <c r="M12" s="162">
        <v>2373</v>
      </c>
      <c r="N12" s="162">
        <v>1874</v>
      </c>
      <c r="O12" s="162">
        <v>1015</v>
      </c>
      <c r="P12" s="162">
        <v>1446</v>
      </c>
      <c r="Q12" s="162">
        <v>688</v>
      </c>
      <c r="R12" s="162">
        <v>882</v>
      </c>
      <c r="S12" s="162">
        <v>1051</v>
      </c>
      <c r="T12" s="170" t="s">
        <v>2476</v>
      </c>
      <c r="U12" s="170" t="s">
        <v>2476</v>
      </c>
      <c r="V12" s="170" t="s">
        <v>2476</v>
      </c>
      <c r="W12" s="170" t="s">
        <v>2476</v>
      </c>
      <c r="X12" s="170" t="s">
        <v>2476</v>
      </c>
      <c r="Y12" s="170" t="s">
        <v>2476</v>
      </c>
      <c r="Z12" s="170" t="s">
        <v>2476</v>
      </c>
      <c r="AA12" s="170" t="s">
        <v>2476</v>
      </c>
      <c r="AB12" s="170" t="s">
        <v>2476</v>
      </c>
      <c r="AC12" s="170" t="s">
        <v>2476</v>
      </c>
      <c r="AD12" s="170" t="s">
        <v>2476</v>
      </c>
      <c r="AE12" s="170" t="s">
        <v>2476</v>
      </c>
      <c r="AF12" s="170" t="s">
        <v>2476</v>
      </c>
      <c r="AG12" s="170" t="s">
        <v>2476</v>
      </c>
      <c r="AH12" s="170" t="s">
        <v>2476</v>
      </c>
      <c r="AI12" s="162">
        <v>17339</v>
      </c>
      <c r="AJ12" s="163">
        <v>3.6</v>
      </c>
      <c r="AK12" s="137"/>
    </row>
    <row r="13" spans="1:37" ht="12.6">
      <c r="A13" s="332"/>
      <c r="B13" s="73" t="s">
        <v>102</v>
      </c>
      <c r="C13" s="162">
        <v>24</v>
      </c>
      <c r="D13" s="162">
        <v>42</v>
      </c>
      <c r="E13" s="162">
        <v>79</v>
      </c>
      <c r="F13" s="162">
        <v>359</v>
      </c>
      <c r="G13" s="162">
        <v>875</v>
      </c>
      <c r="H13" s="162">
        <v>1667</v>
      </c>
      <c r="I13" s="162">
        <v>2393</v>
      </c>
      <c r="J13" s="162">
        <v>2334</v>
      </c>
      <c r="K13" s="162">
        <v>824</v>
      </c>
      <c r="L13" s="162">
        <v>556</v>
      </c>
      <c r="M13" s="162">
        <v>314</v>
      </c>
      <c r="N13" s="162">
        <v>191</v>
      </c>
      <c r="O13" s="162">
        <v>189</v>
      </c>
      <c r="P13" s="162">
        <v>95</v>
      </c>
      <c r="Q13" s="162">
        <v>123</v>
      </c>
      <c r="R13" s="162">
        <v>105</v>
      </c>
      <c r="S13" s="162">
        <v>105</v>
      </c>
      <c r="T13" s="170" t="s">
        <v>2476</v>
      </c>
      <c r="U13" s="170" t="s">
        <v>2476</v>
      </c>
      <c r="V13" s="170" t="s">
        <v>2476</v>
      </c>
      <c r="W13" s="170" t="s">
        <v>2476</v>
      </c>
      <c r="X13" s="170" t="s">
        <v>2476</v>
      </c>
      <c r="Y13" s="170" t="s">
        <v>2476</v>
      </c>
      <c r="Z13" s="170" t="s">
        <v>2476</v>
      </c>
      <c r="AA13" s="170" t="s">
        <v>2476</v>
      </c>
      <c r="AB13" s="170" t="s">
        <v>2476</v>
      </c>
      <c r="AC13" s="170" t="s">
        <v>2476</v>
      </c>
      <c r="AD13" s="170" t="s">
        <v>2476</v>
      </c>
      <c r="AE13" s="170" t="s">
        <v>2476</v>
      </c>
      <c r="AF13" s="170" t="s">
        <v>2476</v>
      </c>
      <c r="AG13" s="170" t="s">
        <v>2476</v>
      </c>
      <c r="AH13" s="170" t="s">
        <v>2476</v>
      </c>
      <c r="AI13" s="162">
        <v>10275</v>
      </c>
      <c r="AJ13" s="163">
        <v>2.1</v>
      </c>
      <c r="AK13" s="137"/>
    </row>
    <row r="14" spans="1:37" ht="12.75" customHeight="1">
      <c r="A14" s="393"/>
      <c r="B14" s="73" t="s">
        <v>108</v>
      </c>
      <c r="C14" s="162">
        <v>8</v>
      </c>
      <c r="D14" s="162">
        <v>578</v>
      </c>
      <c r="E14" s="162">
        <v>1234</v>
      </c>
      <c r="F14" s="162">
        <v>861</v>
      </c>
      <c r="G14" s="162">
        <v>3036</v>
      </c>
      <c r="H14" s="162">
        <v>4328</v>
      </c>
      <c r="I14" s="162">
        <v>2758</v>
      </c>
      <c r="J14" s="162">
        <v>5186</v>
      </c>
      <c r="K14" s="162">
        <v>4157</v>
      </c>
      <c r="L14" s="162">
        <v>2096</v>
      </c>
      <c r="M14" s="162">
        <v>3000</v>
      </c>
      <c r="N14" s="162">
        <v>2546</v>
      </c>
      <c r="O14" s="162">
        <v>1759</v>
      </c>
      <c r="P14" s="162">
        <v>2301</v>
      </c>
      <c r="Q14" s="162">
        <v>2270</v>
      </c>
      <c r="R14" s="162">
        <v>1805</v>
      </c>
      <c r="S14" s="162">
        <v>1385</v>
      </c>
      <c r="T14" s="170" t="s">
        <v>2476</v>
      </c>
      <c r="U14" s="170" t="s">
        <v>2476</v>
      </c>
      <c r="V14" s="170" t="s">
        <v>2476</v>
      </c>
      <c r="W14" s="170" t="s">
        <v>2476</v>
      </c>
      <c r="X14" s="170" t="s">
        <v>2476</v>
      </c>
      <c r="Y14" s="170" t="s">
        <v>2476</v>
      </c>
      <c r="Z14" s="170" t="s">
        <v>2476</v>
      </c>
      <c r="AA14" s="170" t="s">
        <v>2476</v>
      </c>
      <c r="AB14" s="170" t="s">
        <v>2476</v>
      </c>
      <c r="AC14" s="170" t="s">
        <v>2476</v>
      </c>
      <c r="AD14" s="170" t="s">
        <v>2476</v>
      </c>
      <c r="AE14" s="170" t="s">
        <v>2476</v>
      </c>
      <c r="AF14" s="170" t="s">
        <v>2476</v>
      </c>
      <c r="AG14" s="170" t="s">
        <v>2476</v>
      </c>
      <c r="AH14" s="170" t="s">
        <v>2476</v>
      </c>
      <c r="AI14" s="162">
        <v>39308</v>
      </c>
      <c r="AJ14" s="163">
        <v>8.1</v>
      </c>
      <c r="AK14" s="137"/>
    </row>
    <row r="15" spans="1:37" ht="12.75" customHeight="1">
      <c r="A15" s="393"/>
      <c r="B15" s="536" t="s">
        <v>2832</v>
      </c>
      <c r="C15" s="162">
        <v>0</v>
      </c>
      <c r="D15" s="162">
        <v>0</v>
      </c>
      <c r="E15" s="162">
        <v>0</v>
      </c>
      <c r="F15" s="162">
        <v>8</v>
      </c>
      <c r="G15" s="162">
        <v>28</v>
      </c>
      <c r="H15" s="162">
        <v>522</v>
      </c>
      <c r="I15" s="162">
        <v>293</v>
      </c>
      <c r="J15" s="162">
        <v>474</v>
      </c>
      <c r="K15" s="162">
        <v>419</v>
      </c>
      <c r="L15" s="162">
        <v>805</v>
      </c>
      <c r="M15" s="162">
        <v>228</v>
      </c>
      <c r="N15" s="162">
        <v>684</v>
      </c>
      <c r="O15" s="162">
        <v>27</v>
      </c>
      <c r="P15" s="162">
        <v>289</v>
      </c>
      <c r="Q15" s="162">
        <v>151</v>
      </c>
      <c r="R15" s="162">
        <v>418</v>
      </c>
      <c r="S15" s="162">
        <v>235</v>
      </c>
      <c r="T15" s="170" t="s">
        <v>2476</v>
      </c>
      <c r="U15" s="170" t="s">
        <v>2476</v>
      </c>
      <c r="V15" s="170" t="s">
        <v>2476</v>
      </c>
      <c r="W15" s="170" t="s">
        <v>2476</v>
      </c>
      <c r="X15" s="170" t="s">
        <v>2476</v>
      </c>
      <c r="Y15" s="170" t="s">
        <v>2476</v>
      </c>
      <c r="Z15" s="170" t="s">
        <v>2476</v>
      </c>
      <c r="AA15" s="170" t="s">
        <v>2476</v>
      </c>
      <c r="AB15" s="170" t="s">
        <v>2476</v>
      </c>
      <c r="AC15" s="170" t="s">
        <v>2476</v>
      </c>
      <c r="AD15" s="170" t="s">
        <v>2476</v>
      </c>
      <c r="AE15" s="170" t="s">
        <v>2476</v>
      </c>
      <c r="AF15" s="170" t="s">
        <v>2476</v>
      </c>
      <c r="AG15" s="170" t="s">
        <v>2476</v>
      </c>
      <c r="AH15" s="170" t="s">
        <v>2476</v>
      </c>
      <c r="AI15" s="162">
        <v>4581</v>
      </c>
      <c r="AJ15" s="163">
        <v>0.9</v>
      </c>
      <c r="AK15" s="137"/>
    </row>
    <row r="16" spans="1:37" ht="30.75" customHeight="1">
      <c r="A16" s="331" t="s">
        <v>127</v>
      </c>
      <c r="B16" s="73" t="s">
        <v>71</v>
      </c>
      <c r="C16" s="162">
        <v>4201</v>
      </c>
      <c r="D16" s="162">
        <v>22732</v>
      </c>
      <c r="E16" s="162">
        <v>55983</v>
      </c>
      <c r="F16" s="162">
        <v>84686</v>
      </c>
      <c r="G16" s="162">
        <v>57893</v>
      </c>
      <c r="H16" s="162">
        <v>27054</v>
      </c>
      <c r="I16" s="162">
        <v>13591</v>
      </c>
      <c r="J16" s="162">
        <v>16916</v>
      </c>
      <c r="K16" s="162">
        <v>17624</v>
      </c>
      <c r="L16" s="162">
        <v>14842</v>
      </c>
      <c r="M16" s="162">
        <v>17790</v>
      </c>
      <c r="N16" s="162">
        <v>23209</v>
      </c>
      <c r="O16" s="162">
        <v>32757</v>
      </c>
      <c r="P16" s="162">
        <v>35734</v>
      </c>
      <c r="Q16" s="162">
        <v>16773</v>
      </c>
      <c r="R16" s="162">
        <v>16847</v>
      </c>
      <c r="S16" s="162">
        <v>17610</v>
      </c>
      <c r="T16" s="162">
        <v>6924</v>
      </c>
      <c r="U16" s="162">
        <v>9134</v>
      </c>
      <c r="V16" s="162">
        <v>10146</v>
      </c>
      <c r="W16" s="162">
        <v>10351</v>
      </c>
      <c r="X16" s="162">
        <v>11544</v>
      </c>
      <c r="Y16" s="162">
        <v>8520</v>
      </c>
      <c r="Z16" s="644">
        <v>3971</v>
      </c>
      <c r="AA16" s="644">
        <v>9548</v>
      </c>
      <c r="AB16" s="644">
        <v>11981</v>
      </c>
      <c r="AC16" s="644">
        <v>18348</v>
      </c>
      <c r="AD16" s="644">
        <v>26497</v>
      </c>
      <c r="AE16" s="644">
        <v>18268</v>
      </c>
      <c r="AF16" s="644">
        <v>14622</v>
      </c>
      <c r="AG16" s="644">
        <v>25062</v>
      </c>
      <c r="AH16" s="644">
        <v>28787</v>
      </c>
      <c r="AI16" s="162">
        <v>689945</v>
      </c>
      <c r="AJ16" s="163">
        <v>48.2</v>
      </c>
      <c r="AK16" s="137"/>
    </row>
    <row r="17" spans="1:37" ht="12.6">
      <c r="A17" s="332"/>
      <c r="B17" s="73" t="s">
        <v>81</v>
      </c>
      <c r="C17" s="162">
        <v>1398</v>
      </c>
      <c r="D17" s="162">
        <v>3398</v>
      </c>
      <c r="E17" s="162">
        <v>2870</v>
      </c>
      <c r="F17" s="162">
        <v>1395</v>
      </c>
      <c r="G17" s="162">
        <v>1037</v>
      </c>
      <c r="H17" s="162">
        <v>219</v>
      </c>
      <c r="I17" s="162">
        <v>84</v>
      </c>
      <c r="J17" s="162">
        <v>62</v>
      </c>
      <c r="K17" s="162">
        <v>59</v>
      </c>
      <c r="L17" s="162">
        <v>57</v>
      </c>
      <c r="M17" s="162">
        <v>466</v>
      </c>
      <c r="N17" s="162">
        <v>839</v>
      </c>
      <c r="O17" s="162">
        <v>1060</v>
      </c>
      <c r="P17" s="162">
        <v>651</v>
      </c>
      <c r="Q17" s="162">
        <v>788</v>
      </c>
      <c r="R17" s="162">
        <v>1306</v>
      </c>
      <c r="S17" s="162">
        <v>2217</v>
      </c>
      <c r="T17" s="162">
        <v>3275</v>
      </c>
      <c r="U17" s="162">
        <v>4757</v>
      </c>
      <c r="V17" s="162">
        <v>4366</v>
      </c>
      <c r="W17" s="162">
        <v>5748</v>
      </c>
      <c r="X17" s="162">
        <v>5111</v>
      </c>
      <c r="Y17" s="162">
        <v>4494</v>
      </c>
      <c r="Z17" s="644">
        <v>4856</v>
      </c>
      <c r="AA17" s="644">
        <v>10025</v>
      </c>
      <c r="AB17" s="644">
        <v>9823</v>
      </c>
      <c r="AC17" s="644">
        <v>10002</v>
      </c>
      <c r="AD17" s="644">
        <v>11135</v>
      </c>
      <c r="AE17" s="644">
        <v>10139</v>
      </c>
      <c r="AF17" s="644">
        <v>4691</v>
      </c>
      <c r="AG17" s="644">
        <v>11835</v>
      </c>
      <c r="AH17" s="644">
        <v>12982</v>
      </c>
      <c r="AI17" s="162">
        <v>131145</v>
      </c>
      <c r="AJ17" s="163">
        <v>9.1999999999999993</v>
      </c>
      <c r="AK17" s="137"/>
    </row>
    <row r="18" spans="1:37" ht="12.6">
      <c r="A18" s="332"/>
      <c r="B18" s="73" t="s">
        <v>84</v>
      </c>
      <c r="C18" s="162">
        <v>10654</v>
      </c>
      <c r="D18" s="162">
        <v>11036</v>
      </c>
      <c r="E18" s="162">
        <v>6263</v>
      </c>
      <c r="F18" s="162">
        <v>5231</v>
      </c>
      <c r="G18" s="162">
        <v>3001</v>
      </c>
      <c r="H18" s="162">
        <v>593</v>
      </c>
      <c r="I18" s="162">
        <v>237</v>
      </c>
      <c r="J18" s="162">
        <v>205</v>
      </c>
      <c r="K18" s="162">
        <v>231</v>
      </c>
      <c r="L18" s="162">
        <v>148</v>
      </c>
      <c r="M18" s="162">
        <v>240</v>
      </c>
      <c r="N18" s="162">
        <v>997</v>
      </c>
      <c r="O18" s="162">
        <v>927</v>
      </c>
      <c r="P18" s="162">
        <v>1125</v>
      </c>
      <c r="Q18" s="162">
        <v>1025</v>
      </c>
      <c r="R18" s="162">
        <v>1441</v>
      </c>
      <c r="S18" s="162">
        <v>2713</v>
      </c>
      <c r="T18" s="162">
        <v>1811</v>
      </c>
      <c r="U18" s="162">
        <v>3372</v>
      </c>
      <c r="V18" s="162">
        <v>3774</v>
      </c>
      <c r="W18" s="162">
        <v>4621</v>
      </c>
      <c r="X18" s="162">
        <v>4536</v>
      </c>
      <c r="Y18" s="162">
        <v>3594</v>
      </c>
      <c r="Z18" s="644">
        <v>3405</v>
      </c>
      <c r="AA18" s="644">
        <v>7088</v>
      </c>
      <c r="AB18" s="644">
        <v>6430</v>
      </c>
      <c r="AC18" s="644">
        <v>5687</v>
      </c>
      <c r="AD18" s="644">
        <v>6535</v>
      </c>
      <c r="AE18" s="644">
        <v>8202</v>
      </c>
      <c r="AF18" s="644">
        <v>4099</v>
      </c>
      <c r="AG18" s="644">
        <v>9225</v>
      </c>
      <c r="AH18" s="644">
        <v>10909</v>
      </c>
      <c r="AI18" s="162">
        <v>129355</v>
      </c>
      <c r="AJ18" s="163">
        <v>9</v>
      </c>
      <c r="AK18" s="137"/>
    </row>
    <row r="19" spans="1:37" ht="12.6">
      <c r="A19" s="332"/>
      <c r="B19" s="73" t="s">
        <v>89</v>
      </c>
      <c r="C19" s="162">
        <v>0</v>
      </c>
      <c r="D19" s="162">
        <v>0</v>
      </c>
      <c r="E19" s="162">
        <v>0</v>
      </c>
      <c r="F19" s="162">
        <v>0</v>
      </c>
      <c r="G19" s="162">
        <v>0</v>
      </c>
      <c r="H19" s="162">
        <v>0</v>
      </c>
      <c r="I19" s="162">
        <v>0</v>
      </c>
      <c r="J19" s="162">
        <v>0</v>
      </c>
      <c r="K19" s="162">
        <v>0</v>
      </c>
      <c r="L19" s="162">
        <v>0</v>
      </c>
      <c r="M19" s="162">
        <v>0</v>
      </c>
      <c r="N19" s="162">
        <v>0</v>
      </c>
      <c r="O19" s="162">
        <v>0</v>
      </c>
      <c r="P19" s="162">
        <v>1</v>
      </c>
      <c r="Q19" s="162">
        <v>2</v>
      </c>
      <c r="R19" s="162">
        <v>1</v>
      </c>
      <c r="S19" s="162">
        <v>5</v>
      </c>
      <c r="T19" s="162">
        <v>0</v>
      </c>
      <c r="U19" s="162">
        <v>26</v>
      </c>
      <c r="V19" s="162">
        <v>12</v>
      </c>
      <c r="W19" s="162">
        <v>26</v>
      </c>
      <c r="X19" s="162">
        <v>14</v>
      </c>
      <c r="Y19" s="162">
        <v>40</v>
      </c>
      <c r="Z19" s="644">
        <v>0</v>
      </c>
      <c r="AA19" s="644">
        <v>2</v>
      </c>
      <c r="AB19" s="644">
        <v>40</v>
      </c>
      <c r="AC19" s="644">
        <v>54</v>
      </c>
      <c r="AD19" s="644">
        <v>84</v>
      </c>
      <c r="AE19" s="644">
        <v>68</v>
      </c>
      <c r="AF19" s="644">
        <v>10</v>
      </c>
      <c r="AG19" s="644">
        <v>168</v>
      </c>
      <c r="AH19" s="644">
        <v>195</v>
      </c>
      <c r="AI19" s="162">
        <v>748</v>
      </c>
      <c r="AJ19" s="163">
        <v>0.1</v>
      </c>
      <c r="AK19" s="137"/>
    </row>
    <row r="20" spans="1:37" ht="12.75" customHeight="1">
      <c r="A20" s="393"/>
      <c r="B20" s="73" t="s">
        <v>97</v>
      </c>
      <c r="C20" s="162">
        <v>2</v>
      </c>
      <c r="D20" s="162">
        <v>799</v>
      </c>
      <c r="E20" s="162">
        <v>8889</v>
      </c>
      <c r="F20" s="162">
        <v>19478</v>
      </c>
      <c r="G20" s="162">
        <v>17915</v>
      </c>
      <c r="H20" s="162">
        <v>11017</v>
      </c>
      <c r="I20" s="162">
        <v>6708</v>
      </c>
      <c r="J20" s="162">
        <v>9342</v>
      </c>
      <c r="K20" s="162">
        <v>10713</v>
      </c>
      <c r="L20" s="162">
        <v>8031</v>
      </c>
      <c r="M20" s="162">
        <v>9836</v>
      </c>
      <c r="N20" s="162">
        <v>13768</v>
      </c>
      <c r="O20" s="162">
        <v>19130</v>
      </c>
      <c r="P20" s="162">
        <v>20498</v>
      </c>
      <c r="Q20" s="162">
        <v>9384</v>
      </c>
      <c r="R20" s="162">
        <v>9843</v>
      </c>
      <c r="S20" s="162">
        <v>11168</v>
      </c>
      <c r="T20" s="162">
        <v>3237</v>
      </c>
      <c r="U20" s="162">
        <v>4755</v>
      </c>
      <c r="V20" s="162">
        <v>6153</v>
      </c>
      <c r="W20" s="162">
        <v>6224</v>
      </c>
      <c r="X20" s="162">
        <v>6684</v>
      </c>
      <c r="Y20" s="162">
        <v>5992</v>
      </c>
      <c r="Z20" s="644">
        <v>2685</v>
      </c>
      <c r="AA20" s="644">
        <v>6691</v>
      </c>
      <c r="AB20" s="644">
        <v>8178</v>
      </c>
      <c r="AC20" s="644">
        <v>11643</v>
      </c>
      <c r="AD20" s="644">
        <v>18029</v>
      </c>
      <c r="AE20" s="644">
        <v>17897</v>
      </c>
      <c r="AF20" s="644">
        <v>16625</v>
      </c>
      <c r="AG20" s="644">
        <v>31801</v>
      </c>
      <c r="AH20" s="644">
        <v>41866</v>
      </c>
      <c r="AI20" s="162">
        <v>374981</v>
      </c>
      <c r="AJ20" s="163">
        <v>26.2</v>
      </c>
      <c r="AK20" s="137"/>
    </row>
    <row r="21" spans="1:37" ht="12.75" customHeight="1">
      <c r="A21" s="393"/>
      <c r="B21" s="73" t="s">
        <v>102</v>
      </c>
      <c r="C21" s="162">
        <v>0</v>
      </c>
      <c r="D21" s="162">
        <v>10</v>
      </c>
      <c r="E21" s="162">
        <v>18</v>
      </c>
      <c r="F21" s="162">
        <v>22</v>
      </c>
      <c r="G21" s="162">
        <v>22</v>
      </c>
      <c r="H21" s="162">
        <v>20</v>
      </c>
      <c r="I21" s="162">
        <v>0</v>
      </c>
      <c r="J21" s="162">
        <v>0</v>
      </c>
      <c r="K21" s="162">
        <v>0</v>
      </c>
      <c r="L21" s="162">
        <v>0</v>
      </c>
      <c r="M21" s="162">
        <v>0</v>
      </c>
      <c r="N21" s="162">
        <v>28</v>
      </c>
      <c r="O21" s="162">
        <v>5</v>
      </c>
      <c r="P21" s="162">
        <v>10</v>
      </c>
      <c r="Q21" s="162">
        <v>6</v>
      </c>
      <c r="R21" s="162">
        <v>5</v>
      </c>
      <c r="S21" s="162">
        <v>55</v>
      </c>
      <c r="T21" s="162">
        <v>50</v>
      </c>
      <c r="U21" s="162">
        <v>94</v>
      </c>
      <c r="V21" s="162">
        <v>130</v>
      </c>
      <c r="W21" s="162">
        <v>266</v>
      </c>
      <c r="X21" s="162">
        <v>292</v>
      </c>
      <c r="Y21" s="162">
        <v>309</v>
      </c>
      <c r="Z21" s="644">
        <v>262</v>
      </c>
      <c r="AA21" s="644">
        <v>1312</v>
      </c>
      <c r="AB21" s="644">
        <v>4421</v>
      </c>
      <c r="AC21" s="644">
        <v>9691</v>
      </c>
      <c r="AD21" s="644">
        <v>15217</v>
      </c>
      <c r="AE21" s="644">
        <v>9138</v>
      </c>
      <c r="AF21" s="644">
        <v>8951</v>
      </c>
      <c r="AG21" s="644">
        <v>12603</v>
      </c>
      <c r="AH21" s="644">
        <v>16502</v>
      </c>
      <c r="AI21" s="162">
        <v>79439</v>
      </c>
      <c r="AJ21" s="163">
        <v>5.5</v>
      </c>
      <c r="AK21" s="137"/>
    </row>
    <row r="22" spans="1:37" ht="12.75" customHeight="1">
      <c r="A22" s="393"/>
      <c r="B22" s="73" t="s">
        <v>108</v>
      </c>
      <c r="C22" s="162">
        <v>0</v>
      </c>
      <c r="D22" s="162">
        <v>0</v>
      </c>
      <c r="E22" s="162">
        <v>4</v>
      </c>
      <c r="F22" s="162">
        <v>5</v>
      </c>
      <c r="G22" s="162">
        <v>0</v>
      </c>
      <c r="H22" s="162">
        <v>0</v>
      </c>
      <c r="I22" s="162">
        <v>0</v>
      </c>
      <c r="J22" s="162">
        <v>0</v>
      </c>
      <c r="K22" s="162">
        <v>0</v>
      </c>
      <c r="L22" s="162">
        <v>0</v>
      </c>
      <c r="M22" s="162">
        <v>0</v>
      </c>
      <c r="N22" s="162">
        <v>1</v>
      </c>
      <c r="O22" s="162">
        <v>0</v>
      </c>
      <c r="P22" s="162">
        <v>5</v>
      </c>
      <c r="Q22" s="162">
        <v>1</v>
      </c>
      <c r="R22" s="162">
        <v>1</v>
      </c>
      <c r="S22" s="162">
        <v>3</v>
      </c>
      <c r="T22" s="162">
        <v>236</v>
      </c>
      <c r="U22" s="162">
        <v>286</v>
      </c>
      <c r="V22" s="162">
        <v>445</v>
      </c>
      <c r="W22" s="162">
        <v>698</v>
      </c>
      <c r="X22" s="162">
        <v>860</v>
      </c>
      <c r="Y22" s="162">
        <v>1072</v>
      </c>
      <c r="Z22" s="644">
        <v>953</v>
      </c>
      <c r="AA22" s="644">
        <v>2872</v>
      </c>
      <c r="AB22" s="644">
        <v>3551</v>
      </c>
      <c r="AC22" s="644">
        <v>2973</v>
      </c>
      <c r="AD22" s="644">
        <v>2748</v>
      </c>
      <c r="AE22" s="644">
        <v>2694</v>
      </c>
      <c r="AF22" s="644">
        <v>1148</v>
      </c>
      <c r="AG22" s="644">
        <v>2822</v>
      </c>
      <c r="AH22" s="644">
        <v>2855</v>
      </c>
      <c r="AI22" s="162">
        <v>26233</v>
      </c>
      <c r="AJ22" s="163">
        <v>1.8</v>
      </c>
      <c r="AK22" s="137"/>
    </row>
    <row r="23" spans="1:37" ht="12.75" customHeight="1">
      <c r="A23" s="393"/>
      <c r="B23" s="536" t="s">
        <v>2832</v>
      </c>
      <c r="C23" s="162">
        <v>0</v>
      </c>
      <c r="D23" s="162">
        <v>0</v>
      </c>
      <c r="E23" s="162">
        <v>0</v>
      </c>
      <c r="F23" s="162">
        <v>1</v>
      </c>
      <c r="G23" s="162">
        <v>0</v>
      </c>
      <c r="H23" s="162">
        <v>0</v>
      </c>
      <c r="I23" s="162">
        <v>0</v>
      </c>
      <c r="J23" s="162">
        <v>0</v>
      </c>
      <c r="K23" s="162">
        <v>0</v>
      </c>
      <c r="L23" s="162">
        <v>0</v>
      </c>
      <c r="M23" s="162">
        <v>0</v>
      </c>
      <c r="N23" s="162">
        <v>0</v>
      </c>
      <c r="O23" s="162">
        <v>0</v>
      </c>
      <c r="P23" s="162">
        <v>0</v>
      </c>
      <c r="Q23" s="162">
        <v>0</v>
      </c>
      <c r="R23" s="162">
        <v>0</v>
      </c>
      <c r="S23" s="162">
        <v>0</v>
      </c>
      <c r="T23" s="162">
        <v>0</v>
      </c>
      <c r="U23" s="162">
        <v>0</v>
      </c>
      <c r="V23" s="162">
        <v>0</v>
      </c>
      <c r="W23" s="162">
        <v>26</v>
      </c>
      <c r="X23" s="162">
        <v>4</v>
      </c>
      <c r="Y23" s="162">
        <v>0</v>
      </c>
      <c r="Z23" s="644">
        <v>0</v>
      </c>
      <c r="AA23" s="644">
        <v>0</v>
      </c>
      <c r="AB23" s="644">
        <v>0</v>
      </c>
      <c r="AC23" s="644">
        <v>10</v>
      </c>
      <c r="AD23" s="644">
        <v>0</v>
      </c>
      <c r="AE23" s="644">
        <v>0</v>
      </c>
      <c r="AF23" s="644">
        <v>2</v>
      </c>
      <c r="AG23" s="644">
        <v>0</v>
      </c>
      <c r="AH23" s="644">
        <v>3</v>
      </c>
      <c r="AI23" s="162">
        <v>46</v>
      </c>
      <c r="AJ23" s="163">
        <v>0</v>
      </c>
      <c r="AK23" s="137"/>
    </row>
    <row r="24" spans="1:37" ht="30.75" customHeight="1">
      <c r="A24" s="331" t="s">
        <v>62</v>
      </c>
      <c r="B24" s="73" t="s">
        <v>2444</v>
      </c>
      <c r="C24" s="162">
        <v>4201</v>
      </c>
      <c r="D24" s="162">
        <v>22732</v>
      </c>
      <c r="E24" s="162">
        <v>55983</v>
      </c>
      <c r="F24" s="162">
        <v>84686</v>
      </c>
      <c r="G24" s="162">
        <v>57893</v>
      </c>
      <c r="H24" s="162">
        <v>27054</v>
      </c>
      <c r="I24" s="162">
        <v>13591</v>
      </c>
      <c r="J24" s="162">
        <v>16916</v>
      </c>
      <c r="K24" s="162">
        <v>17624</v>
      </c>
      <c r="L24" s="162">
        <v>14842</v>
      </c>
      <c r="M24" s="162">
        <v>17790</v>
      </c>
      <c r="N24" s="162">
        <v>23209</v>
      </c>
      <c r="O24" s="162">
        <v>32757</v>
      </c>
      <c r="P24" s="162">
        <v>35734</v>
      </c>
      <c r="Q24" s="162">
        <v>16773</v>
      </c>
      <c r="R24" s="162">
        <v>16847</v>
      </c>
      <c r="S24" s="162">
        <v>17610</v>
      </c>
      <c r="T24" s="162">
        <v>6924</v>
      </c>
      <c r="U24" s="162">
        <v>9134</v>
      </c>
      <c r="V24" s="162">
        <v>10146</v>
      </c>
      <c r="W24" s="162">
        <v>10351</v>
      </c>
      <c r="X24" s="162">
        <v>11544</v>
      </c>
      <c r="Y24" s="162">
        <v>8520</v>
      </c>
      <c r="Z24" s="644">
        <v>3971</v>
      </c>
      <c r="AA24" s="644">
        <v>9548</v>
      </c>
      <c r="AB24" s="644">
        <v>11981</v>
      </c>
      <c r="AC24" s="644">
        <v>18348</v>
      </c>
      <c r="AD24" s="644">
        <v>26497</v>
      </c>
      <c r="AE24" s="644">
        <v>18268</v>
      </c>
      <c r="AF24" s="644">
        <v>14622</v>
      </c>
      <c r="AG24" s="644">
        <v>25062</v>
      </c>
      <c r="AH24" s="644">
        <v>28787</v>
      </c>
      <c r="AI24" s="162">
        <v>689945</v>
      </c>
      <c r="AJ24" s="163">
        <v>23</v>
      </c>
      <c r="AK24" s="137"/>
    </row>
    <row r="25" spans="1:37" ht="12.6">
      <c r="A25" s="332"/>
      <c r="B25" s="73" t="s">
        <v>81</v>
      </c>
      <c r="C25" s="162">
        <v>16425</v>
      </c>
      <c r="D25" s="162">
        <v>32649</v>
      </c>
      <c r="E25" s="162">
        <v>49171</v>
      </c>
      <c r="F25" s="162">
        <v>67958</v>
      </c>
      <c r="G25" s="162">
        <v>109762</v>
      </c>
      <c r="H25" s="162">
        <v>70208</v>
      </c>
      <c r="I25" s="162">
        <v>72560</v>
      </c>
      <c r="J25" s="162">
        <v>63914</v>
      </c>
      <c r="K25" s="162">
        <v>54061</v>
      </c>
      <c r="L25" s="162">
        <v>35976</v>
      </c>
      <c r="M25" s="162">
        <v>32397</v>
      </c>
      <c r="N25" s="162">
        <v>26678</v>
      </c>
      <c r="O25" s="162">
        <v>27189</v>
      </c>
      <c r="P25" s="162">
        <v>24478</v>
      </c>
      <c r="Q25" s="162">
        <v>20438</v>
      </c>
      <c r="R25" s="162">
        <v>17612</v>
      </c>
      <c r="S25" s="162">
        <v>19423</v>
      </c>
      <c r="T25" s="162">
        <v>12522</v>
      </c>
      <c r="U25" s="162">
        <v>17925</v>
      </c>
      <c r="V25" s="162">
        <v>18899</v>
      </c>
      <c r="W25" s="162">
        <v>23052</v>
      </c>
      <c r="X25" s="162">
        <v>24541</v>
      </c>
      <c r="Y25" s="162">
        <v>27483</v>
      </c>
      <c r="Z25" s="644">
        <v>4856</v>
      </c>
      <c r="AA25" s="644">
        <v>10025</v>
      </c>
      <c r="AB25" s="644">
        <v>9823</v>
      </c>
      <c r="AC25" s="644">
        <v>10002</v>
      </c>
      <c r="AD25" s="644">
        <v>11135</v>
      </c>
      <c r="AE25" s="644">
        <v>10139</v>
      </c>
      <c r="AF25" s="644">
        <v>4691</v>
      </c>
      <c r="AG25" s="644">
        <v>11835</v>
      </c>
      <c r="AH25" s="644">
        <v>12982</v>
      </c>
      <c r="AI25" s="162">
        <v>950809</v>
      </c>
      <c r="AJ25" s="163">
        <v>31.7</v>
      </c>
      <c r="AK25" s="137"/>
    </row>
    <row r="26" spans="1:37" ht="12.6">
      <c r="A26" s="332"/>
      <c r="B26" s="73" t="s">
        <v>84</v>
      </c>
      <c r="C26" s="162">
        <v>32633</v>
      </c>
      <c r="D26" s="162">
        <v>34171</v>
      </c>
      <c r="E26" s="162">
        <v>29102</v>
      </c>
      <c r="F26" s="162">
        <v>30484</v>
      </c>
      <c r="G26" s="162">
        <v>35265</v>
      </c>
      <c r="H26" s="162">
        <v>49698</v>
      </c>
      <c r="I26" s="162">
        <v>57037</v>
      </c>
      <c r="J26" s="162">
        <v>64164</v>
      </c>
      <c r="K26" s="162">
        <v>45432</v>
      </c>
      <c r="L26" s="162">
        <v>23389</v>
      </c>
      <c r="M26" s="162">
        <v>17127</v>
      </c>
      <c r="N26" s="162">
        <v>14239</v>
      </c>
      <c r="O26" s="162">
        <v>20144</v>
      </c>
      <c r="P26" s="162">
        <v>18449</v>
      </c>
      <c r="Q26" s="162">
        <v>15420</v>
      </c>
      <c r="R26" s="162">
        <v>12088</v>
      </c>
      <c r="S26" s="162">
        <v>12872</v>
      </c>
      <c r="T26" s="162">
        <v>5017</v>
      </c>
      <c r="U26" s="162">
        <v>9114</v>
      </c>
      <c r="V26" s="162">
        <v>10026</v>
      </c>
      <c r="W26" s="162">
        <v>12070</v>
      </c>
      <c r="X26" s="162">
        <v>12162</v>
      </c>
      <c r="Y26" s="162">
        <v>13508</v>
      </c>
      <c r="Z26" s="644">
        <v>3405</v>
      </c>
      <c r="AA26" s="644">
        <v>7088</v>
      </c>
      <c r="AB26" s="644">
        <v>6430</v>
      </c>
      <c r="AC26" s="644">
        <v>5687</v>
      </c>
      <c r="AD26" s="644">
        <v>6535</v>
      </c>
      <c r="AE26" s="644">
        <v>8202</v>
      </c>
      <c r="AF26" s="644">
        <v>4099</v>
      </c>
      <c r="AG26" s="644">
        <v>9225</v>
      </c>
      <c r="AH26" s="644">
        <v>10909</v>
      </c>
      <c r="AI26" s="162">
        <v>635191</v>
      </c>
      <c r="AJ26" s="163">
        <v>21.2</v>
      </c>
      <c r="AK26" s="137"/>
    </row>
    <row r="27" spans="1:37" ht="14.1">
      <c r="A27" s="332"/>
      <c r="B27" s="73" t="s">
        <v>2445</v>
      </c>
      <c r="C27" s="162">
        <v>0</v>
      </c>
      <c r="D27" s="162">
        <v>0</v>
      </c>
      <c r="E27" s="162">
        <v>0</v>
      </c>
      <c r="F27" s="162">
        <v>0</v>
      </c>
      <c r="G27" s="162">
        <v>0</v>
      </c>
      <c r="H27" s="162">
        <v>0</v>
      </c>
      <c r="I27" s="162">
        <v>0</v>
      </c>
      <c r="J27" s="162">
        <v>0</v>
      </c>
      <c r="K27" s="162">
        <v>0</v>
      </c>
      <c r="L27" s="162">
        <v>0</v>
      </c>
      <c r="M27" s="162">
        <v>0</v>
      </c>
      <c r="N27" s="162">
        <v>0</v>
      </c>
      <c r="O27" s="162">
        <v>0</v>
      </c>
      <c r="P27" s="162">
        <v>1</v>
      </c>
      <c r="Q27" s="162">
        <v>2</v>
      </c>
      <c r="R27" s="162">
        <v>1</v>
      </c>
      <c r="S27" s="162">
        <v>5</v>
      </c>
      <c r="T27" s="162">
        <v>0</v>
      </c>
      <c r="U27" s="162">
        <v>26</v>
      </c>
      <c r="V27" s="162">
        <v>12</v>
      </c>
      <c r="W27" s="162">
        <v>26</v>
      </c>
      <c r="X27" s="162">
        <v>14</v>
      </c>
      <c r="Y27" s="162">
        <v>40</v>
      </c>
      <c r="Z27" s="644">
        <v>0</v>
      </c>
      <c r="AA27" s="644">
        <v>2</v>
      </c>
      <c r="AB27" s="644">
        <v>40</v>
      </c>
      <c r="AC27" s="644">
        <v>54</v>
      </c>
      <c r="AD27" s="644">
        <v>84</v>
      </c>
      <c r="AE27" s="644">
        <v>68</v>
      </c>
      <c r="AF27" s="644">
        <v>10</v>
      </c>
      <c r="AG27" s="644">
        <v>168</v>
      </c>
      <c r="AH27" s="644">
        <v>195</v>
      </c>
      <c r="AI27" s="162">
        <v>748</v>
      </c>
      <c r="AJ27" s="163">
        <v>0</v>
      </c>
      <c r="AK27" s="137"/>
    </row>
    <row r="28" spans="1:37" ht="12.75" customHeight="1">
      <c r="A28" s="394"/>
      <c r="B28" s="73" t="s">
        <v>97</v>
      </c>
      <c r="C28" s="162">
        <v>29</v>
      </c>
      <c r="D28" s="162">
        <v>826</v>
      </c>
      <c r="E28" s="162">
        <v>8906</v>
      </c>
      <c r="F28" s="162">
        <v>20369</v>
      </c>
      <c r="G28" s="162">
        <v>19402</v>
      </c>
      <c r="H28" s="162">
        <v>12700</v>
      </c>
      <c r="I28" s="162">
        <v>8021</v>
      </c>
      <c r="J28" s="162">
        <v>12811</v>
      </c>
      <c r="K28" s="162">
        <v>12479</v>
      </c>
      <c r="L28" s="162">
        <v>8616</v>
      </c>
      <c r="M28" s="162">
        <v>12580</v>
      </c>
      <c r="N28" s="162">
        <v>17272</v>
      </c>
      <c r="O28" s="162">
        <v>21589</v>
      </c>
      <c r="P28" s="162">
        <v>23378</v>
      </c>
      <c r="Q28" s="162">
        <v>11489</v>
      </c>
      <c r="R28" s="162">
        <v>12612</v>
      </c>
      <c r="S28" s="162">
        <v>13835</v>
      </c>
      <c r="T28" s="162">
        <v>4314</v>
      </c>
      <c r="U28" s="162">
        <v>6532</v>
      </c>
      <c r="V28" s="162">
        <v>8362</v>
      </c>
      <c r="W28" s="162">
        <v>7736</v>
      </c>
      <c r="X28" s="162">
        <v>10144</v>
      </c>
      <c r="Y28" s="162">
        <v>13406</v>
      </c>
      <c r="Z28" s="644">
        <v>2685</v>
      </c>
      <c r="AA28" s="644">
        <v>6691</v>
      </c>
      <c r="AB28" s="644">
        <v>8178</v>
      </c>
      <c r="AC28" s="644">
        <v>11643</v>
      </c>
      <c r="AD28" s="644">
        <v>18029</v>
      </c>
      <c r="AE28" s="644">
        <v>17897</v>
      </c>
      <c r="AF28" s="644">
        <v>16625</v>
      </c>
      <c r="AG28" s="644">
        <v>31801</v>
      </c>
      <c r="AH28" s="644">
        <v>41866</v>
      </c>
      <c r="AI28" s="162">
        <v>422823</v>
      </c>
      <c r="AJ28" s="163">
        <v>14.1</v>
      </c>
      <c r="AK28" s="137"/>
    </row>
    <row r="29" spans="1:37" ht="12.75" customHeight="1">
      <c r="A29" s="394"/>
      <c r="B29" s="73" t="s">
        <v>102</v>
      </c>
      <c r="C29" s="162">
        <v>58</v>
      </c>
      <c r="D29" s="162">
        <v>98</v>
      </c>
      <c r="E29" s="162">
        <v>488</v>
      </c>
      <c r="F29" s="162">
        <v>968</v>
      </c>
      <c r="G29" s="162">
        <v>1718</v>
      </c>
      <c r="H29" s="162">
        <v>1878</v>
      </c>
      <c r="I29" s="162">
        <v>2519</v>
      </c>
      <c r="J29" s="162">
        <v>2358</v>
      </c>
      <c r="K29" s="162">
        <v>937</v>
      </c>
      <c r="L29" s="162">
        <v>574</v>
      </c>
      <c r="M29" s="162">
        <v>346</v>
      </c>
      <c r="N29" s="162">
        <v>281</v>
      </c>
      <c r="O29" s="162">
        <v>329</v>
      </c>
      <c r="P29" s="162">
        <v>326</v>
      </c>
      <c r="Q29" s="162">
        <v>322</v>
      </c>
      <c r="R29" s="162">
        <v>174</v>
      </c>
      <c r="S29" s="162">
        <v>255</v>
      </c>
      <c r="T29" s="162">
        <v>90</v>
      </c>
      <c r="U29" s="162">
        <v>169</v>
      </c>
      <c r="V29" s="162">
        <v>259</v>
      </c>
      <c r="W29" s="162">
        <v>542</v>
      </c>
      <c r="X29" s="162">
        <v>759</v>
      </c>
      <c r="Y29" s="162">
        <v>575</v>
      </c>
      <c r="Z29" s="644">
        <v>262</v>
      </c>
      <c r="AA29" s="644">
        <v>1312</v>
      </c>
      <c r="AB29" s="644">
        <v>4421</v>
      </c>
      <c r="AC29" s="644">
        <v>9691</v>
      </c>
      <c r="AD29" s="644">
        <v>15217</v>
      </c>
      <c r="AE29" s="644">
        <v>9138</v>
      </c>
      <c r="AF29" s="644">
        <v>8951</v>
      </c>
      <c r="AG29" s="644">
        <v>12603</v>
      </c>
      <c r="AH29" s="644">
        <v>16502</v>
      </c>
      <c r="AI29" s="162">
        <v>94120</v>
      </c>
      <c r="AJ29" s="163">
        <v>3.1</v>
      </c>
      <c r="AK29" s="137"/>
    </row>
    <row r="30" spans="1:37" ht="12.75" customHeight="1">
      <c r="A30" s="394"/>
      <c r="B30" s="73" t="s">
        <v>108</v>
      </c>
      <c r="C30" s="162">
        <v>876</v>
      </c>
      <c r="D30" s="162">
        <v>4127</v>
      </c>
      <c r="E30" s="162">
        <v>7877</v>
      </c>
      <c r="F30" s="162">
        <v>14669</v>
      </c>
      <c r="G30" s="162">
        <v>24167</v>
      </c>
      <c r="H30" s="162">
        <v>7015</v>
      </c>
      <c r="I30" s="162">
        <v>8313</v>
      </c>
      <c r="J30" s="162">
        <v>9471</v>
      </c>
      <c r="K30" s="162">
        <v>7493</v>
      </c>
      <c r="L30" s="162">
        <v>7444</v>
      </c>
      <c r="M30" s="162">
        <v>9247</v>
      </c>
      <c r="N30" s="162">
        <v>8317</v>
      </c>
      <c r="O30" s="162">
        <v>7873</v>
      </c>
      <c r="P30" s="162">
        <v>8932</v>
      </c>
      <c r="Q30" s="162">
        <v>7891</v>
      </c>
      <c r="R30" s="162">
        <v>5162</v>
      </c>
      <c r="S30" s="162">
        <v>6229</v>
      </c>
      <c r="T30" s="162">
        <v>3945</v>
      </c>
      <c r="U30" s="162">
        <v>4118</v>
      </c>
      <c r="V30" s="162">
        <v>3483</v>
      </c>
      <c r="W30" s="162">
        <v>4129</v>
      </c>
      <c r="X30" s="162">
        <v>6812</v>
      </c>
      <c r="Y30" s="162">
        <v>7463</v>
      </c>
      <c r="Z30" s="644">
        <v>953</v>
      </c>
      <c r="AA30" s="644">
        <v>2872</v>
      </c>
      <c r="AB30" s="644">
        <v>3551</v>
      </c>
      <c r="AC30" s="644">
        <v>2973</v>
      </c>
      <c r="AD30" s="644">
        <v>2748</v>
      </c>
      <c r="AE30" s="644">
        <v>2694</v>
      </c>
      <c r="AF30" s="644">
        <v>1148</v>
      </c>
      <c r="AG30" s="644">
        <v>2822</v>
      </c>
      <c r="AH30" s="644">
        <v>2855</v>
      </c>
      <c r="AI30" s="162">
        <v>197669</v>
      </c>
      <c r="AJ30" s="163">
        <v>6.6</v>
      </c>
      <c r="AK30" s="137"/>
    </row>
    <row r="31" spans="1:37" ht="12.75" customHeight="1">
      <c r="A31" s="394"/>
      <c r="B31" s="536" t="s">
        <v>2832</v>
      </c>
      <c r="C31" s="162">
        <v>47</v>
      </c>
      <c r="D31" s="162">
        <v>22</v>
      </c>
      <c r="E31" s="162">
        <v>3</v>
      </c>
      <c r="F31" s="162">
        <v>212</v>
      </c>
      <c r="G31" s="162">
        <v>238</v>
      </c>
      <c r="H31" s="162">
        <v>849</v>
      </c>
      <c r="I31" s="162">
        <v>293</v>
      </c>
      <c r="J31" s="162">
        <v>494</v>
      </c>
      <c r="K31" s="162">
        <v>419</v>
      </c>
      <c r="L31" s="162">
        <v>860</v>
      </c>
      <c r="M31" s="162">
        <v>228</v>
      </c>
      <c r="N31" s="162">
        <v>701</v>
      </c>
      <c r="O31" s="162">
        <v>27</v>
      </c>
      <c r="P31" s="162">
        <v>401</v>
      </c>
      <c r="Q31" s="162">
        <v>151</v>
      </c>
      <c r="R31" s="162">
        <v>418</v>
      </c>
      <c r="S31" s="162">
        <v>235</v>
      </c>
      <c r="T31" s="162">
        <v>0</v>
      </c>
      <c r="U31" s="162">
        <v>0</v>
      </c>
      <c r="V31" s="162">
        <v>0</v>
      </c>
      <c r="W31" s="162">
        <v>169</v>
      </c>
      <c r="X31" s="162">
        <v>10</v>
      </c>
      <c r="Y31" s="162">
        <v>644</v>
      </c>
      <c r="Z31" s="644">
        <v>0</v>
      </c>
      <c r="AA31" s="644">
        <v>0</v>
      </c>
      <c r="AB31" s="644">
        <v>0</v>
      </c>
      <c r="AC31" s="644">
        <v>10</v>
      </c>
      <c r="AD31" s="644">
        <v>0</v>
      </c>
      <c r="AE31" s="644">
        <v>0</v>
      </c>
      <c r="AF31" s="644">
        <v>2</v>
      </c>
      <c r="AG31" s="644">
        <v>0</v>
      </c>
      <c r="AH31" s="644">
        <v>3</v>
      </c>
      <c r="AI31" s="162">
        <v>6436</v>
      </c>
      <c r="AJ31" s="163">
        <v>0.2</v>
      </c>
      <c r="AK31" s="137"/>
    </row>
    <row r="32" spans="1:37" ht="22.5" customHeight="1" thickBot="1">
      <c r="A32" s="380" t="s">
        <v>62</v>
      </c>
      <c r="B32" s="380"/>
      <c r="C32" s="381">
        <v>54269</v>
      </c>
      <c r="D32" s="381">
        <v>94625</v>
      </c>
      <c r="E32" s="381">
        <v>151530</v>
      </c>
      <c r="F32" s="381">
        <v>219346</v>
      </c>
      <c r="G32" s="381">
        <v>248445</v>
      </c>
      <c r="H32" s="381">
        <v>169402</v>
      </c>
      <c r="I32" s="381">
        <v>162334</v>
      </c>
      <c r="J32" s="381">
        <v>170128</v>
      </c>
      <c r="K32" s="381">
        <v>138445</v>
      </c>
      <c r="L32" s="381">
        <v>91701</v>
      </c>
      <c r="M32" s="381">
        <v>89715</v>
      </c>
      <c r="N32" s="381">
        <v>90697</v>
      </c>
      <c r="O32" s="381">
        <v>109908</v>
      </c>
      <c r="P32" s="381">
        <v>111699</v>
      </c>
      <c r="Q32" s="381">
        <v>72486</v>
      </c>
      <c r="R32" s="381">
        <v>64914</v>
      </c>
      <c r="S32" s="381">
        <v>70464</v>
      </c>
      <c r="T32" s="381">
        <v>32812</v>
      </c>
      <c r="U32" s="381">
        <v>47018</v>
      </c>
      <c r="V32" s="381">
        <v>51187</v>
      </c>
      <c r="W32" s="381">
        <v>58075</v>
      </c>
      <c r="X32" s="381">
        <v>65986</v>
      </c>
      <c r="Y32" s="430">
        <v>71639</v>
      </c>
      <c r="Z32" s="646">
        <v>16132</v>
      </c>
      <c r="AA32" s="647">
        <v>37538</v>
      </c>
      <c r="AB32" s="648">
        <v>44424</v>
      </c>
      <c r="AC32" s="645">
        <v>58408</v>
      </c>
      <c r="AD32" s="680">
        <v>80245</v>
      </c>
      <c r="AE32" s="735">
        <v>66406</v>
      </c>
      <c r="AF32" s="771">
        <v>50148</v>
      </c>
      <c r="AG32" s="882">
        <v>93516</v>
      </c>
      <c r="AH32" s="968">
        <v>114099</v>
      </c>
      <c r="AI32" s="381">
        <v>2997741</v>
      </c>
      <c r="AJ32" s="395">
        <v>100</v>
      </c>
      <c r="AK32" s="137"/>
    </row>
    <row r="33" spans="1:37" ht="21" customHeight="1" thickTop="1">
      <c r="A33" s="333" t="s">
        <v>2836</v>
      </c>
      <c r="B33" s="333"/>
      <c r="C33" s="333"/>
      <c r="D33" s="333"/>
      <c r="E33" s="333"/>
      <c r="F33" s="138"/>
      <c r="G33" s="138"/>
      <c r="H33" s="138"/>
      <c r="I33" s="138"/>
      <c r="J33" s="138"/>
      <c r="K33" s="138"/>
      <c r="L33" s="138"/>
      <c r="M33" s="138"/>
      <c r="N33" s="138"/>
      <c r="O33" s="138"/>
      <c r="P33" s="138"/>
      <c r="Q33" s="138"/>
      <c r="R33" s="138"/>
      <c r="S33" s="138"/>
      <c r="T33" s="138"/>
      <c r="U33" s="138"/>
      <c r="V33" s="138"/>
      <c r="W33" s="138"/>
      <c r="X33" s="138"/>
      <c r="Y33" s="138"/>
      <c r="Z33" s="138"/>
      <c r="AA33" s="138"/>
      <c r="AB33" s="138"/>
      <c r="AC33" s="138"/>
      <c r="AD33" s="138"/>
      <c r="AE33" s="138"/>
      <c r="AF33" s="138"/>
      <c r="AG33" s="138"/>
      <c r="AH33" s="138"/>
      <c r="AJ33" s="137"/>
      <c r="AK33" s="137"/>
    </row>
    <row r="34" spans="1:37">
      <c r="A34" s="58" t="s">
        <v>2666</v>
      </c>
      <c r="B34" s="1"/>
      <c r="C34" s="1"/>
      <c r="D34" s="1"/>
      <c r="E34" s="1"/>
      <c r="F34" s="138"/>
      <c r="G34" s="138"/>
      <c r="H34" s="138"/>
      <c r="I34" s="138"/>
      <c r="J34" s="138"/>
      <c r="K34" s="138"/>
      <c r="L34" s="138"/>
      <c r="M34" s="138"/>
      <c r="N34" s="138"/>
      <c r="O34" s="138"/>
      <c r="P34" s="138"/>
      <c r="Q34" s="138"/>
      <c r="R34" s="138"/>
      <c r="S34" s="138"/>
      <c r="T34" s="170" t="s">
        <v>2476</v>
      </c>
      <c r="U34" s="138"/>
      <c r="V34" s="138"/>
      <c r="W34" s="138"/>
      <c r="X34" s="162"/>
      <c r="Y34" s="162"/>
      <c r="Z34" s="162"/>
      <c r="AA34" s="162"/>
      <c r="AB34" s="162"/>
      <c r="AC34" s="138"/>
      <c r="AD34" s="138"/>
      <c r="AE34" s="138"/>
      <c r="AF34" s="138"/>
      <c r="AG34" s="138"/>
      <c r="AH34" s="138"/>
      <c r="AJ34" s="137"/>
      <c r="AK34" s="137"/>
    </row>
    <row r="35" spans="1:37">
      <c r="A35" s="396"/>
      <c r="B35" s="396"/>
      <c r="C35" s="138"/>
      <c r="D35" s="138"/>
      <c r="E35" s="138"/>
      <c r="F35" s="138"/>
      <c r="G35" s="138"/>
      <c r="H35" s="138"/>
      <c r="I35" s="138"/>
      <c r="J35" s="138"/>
      <c r="K35" s="138"/>
      <c r="L35" s="138"/>
      <c r="M35" s="138"/>
      <c r="N35" s="138"/>
      <c r="O35" s="138"/>
      <c r="P35" s="138"/>
      <c r="Q35" s="138"/>
      <c r="R35" s="138"/>
      <c r="S35" s="138"/>
      <c r="T35" s="138"/>
      <c r="U35" s="138"/>
      <c r="V35" s="138"/>
      <c r="W35" s="138"/>
      <c r="X35" s="162"/>
      <c r="Y35" s="138"/>
      <c r="Z35" s="138"/>
      <c r="AA35" s="138"/>
      <c r="AB35" s="138"/>
      <c r="AC35" s="138"/>
      <c r="AD35" s="138"/>
      <c r="AE35" s="138"/>
      <c r="AF35" s="138"/>
      <c r="AG35" s="138"/>
      <c r="AH35" s="138"/>
    </row>
    <row r="36" spans="1:37">
      <c r="A36" s="283" t="s">
        <v>1</v>
      </c>
      <c r="B36" s="284" t="str">
        <f>Contents!C27</f>
        <v>25 Feb 2021</v>
      </c>
      <c r="C36" s="442"/>
      <c r="D36" s="442"/>
      <c r="E36" s="442"/>
      <c r="F36" s="442"/>
      <c r="G36" s="442"/>
      <c r="H36" s="442"/>
      <c r="I36" s="442"/>
      <c r="J36" s="442"/>
      <c r="K36" s="442"/>
      <c r="L36" s="442"/>
      <c r="M36" s="442"/>
      <c r="N36" s="442"/>
      <c r="O36" s="442"/>
      <c r="P36" s="442"/>
      <c r="Q36" s="442"/>
      <c r="R36" s="442"/>
      <c r="S36" s="442"/>
      <c r="T36" s="442"/>
      <c r="U36" s="442"/>
      <c r="V36" s="442"/>
      <c r="W36" s="442"/>
      <c r="X36" s="442"/>
      <c r="Y36" s="442"/>
      <c r="Z36" s="442"/>
      <c r="AA36" s="442"/>
      <c r="AB36" s="442"/>
      <c r="AC36" s="442"/>
      <c r="AD36" s="442"/>
      <c r="AE36" s="442"/>
      <c r="AF36" s="138"/>
      <c r="AG36" s="442"/>
      <c r="AH36" s="442"/>
    </row>
    <row r="37" spans="1:37">
      <c r="A37" s="283" t="s">
        <v>2650</v>
      </c>
      <c r="B37" s="284" t="str">
        <f>Contents!D27</f>
        <v>27 May 2021</v>
      </c>
      <c r="C37" s="138"/>
      <c r="D37" s="138"/>
      <c r="E37" s="138"/>
      <c r="F37" s="396"/>
      <c r="G37" s="396"/>
      <c r="H37" s="396"/>
      <c r="I37" s="396"/>
      <c r="J37" s="396"/>
      <c r="K37" s="396"/>
      <c r="L37" s="396"/>
      <c r="M37" s="396"/>
      <c r="N37" s="396"/>
      <c r="O37" s="396"/>
      <c r="P37" s="396"/>
      <c r="Q37" s="396"/>
      <c r="R37" s="396"/>
      <c r="S37" s="396"/>
      <c r="T37" s="396"/>
      <c r="U37" s="170"/>
      <c r="V37" s="396"/>
      <c r="W37" s="396"/>
      <c r="X37" s="396"/>
      <c r="Y37" s="396"/>
      <c r="Z37" s="396"/>
      <c r="AA37" s="396"/>
      <c r="AB37" s="396"/>
      <c r="AF37" s="138"/>
    </row>
    <row r="38" spans="1:37">
      <c r="A38" s="396"/>
      <c r="B38" s="73"/>
      <c r="C38" s="138"/>
      <c r="D38" s="138"/>
      <c r="E38" s="138"/>
      <c r="F38" s="396"/>
      <c r="G38" s="396"/>
      <c r="H38" s="396"/>
      <c r="I38" s="396"/>
      <c r="J38" s="396"/>
      <c r="K38" s="396"/>
      <c r="L38" s="396"/>
      <c r="M38" s="396"/>
      <c r="N38" s="396"/>
      <c r="O38" s="396"/>
      <c r="P38" s="396"/>
      <c r="Q38" s="396"/>
      <c r="R38" s="396"/>
      <c r="S38" s="396"/>
      <c r="T38" s="396"/>
      <c r="U38" s="396"/>
      <c r="V38" s="396"/>
      <c r="W38" s="396"/>
      <c r="X38" s="396"/>
      <c r="Y38" s="396"/>
      <c r="Z38" s="396"/>
      <c r="AA38" s="396"/>
      <c r="AB38" s="396"/>
      <c r="AF38" s="138"/>
    </row>
    <row r="39" spans="1:37">
      <c r="A39" s="396"/>
      <c r="B39" s="73"/>
      <c r="C39" s="438"/>
      <c r="D39" s="438"/>
      <c r="E39" s="438"/>
      <c r="F39" s="438"/>
      <c r="G39" s="438"/>
      <c r="H39" s="438"/>
      <c r="I39" s="438"/>
      <c r="J39" s="438"/>
      <c r="K39" s="438"/>
      <c r="L39" s="438"/>
      <c r="M39" s="438"/>
      <c r="N39" s="438"/>
      <c r="O39" s="438"/>
      <c r="P39" s="438"/>
      <c r="Q39" s="438"/>
      <c r="R39" s="438"/>
      <c r="S39" s="438"/>
      <c r="T39" s="438"/>
      <c r="U39" s="438"/>
      <c r="V39" s="438"/>
      <c r="W39" s="438"/>
      <c r="X39" s="438"/>
      <c r="Y39" s="438"/>
      <c r="Z39" s="438"/>
      <c r="AA39" s="438"/>
      <c r="AB39" s="438"/>
      <c r="AC39" s="438"/>
      <c r="AD39" s="438"/>
      <c r="AE39" s="438"/>
      <c r="AF39" s="138"/>
      <c r="AG39" s="438"/>
      <c r="AH39" s="438"/>
      <c r="AI39" s="438"/>
    </row>
    <row r="40" spans="1:37">
      <c r="A40" s="396"/>
      <c r="B40" s="73"/>
      <c r="C40" s="443"/>
      <c r="D40" s="443"/>
      <c r="E40" s="443"/>
      <c r="F40" s="443"/>
      <c r="G40" s="443"/>
      <c r="H40" s="443"/>
      <c r="I40" s="443"/>
      <c r="J40" s="443"/>
      <c r="K40" s="443"/>
      <c r="L40" s="443"/>
      <c r="M40" s="443"/>
      <c r="N40" s="443"/>
      <c r="O40" s="443"/>
      <c r="P40" s="443"/>
      <c r="Q40" s="443"/>
      <c r="R40" s="443"/>
      <c r="S40" s="443"/>
      <c r="T40" s="443"/>
      <c r="U40" s="443"/>
      <c r="V40" s="443"/>
      <c r="W40" s="443"/>
      <c r="X40" s="443"/>
      <c r="Y40" s="443"/>
      <c r="Z40" s="443"/>
      <c r="AA40" s="443"/>
      <c r="AB40" s="443"/>
      <c r="AC40" s="438"/>
      <c r="AD40" s="438"/>
      <c r="AE40" s="438"/>
      <c r="AF40" s="138"/>
      <c r="AG40" s="438"/>
      <c r="AH40" s="438"/>
      <c r="AI40" s="438"/>
    </row>
    <row r="41" spans="1:37">
      <c r="A41" s="396"/>
      <c r="B41" s="73"/>
      <c r="C41" s="438"/>
      <c r="D41" s="438"/>
      <c r="E41" s="438"/>
      <c r="F41" s="438"/>
      <c r="G41" s="438"/>
      <c r="H41" s="438"/>
      <c r="I41" s="438"/>
      <c r="J41" s="438"/>
      <c r="K41" s="438"/>
      <c r="L41" s="438"/>
      <c r="M41" s="438"/>
      <c r="N41" s="438"/>
      <c r="O41" s="438"/>
      <c r="P41" s="438"/>
      <c r="Q41" s="438"/>
      <c r="R41" s="438"/>
      <c r="S41" s="438"/>
      <c r="T41" s="438"/>
      <c r="U41" s="438"/>
      <c r="V41" s="438"/>
      <c r="W41" s="438"/>
      <c r="X41" s="438"/>
      <c r="Y41" s="438"/>
      <c r="Z41" s="438"/>
      <c r="AA41" s="438"/>
      <c r="AB41" s="438"/>
      <c r="AC41" s="438"/>
      <c r="AD41" s="438"/>
      <c r="AE41" s="438"/>
      <c r="AF41" s="138"/>
      <c r="AG41" s="438"/>
      <c r="AH41" s="438"/>
      <c r="AI41" s="438"/>
    </row>
    <row r="42" spans="1:37">
      <c r="A42" s="396"/>
      <c r="B42" s="73"/>
      <c r="C42" s="438"/>
      <c r="D42" s="438"/>
      <c r="E42" s="438"/>
      <c r="F42" s="438"/>
      <c r="G42" s="438"/>
      <c r="H42" s="438"/>
      <c r="I42" s="438"/>
      <c r="J42" s="438"/>
      <c r="K42" s="438"/>
      <c r="L42" s="438"/>
      <c r="M42" s="438"/>
      <c r="N42" s="438"/>
      <c r="O42" s="438"/>
      <c r="P42" s="438"/>
      <c r="Q42" s="438"/>
      <c r="R42" s="438"/>
      <c r="S42" s="438"/>
      <c r="T42" s="438"/>
      <c r="U42" s="438"/>
      <c r="V42" s="438"/>
      <c r="W42" s="438"/>
      <c r="X42" s="438"/>
      <c r="Y42" s="438"/>
      <c r="Z42" s="438"/>
      <c r="AA42" s="438"/>
      <c r="AB42" s="438"/>
      <c r="AC42" s="438"/>
      <c r="AD42" s="438"/>
      <c r="AE42" s="438"/>
      <c r="AF42" s="138"/>
      <c r="AG42" s="438"/>
      <c r="AH42" s="438"/>
      <c r="AI42" s="438"/>
    </row>
    <row r="43" spans="1:37">
      <c r="A43" s="396"/>
      <c r="B43" s="73"/>
      <c r="C43" s="438"/>
      <c r="D43" s="438"/>
      <c r="E43" s="438"/>
      <c r="F43" s="438"/>
      <c r="G43" s="438"/>
      <c r="H43" s="438"/>
      <c r="I43" s="438"/>
      <c r="J43" s="438"/>
      <c r="K43" s="438"/>
      <c r="L43" s="438"/>
      <c r="M43" s="438"/>
      <c r="N43" s="438"/>
      <c r="O43" s="438"/>
      <c r="P43" s="438"/>
      <c r="Q43" s="438"/>
      <c r="R43" s="438"/>
      <c r="S43" s="438"/>
      <c r="T43" s="438"/>
      <c r="U43" s="438"/>
      <c r="V43" s="438"/>
      <c r="W43" s="438"/>
      <c r="X43" s="438"/>
      <c r="Y43" s="438"/>
      <c r="Z43" s="438"/>
      <c r="AA43" s="438"/>
      <c r="AB43" s="438"/>
      <c r="AC43" s="438"/>
      <c r="AD43" s="438"/>
      <c r="AE43" s="438"/>
      <c r="AF43" s="138"/>
      <c r="AG43" s="438"/>
      <c r="AH43" s="438"/>
      <c r="AI43" s="438"/>
    </row>
    <row r="44" spans="1:37">
      <c r="A44" s="396"/>
      <c r="B44" s="73"/>
      <c r="C44" s="438"/>
      <c r="D44" s="438"/>
      <c r="E44" s="438"/>
      <c r="F44" s="438"/>
      <c r="G44" s="438"/>
      <c r="H44" s="438"/>
      <c r="I44" s="438"/>
      <c r="J44" s="438"/>
      <c r="K44" s="438"/>
      <c r="L44" s="438"/>
      <c r="M44" s="438"/>
      <c r="N44" s="438"/>
      <c r="O44" s="438"/>
      <c r="P44" s="438"/>
      <c r="Q44" s="438"/>
      <c r="R44" s="438"/>
      <c r="S44" s="438"/>
      <c r="T44" s="438"/>
      <c r="U44" s="438"/>
      <c r="V44" s="438"/>
      <c r="W44" s="438"/>
      <c r="X44" s="438"/>
      <c r="Y44" s="438"/>
      <c r="Z44" s="438"/>
      <c r="AA44" s="438"/>
      <c r="AB44" s="438"/>
      <c r="AC44" s="438"/>
      <c r="AD44" s="438"/>
      <c r="AE44" s="438"/>
      <c r="AF44" s="438"/>
      <c r="AG44" s="438"/>
      <c r="AH44" s="438"/>
      <c r="AI44" s="438"/>
    </row>
    <row r="45" spans="1:37">
      <c r="A45" s="396"/>
      <c r="B45" s="73"/>
      <c r="C45" s="438"/>
      <c r="D45" s="438"/>
      <c r="E45" s="438"/>
      <c r="F45" s="438"/>
      <c r="G45" s="438"/>
      <c r="H45" s="438"/>
      <c r="I45" s="438"/>
      <c r="J45" s="438"/>
      <c r="K45" s="438"/>
      <c r="L45" s="438"/>
      <c r="M45" s="438"/>
      <c r="N45" s="438"/>
      <c r="O45" s="438"/>
      <c r="P45" s="438"/>
      <c r="Q45" s="438"/>
      <c r="R45" s="438"/>
      <c r="S45" s="438"/>
      <c r="T45" s="438"/>
      <c r="U45" s="438"/>
      <c r="V45" s="438"/>
      <c r="W45" s="438"/>
      <c r="X45" s="438"/>
      <c r="Y45" s="438"/>
      <c r="Z45" s="438"/>
      <c r="AA45" s="438"/>
      <c r="AB45" s="438"/>
      <c r="AC45" s="438"/>
      <c r="AD45" s="438"/>
      <c r="AE45" s="438"/>
      <c r="AF45" s="438"/>
      <c r="AG45" s="438"/>
      <c r="AH45" s="438"/>
      <c r="AI45" s="438"/>
    </row>
    <row r="46" spans="1:37">
      <c r="A46" s="396"/>
      <c r="B46" s="396"/>
      <c r="C46" s="438"/>
      <c r="D46" s="438"/>
      <c r="E46" s="438"/>
      <c r="F46" s="438"/>
      <c r="G46" s="438"/>
      <c r="H46" s="438"/>
      <c r="I46" s="438"/>
      <c r="J46" s="438"/>
      <c r="K46" s="438"/>
      <c r="L46" s="438"/>
      <c r="M46" s="438"/>
      <c r="N46" s="438"/>
      <c r="O46" s="438"/>
      <c r="P46" s="438"/>
      <c r="Q46" s="438"/>
      <c r="R46" s="438"/>
      <c r="S46" s="438"/>
      <c r="T46" s="438"/>
      <c r="U46" s="438"/>
      <c r="V46" s="438"/>
      <c r="W46" s="438"/>
      <c r="X46" s="438"/>
      <c r="Y46" s="438"/>
      <c r="Z46" s="438"/>
      <c r="AA46" s="438"/>
      <c r="AB46" s="438"/>
      <c r="AC46" s="438"/>
      <c r="AD46" s="438"/>
      <c r="AE46" s="438"/>
      <c r="AF46" s="438"/>
      <c r="AG46" s="438"/>
      <c r="AH46" s="438"/>
      <c r="AI46" s="438"/>
    </row>
    <row r="47" spans="1:37">
      <c r="A47" s="396"/>
      <c r="B47" s="396"/>
      <c r="C47" s="438"/>
      <c r="D47" s="438"/>
      <c r="E47" s="438"/>
      <c r="F47" s="438"/>
      <c r="G47" s="438"/>
      <c r="H47" s="438"/>
      <c r="I47" s="438"/>
      <c r="J47" s="438"/>
      <c r="K47" s="438"/>
      <c r="L47" s="438"/>
      <c r="M47" s="438"/>
      <c r="N47" s="438"/>
      <c r="O47" s="438"/>
      <c r="P47" s="438"/>
      <c r="Q47" s="438"/>
      <c r="R47" s="438"/>
      <c r="S47" s="438"/>
      <c r="T47" s="438"/>
      <c r="U47" s="438"/>
      <c r="V47" s="438"/>
      <c r="W47" s="438"/>
      <c r="X47" s="438"/>
      <c r="Y47" s="438"/>
      <c r="Z47" s="438"/>
      <c r="AA47" s="438"/>
      <c r="AB47" s="438"/>
      <c r="AC47" s="438"/>
      <c r="AD47" s="438"/>
      <c r="AE47" s="438"/>
      <c r="AF47" s="438"/>
      <c r="AG47" s="438"/>
      <c r="AH47" s="438"/>
      <c r="AI47" s="438"/>
    </row>
    <row r="48" spans="1:37">
      <c r="A48" s="396"/>
      <c r="B48" s="396"/>
      <c r="C48" s="438"/>
      <c r="D48" s="438"/>
      <c r="E48" s="438"/>
      <c r="F48" s="438"/>
      <c r="G48" s="438"/>
      <c r="H48" s="438"/>
      <c r="I48" s="438"/>
      <c r="J48" s="438"/>
      <c r="K48" s="438"/>
      <c r="L48" s="438"/>
      <c r="M48" s="438"/>
      <c r="N48" s="438"/>
      <c r="O48" s="438"/>
      <c r="P48" s="438"/>
      <c r="Q48" s="438"/>
      <c r="R48" s="438"/>
      <c r="S48" s="438"/>
      <c r="T48" s="438"/>
      <c r="U48" s="438"/>
      <c r="V48" s="438"/>
      <c r="W48" s="438"/>
      <c r="X48" s="438"/>
      <c r="Y48" s="438"/>
      <c r="Z48" s="438"/>
      <c r="AA48" s="438"/>
      <c r="AB48" s="438"/>
      <c r="AC48" s="438"/>
      <c r="AD48" s="438"/>
      <c r="AE48" s="438"/>
      <c r="AF48" s="438"/>
      <c r="AG48" s="438"/>
      <c r="AH48" s="438"/>
      <c r="AI48" s="438"/>
    </row>
    <row r="49" spans="1:35">
      <c r="A49" s="396"/>
      <c r="B49" s="396"/>
      <c r="C49" s="438"/>
      <c r="D49" s="438"/>
      <c r="E49" s="438"/>
      <c r="F49" s="438"/>
      <c r="G49" s="438"/>
      <c r="H49" s="438"/>
      <c r="I49" s="438"/>
      <c r="J49" s="438"/>
      <c r="K49" s="438"/>
      <c r="L49" s="438"/>
      <c r="M49" s="438"/>
      <c r="N49" s="438"/>
      <c r="O49" s="438"/>
      <c r="P49" s="438"/>
      <c r="Q49" s="438"/>
      <c r="R49" s="438"/>
      <c r="S49" s="438"/>
      <c r="T49" s="438"/>
      <c r="U49" s="438"/>
      <c r="V49" s="438"/>
      <c r="W49" s="438"/>
      <c r="X49" s="438"/>
      <c r="Y49" s="438"/>
      <c r="Z49" s="438"/>
      <c r="AA49" s="438"/>
      <c r="AB49" s="438"/>
      <c r="AC49" s="438"/>
      <c r="AD49" s="438"/>
      <c r="AE49" s="438"/>
      <c r="AF49" s="438"/>
      <c r="AG49" s="438"/>
      <c r="AH49" s="438"/>
      <c r="AI49" s="438"/>
    </row>
    <row r="50" spans="1:35">
      <c r="A50" s="396"/>
      <c r="B50" s="396"/>
      <c r="C50" s="438"/>
      <c r="D50" s="438"/>
      <c r="E50" s="438"/>
      <c r="F50" s="438"/>
      <c r="G50" s="438"/>
      <c r="H50" s="438"/>
      <c r="I50" s="438"/>
      <c r="J50" s="438"/>
      <c r="K50" s="438"/>
      <c r="L50" s="438"/>
      <c r="M50" s="438"/>
      <c r="N50" s="438"/>
      <c r="O50" s="438"/>
      <c r="P50" s="438"/>
      <c r="Q50" s="438"/>
      <c r="R50" s="438"/>
      <c r="S50" s="438"/>
      <c r="T50" s="438"/>
      <c r="U50" s="438"/>
      <c r="V50" s="438"/>
      <c r="W50" s="438"/>
      <c r="X50" s="438"/>
      <c r="Y50" s="438"/>
      <c r="Z50" s="438"/>
      <c r="AA50" s="438"/>
      <c r="AB50" s="438"/>
      <c r="AC50" s="438"/>
      <c r="AD50" s="438"/>
      <c r="AE50" s="438"/>
      <c r="AF50" s="438"/>
      <c r="AG50" s="438"/>
      <c r="AH50" s="438"/>
      <c r="AI50" s="438"/>
    </row>
    <row r="51" spans="1:35">
      <c r="A51" s="396"/>
      <c r="B51" s="396"/>
      <c r="C51" s="438"/>
      <c r="D51" s="438"/>
      <c r="E51" s="438"/>
      <c r="F51" s="438"/>
      <c r="G51" s="438"/>
      <c r="H51" s="438"/>
      <c r="I51" s="438"/>
      <c r="J51" s="438"/>
      <c r="K51" s="438"/>
      <c r="L51" s="438"/>
      <c r="M51" s="438"/>
      <c r="N51" s="438"/>
      <c r="O51" s="438"/>
      <c r="P51" s="438"/>
      <c r="Q51" s="438"/>
      <c r="R51" s="438"/>
      <c r="S51" s="438"/>
      <c r="T51" s="438"/>
      <c r="U51" s="438"/>
      <c r="V51" s="438"/>
      <c r="W51" s="438"/>
      <c r="X51" s="438"/>
      <c r="Y51" s="438"/>
      <c r="Z51" s="438"/>
      <c r="AA51" s="438"/>
      <c r="AB51" s="438"/>
      <c r="AC51" s="438"/>
      <c r="AD51" s="438"/>
      <c r="AE51" s="438"/>
      <c r="AF51" s="438"/>
      <c r="AG51" s="438"/>
      <c r="AH51" s="438"/>
      <c r="AI51" s="438"/>
    </row>
    <row r="52" spans="1:35">
      <c r="A52" s="396"/>
      <c r="B52" s="396"/>
      <c r="C52" s="438"/>
      <c r="D52" s="438"/>
      <c r="E52" s="438"/>
      <c r="F52" s="438"/>
      <c r="G52" s="438"/>
      <c r="H52" s="438"/>
      <c r="I52" s="438"/>
      <c r="J52" s="438"/>
      <c r="K52" s="438"/>
      <c r="L52" s="438"/>
      <c r="M52" s="438"/>
      <c r="N52" s="438"/>
      <c r="O52" s="438"/>
      <c r="P52" s="438"/>
      <c r="Q52" s="438"/>
      <c r="R52" s="438"/>
      <c r="S52" s="438"/>
      <c r="T52" s="438"/>
      <c r="U52" s="438"/>
      <c r="V52" s="438"/>
      <c r="W52" s="438"/>
      <c r="X52" s="438"/>
      <c r="Y52" s="438"/>
      <c r="Z52" s="438"/>
      <c r="AA52" s="438"/>
      <c r="AB52" s="438"/>
      <c r="AC52" s="438"/>
      <c r="AD52" s="438"/>
      <c r="AE52" s="438"/>
      <c r="AF52" s="438"/>
      <c r="AG52" s="438"/>
      <c r="AH52" s="438"/>
      <c r="AI52" s="438"/>
    </row>
    <row r="53" spans="1:35">
      <c r="A53" s="396"/>
      <c r="B53" s="396"/>
      <c r="C53" s="438"/>
      <c r="D53" s="438"/>
      <c r="E53" s="438"/>
      <c r="F53" s="438"/>
      <c r="G53" s="438"/>
      <c r="H53" s="438"/>
      <c r="I53" s="438"/>
      <c r="J53" s="438"/>
      <c r="K53" s="438"/>
      <c r="L53" s="438"/>
      <c r="M53" s="438"/>
      <c r="N53" s="438"/>
      <c r="O53" s="438"/>
      <c r="P53" s="438"/>
      <c r="Q53" s="438"/>
      <c r="R53" s="438"/>
      <c r="S53" s="438"/>
      <c r="T53" s="438"/>
      <c r="U53" s="438"/>
      <c r="V53" s="438"/>
      <c r="W53" s="438"/>
      <c r="X53" s="438"/>
      <c r="Y53" s="438"/>
      <c r="Z53" s="438"/>
      <c r="AA53" s="438"/>
      <c r="AB53" s="438"/>
      <c r="AC53" s="438"/>
      <c r="AD53" s="438"/>
      <c r="AE53" s="438"/>
      <c r="AF53" s="438"/>
      <c r="AG53" s="438"/>
      <c r="AH53" s="438"/>
      <c r="AI53" s="438"/>
    </row>
    <row r="54" spans="1:35">
      <c r="A54" s="396"/>
      <c r="B54" s="396"/>
      <c r="C54" s="438"/>
      <c r="D54" s="438"/>
      <c r="E54" s="438"/>
      <c r="F54" s="438"/>
      <c r="G54" s="438"/>
      <c r="H54" s="438"/>
      <c r="I54" s="438"/>
      <c r="J54" s="438"/>
      <c r="K54" s="438"/>
      <c r="L54" s="438"/>
      <c r="M54" s="438"/>
      <c r="N54" s="438"/>
      <c r="O54" s="438"/>
      <c r="P54" s="438"/>
      <c r="Q54" s="438"/>
      <c r="R54" s="438"/>
      <c r="S54" s="438"/>
      <c r="T54" s="438"/>
      <c r="U54" s="438"/>
      <c r="V54" s="438"/>
      <c r="W54" s="438"/>
      <c r="X54" s="438"/>
      <c r="Y54" s="438"/>
      <c r="Z54" s="438"/>
      <c r="AA54" s="438"/>
      <c r="AB54" s="438"/>
      <c r="AC54" s="438"/>
      <c r="AD54" s="438"/>
      <c r="AE54" s="438"/>
      <c r="AF54" s="438"/>
      <c r="AG54" s="438"/>
      <c r="AH54" s="438"/>
      <c r="AI54" s="438"/>
    </row>
    <row r="55" spans="1:35">
      <c r="A55" s="396"/>
      <c r="B55" s="396"/>
      <c r="C55" s="438"/>
      <c r="D55" s="438"/>
      <c r="E55" s="438"/>
      <c r="F55" s="438"/>
      <c r="G55" s="438"/>
      <c r="H55" s="438"/>
      <c r="I55" s="438"/>
      <c r="J55" s="438"/>
      <c r="K55" s="438"/>
      <c r="L55" s="438"/>
      <c r="M55" s="438"/>
      <c r="N55" s="438"/>
      <c r="O55" s="438"/>
      <c r="P55" s="438"/>
      <c r="Q55" s="438"/>
      <c r="R55" s="438"/>
      <c r="S55" s="438"/>
      <c r="T55" s="438"/>
      <c r="U55" s="438"/>
      <c r="V55" s="438"/>
      <c r="W55" s="438"/>
      <c r="X55" s="438"/>
      <c r="Y55" s="438"/>
      <c r="Z55" s="438"/>
      <c r="AA55" s="438"/>
      <c r="AB55" s="438"/>
      <c r="AC55" s="438"/>
      <c r="AD55" s="438"/>
      <c r="AE55" s="438"/>
      <c r="AF55" s="438"/>
      <c r="AG55" s="438"/>
      <c r="AH55" s="438"/>
      <c r="AI55" s="438"/>
    </row>
    <row r="56" spans="1:35">
      <c r="C56" s="438"/>
      <c r="D56" s="438"/>
      <c r="E56" s="438"/>
      <c r="F56" s="438"/>
      <c r="G56" s="438"/>
      <c r="H56" s="438"/>
      <c r="I56" s="438"/>
      <c r="J56" s="438"/>
      <c r="K56" s="438"/>
      <c r="L56" s="438"/>
      <c r="M56" s="438"/>
      <c r="N56" s="438"/>
      <c r="O56" s="438"/>
      <c r="P56" s="438"/>
      <c r="Q56" s="438"/>
      <c r="R56" s="438"/>
      <c r="S56" s="438"/>
      <c r="T56" s="438"/>
      <c r="U56" s="438"/>
      <c r="V56" s="438"/>
      <c r="W56" s="438"/>
      <c r="X56" s="438"/>
      <c r="Y56" s="438"/>
      <c r="Z56" s="438"/>
      <c r="AA56" s="438"/>
      <c r="AB56" s="438"/>
      <c r="AC56" s="438"/>
      <c r="AD56" s="438"/>
      <c r="AE56" s="438"/>
      <c r="AF56" s="438"/>
      <c r="AG56" s="438"/>
      <c r="AH56" s="438"/>
      <c r="AI56" s="438"/>
    </row>
    <row r="57" spans="1:35">
      <c r="A57" s="396"/>
      <c r="B57" s="396"/>
      <c r="C57" s="438"/>
      <c r="D57" s="438"/>
      <c r="E57" s="438"/>
      <c r="F57" s="438"/>
      <c r="G57" s="438"/>
      <c r="H57" s="438"/>
      <c r="I57" s="438"/>
      <c r="J57" s="438"/>
      <c r="K57" s="438"/>
      <c r="L57" s="438"/>
      <c r="M57" s="438"/>
      <c r="N57" s="438"/>
      <c r="O57" s="438"/>
      <c r="P57" s="438"/>
      <c r="Q57" s="438"/>
      <c r="R57" s="438"/>
      <c r="S57" s="438"/>
      <c r="T57" s="438"/>
      <c r="U57" s="438"/>
      <c r="V57" s="438"/>
      <c r="W57" s="438"/>
      <c r="X57" s="438"/>
      <c r="Y57" s="438"/>
      <c r="Z57" s="438"/>
      <c r="AA57" s="438"/>
      <c r="AB57" s="438"/>
      <c r="AC57" s="438"/>
      <c r="AD57" s="438"/>
      <c r="AE57" s="438"/>
      <c r="AF57" s="438"/>
      <c r="AG57" s="438"/>
      <c r="AH57" s="438"/>
      <c r="AI57" s="438"/>
    </row>
    <row r="58" spans="1:35">
      <c r="A58" s="396"/>
      <c r="B58" s="396"/>
      <c r="C58" s="438"/>
      <c r="D58" s="438"/>
      <c r="E58" s="438"/>
      <c r="F58" s="438"/>
      <c r="G58" s="438"/>
      <c r="H58" s="438"/>
      <c r="I58" s="438"/>
      <c r="J58" s="438"/>
      <c r="K58" s="438"/>
      <c r="L58" s="438"/>
      <c r="M58" s="438"/>
      <c r="N58" s="438"/>
      <c r="O58" s="438"/>
      <c r="P58" s="438"/>
      <c r="Q58" s="438"/>
      <c r="R58" s="438"/>
      <c r="S58" s="438"/>
      <c r="T58" s="438"/>
      <c r="U58" s="438"/>
      <c r="V58" s="438"/>
      <c r="W58" s="438"/>
      <c r="X58" s="438"/>
      <c r="Y58" s="438"/>
      <c r="Z58" s="438"/>
      <c r="AA58" s="438"/>
      <c r="AB58" s="438"/>
      <c r="AC58" s="438"/>
      <c r="AD58" s="438"/>
      <c r="AE58" s="438"/>
      <c r="AF58" s="438"/>
      <c r="AG58" s="438"/>
      <c r="AH58" s="438"/>
      <c r="AI58" s="438"/>
    </row>
    <row r="59" spans="1:35">
      <c r="A59" s="396"/>
      <c r="B59" s="396"/>
      <c r="C59" s="438"/>
      <c r="D59" s="438"/>
      <c r="E59" s="438"/>
      <c r="F59" s="438"/>
      <c r="G59" s="438"/>
      <c r="H59" s="438"/>
      <c r="I59" s="438"/>
      <c r="J59" s="438"/>
      <c r="K59" s="438"/>
      <c r="L59" s="438"/>
      <c r="M59" s="438"/>
      <c r="N59" s="438"/>
      <c r="O59" s="438"/>
      <c r="P59" s="438"/>
      <c r="Q59" s="438"/>
      <c r="R59" s="438"/>
      <c r="S59" s="438"/>
      <c r="T59" s="438"/>
      <c r="U59" s="438"/>
      <c r="V59" s="438"/>
      <c r="W59" s="438"/>
      <c r="X59" s="438"/>
      <c r="Y59" s="438"/>
      <c r="Z59" s="438"/>
      <c r="AA59" s="438"/>
      <c r="AB59" s="438"/>
      <c r="AC59" s="438"/>
      <c r="AD59" s="438"/>
      <c r="AE59" s="438"/>
      <c r="AF59" s="438"/>
      <c r="AG59" s="438"/>
      <c r="AH59" s="438"/>
      <c r="AI59" s="438"/>
    </row>
    <row r="60" spans="1:35">
      <c r="A60" s="396"/>
      <c r="B60" s="396"/>
      <c r="C60" s="438"/>
      <c r="D60" s="438"/>
      <c r="E60" s="438"/>
      <c r="F60" s="438"/>
      <c r="G60" s="438"/>
      <c r="H60" s="438"/>
      <c r="I60" s="438"/>
      <c r="J60" s="438"/>
      <c r="K60" s="438"/>
      <c r="L60" s="438"/>
      <c r="M60" s="438"/>
      <c r="N60" s="438"/>
      <c r="O60" s="438"/>
      <c r="P60" s="438"/>
      <c r="Q60" s="438"/>
      <c r="R60" s="438"/>
      <c r="S60" s="438"/>
      <c r="T60" s="438"/>
      <c r="U60" s="438"/>
      <c r="V60" s="438"/>
      <c r="W60" s="438"/>
      <c r="X60" s="438"/>
      <c r="Y60" s="438"/>
      <c r="Z60" s="438"/>
      <c r="AA60" s="438"/>
      <c r="AB60" s="438"/>
      <c r="AC60" s="438"/>
      <c r="AD60" s="438"/>
      <c r="AE60" s="438"/>
      <c r="AF60" s="438"/>
      <c r="AG60" s="438"/>
      <c r="AH60" s="438"/>
      <c r="AI60" s="438"/>
    </row>
    <row r="61" spans="1:35">
      <c r="A61" s="396"/>
      <c r="B61" s="396"/>
      <c r="C61" s="438"/>
      <c r="D61" s="438"/>
      <c r="E61" s="438"/>
      <c r="F61" s="438"/>
      <c r="G61" s="438"/>
      <c r="H61" s="438"/>
      <c r="I61" s="438"/>
      <c r="J61" s="438"/>
      <c r="K61" s="438"/>
      <c r="L61" s="438"/>
      <c r="M61" s="438"/>
      <c r="N61" s="438"/>
      <c r="O61" s="438"/>
      <c r="P61" s="438"/>
      <c r="Q61" s="438"/>
      <c r="R61" s="438"/>
      <c r="S61" s="438"/>
      <c r="T61" s="438"/>
      <c r="U61" s="438"/>
      <c r="V61" s="438"/>
      <c r="W61" s="438"/>
      <c r="X61" s="438"/>
      <c r="Y61" s="438"/>
      <c r="Z61" s="438"/>
      <c r="AA61" s="438"/>
      <c r="AB61" s="438"/>
      <c r="AC61" s="438"/>
      <c r="AD61" s="438"/>
      <c r="AE61" s="438"/>
      <c r="AF61" s="438"/>
      <c r="AG61" s="438"/>
      <c r="AH61" s="438"/>
      <c r="AI61" s="438"/>
    </row>
    <row r="62" spans="1:35">
      <c r="A62" s="396"/>
      <c r="B62" s="396"/>
      <c r="C62" s="438"/>
      <c r="D62" s="438"/>
      <c r="E62" s="438"/>
      <c r="F62" s="438"/>
      <c r="G62" s="438"/>
      <c r="H62" s="438"/>
      <c r="I62" s="438"/>
      <c r="J62" s="438"/>
      <c r="K62" s="438"/>
      <c r="L62" s="438"/>
      <c r="M62" s="438"/>
      <c r="N62" s="438"/>
      <c r="O62" s="438"/>
      <c r="P62" s="438"/>
      <c r="Q62" s="438"/>
      <c r="R62" s="438"/>
      <c r="S62" s="438"/>
      <c r="T62" s="438"/>
      <c r="U62" s="438"/>
      <c r="V62" s="438"/>
      <c r="W62" s="438"/>
      <c r="X62" s="438"/>
      <c r="Y62" s="438"/>
      <c r="Z62" s="438"/>
      <c r="AA62" s="438"/>
      <c r="AB62" s="438"/>
      <c r="AC62" s="438"/>
      <c r="AD62" s="438"/>
      <c r="AE62" s="438"/>
      <c r="AF62" s="438"/>
      <c r="AG62" s="438"/>
      <c r="AH62" s="438"/>
      <c r="AI62" s="438"/>
    </row>
    <row r="63" spans="1:35">
      <c r="A63" s="396"/>
      <c r="B63" s="396"/>
      <c r="C63" s="438"/>
      <c r="D63" s="438"/>
      <c r="E63" s="438"/>
      <c r="F63" s="438"/>
      <c r="G63" s="438"/>
      <c r="H63" s="438"/>
      <c r="I63" s="438"/>
      <c r="J63" s="438"/>
      <c r="K63" s="438"/>
      <c r="L63" s="438"/>
      <c r="M63" s="438"/>
      <c r="N63" s="438"/>
      <c r="O63" s="438"/>
      <c r="P63" s="438"/>
      <c r="Q63" s="438"/>
      <c r="R63" s="438"/>
      <c r="S63" s="438"/>
      <c r="T63" s="438"/>
      <c r="U63" s="438"/>
      <c r="V63" s="438"/>
      <c r="W63" s="438"/>
      <c r="X63" s="438"/>
      <c r="Y63" s="438"/>
      <c r="Z63" s="438"/>
      <c r="AA63" s="438"/>
      <c r="AB63" s="438"/>
      <c r="AC63" s="438"/>
      <c r="AD63" s="438"/>
      <c r="AE63" s="438"/>
      <c r="AF63" s="438"/>
      <c r="AG63" s="438"/>
      <c r="AH63" s="438"/>
      <c r="AI63" s="438"/>
    </row>
    <row r="64" spans="1:35">
      <c r="A64" s="396"/>
      <c r="B64" s="396"/>
      <c r="C64" s="438"/>
      <c r="D64" s="438"/>
      <c r="E64" s="438"/>
      <c r="F64" s="438"/>
      <c r="G64" s="438"/>
      <c r="H64" s="438"/>
      <c r="I64" s="438"/>
      <c r="J64" s="438"/>
      <c r="K64" s="438"/>
      <c r="L64" s="438"/>
      <c r="M64" s="438"/>
      <c r="N64" s="438"/>
      <c r="O64" s="438"/>
      <c r="P64" s="438"/>
      <c r="Q64" s="438"/>
      <c r="R64" s="438"/>
      <c r="S64" s="438"/>
      <c r="T64" s="438"/>
      <c r="U64" s="438"/>
      <c r="V64" s="438"/>
      <c r="W64" s="438"/>
      <c r="X64" s="438"/>
      <c r="Y64" s="438"/>
      <c r="Z64" s="438"/>
      <c r="AA64" s="438"/>
      <c r="AB64" s="438"/>
      <c r="AC64" s="438"/>
      <c r="AD64" s="438"/>
      <c r="AE64" s="438"/>
      <c r="AF64" s="438"/>
      <c r="AG64" s="438"/>
      <c r="AH64" s="438"/>
      <c r="AI64" s="438"/>
    </row>
    <row r="65" spans="1:35">
      <c r="A65" s="396"/>
      <c r="B65" s="396"/>
      <c r="C65" s="438"/>
      <c r="D65" s="438"/>
      <c r="E65" s="438"/>
      <c r="F65" s="438"/>
      <c r="G65" s="438"/>
      <c r="H65" s="438"/>
      <c r="I65" s="438"/>
      <c r="J65" s="438"/>
      <c r="K65" s="438"/>
      <c r="L65" s="438"/>
      <c r="M65" s="438"/>
      <c r="N65" s="438"/>
      <c r="O65" s="438"/>
      <c r="P65" s="438"/>
      <c r="Q65" s="438"/>
      <c r="R65" s="438"/>
      <c r="S65" s="438"/>
      <c r="T65" s="438"/>
      <c r="U65" s="438"/>
      <c r="V65" s="438"/>
      <c r="W65" s="438"/>
      <c r="X65" s="438"/>
      <c r="Y65" s="438"/>
      <c r="Z65" s="438"/>
      <c r="AA65" s="438"/>
      <c r="AB65" s="438"/>
      <c r="AC65" s="438"/>
      <c r="AD65" s="438"/>
      <c r="AE65" s="438"/>
      <c r="AF65" s="438"/>
      <c r="AG65" s="438"/>
      <c r="AH65" s="438"/>
      <c r="AI65" s="438"/>
    </row>
    <row r="66" spans="1:35">
      <c r="A66" s="396"/>
      <c r="B66" s="396"/>
      <c r="C66" s="438"/>
      <c r="D66" s="438"/>
      <c r="E66" s="438"/>
      <c r="F66" s="438"/>
      <c r="G66" s="438"/>
      <c r="H66" s="438"/>
      <c r="I66" s="438"/>
      <c r="J66" s="438"/>
      <c r="K66" s="438"/>
      <c r="L66" s="438"/>
      <c r="M66" s="438"/>
      <c r="N66" s="438"/>
      <c r="O66" s="438"/>
      <c r="P66" s="438"/>
      <c r="Q66" s="438"/>
      <c r="R66" s="438"/>
      <c r="S66" s="438"/>
      <c r="T66" s="438"/>
      <c r="U66" s="438"/>
      <c r="V66" s="438"/>
      <c r="W66" s="438"/>
      <c r="X66" s="438"/>
      <c r="Y66" s="438"/>
      <c r="Z66" s="438"/>
      <c r="AA66" s="438"/>
      <c r="AB66" s="438"/>
      <c r="AC66" s="438"/>
      <c r="AD66" s="438"/>
      <c r="AE66" s="438"/>
      <c r="AF66" s="438"/>
      <c r="AG66" s="438"/>
      <c r="AH66" s="438"/>
      <c r="AI66" s="438"/>
    </row>
    <row r="67" spans="1:35">
      <c r="C67" s="438"/>
      <c r="D67" s="438"/>
      <c r="E67" s="438"/>
      <c r="F67" s="438"/>
      <c r="G67" s="438"/>
      <c r="H67" s="438"/>
      <c r="I67" s="438"/>
      <c r="J67" s="438"/>
      <c r="K67" s="438"/>
      <c r="L67" s="438"/>
      <c r="M67" s="438"/>
      <c r="N67" s="438"/>
      <c r="O67" s="438"/>
      <c r="P67" s="438"/>
      <c r="Q67" s="438"/>
      <c r="R67" s="438"/>
      <c r="S67" s="438"/>
      <c r="T67" s="438"/>
      <c r="U67" s="438"/>
      <c r="V67" s="438"/>
      <c r="W67" s="438"/>
      <c r="X67" s="438"/>
      <c r="Y67" s="438"/>
      <c r="Z67" s="438"/>
      <c r="AA67" s="438"/>
      <c r="AB67" s="438"/>
      <c r="AC67" s="438"/>
      <c r="AD67" s="438"/>
      <c r="AE67" s="438"/>
      <c r="AF67" s="438"/>
      <c r="AG67" s="438"/>
      <c r="AH67" s="438"/>
      <c r="AI67" s="438"/>
    </row>
    <row r="68" spans="1:35">
      <c r="C68" s="438"/>
      <c r="D68" s="438"/>
      <c r="E68" s="438"/>
      <c r="F68" s="438"/>
      <c r="G68" s="438"/>
      <c r="H68" s="438"/>
      <c r="I68" s="438"/>
      <c r="J68" s="438"/>
      <c r="K68" s="438"/>
      <c r="L68" s="438"/>
      <c r="M68" s="438"/>
      <c r="N68" s="438"/>
      <c r="O68" s="438"/>
      <c r="P68" s="438"/>
      <c r="Q68" s="438"/>
      <c r="R68" s="438"/>
      <c r="S68" s="438"/>
      <c r="T68" s="438"/>
      <c r="U68" s="438"/>
      <c r="V68" s="438"/>
      <c r="W68" s="438"/>
      <c r="X68" s="438"/>
      <c r="Y68" s="438"/>
      <c r="Z68" s="438"/>
      <c r="AA68" s="438"/>
      <c r="AB68" s="438"/>
      <c r="AC68" s="438"/>
      <c r="AD68" s="438"/>
      <c r="AE68" s="438"/>
      <c r="AF68" s="438"/>
      <c r="AG68" s="438"/>
      <c r="AH68" s="438"/>
    </row>
    <row r="69" spans="1:35">
      <c r="C69" s="438"/>
      <c r="D69" s="438"/>
      <c r="E69" s="438"/>
      <c r="F69" s="438"/>
      <c r="G69" s="438"/>
      <c r="H69" s="438"/>
      <c r="I69" s="438"/>
      <c r="J69" s="438"/>
      <c r="K69" s="438"/>
      <c r="L69" s="438"/>
      <c r="M69" s="438"/>
      <c r="N69" s="438"/>
      <c r="O69" s="438"/>
      <c r="P69" s="438"/>
      <c r="Q69" s="438"/>
      <c r="R69" s="438"/>
      <c r="S69" s="438"/>
      <c r="T69" s="438"/>
      <c r="U69" s="438"/>
      <c r="V69" s="438"/>
      <c r="W69" s="438"/>
      <c r="X69" s="438"/>
      <c r="Y69" s="438"/>
      <c r="Z69" s="438"/>
      <c r="AA69" s="438"/>
      <c r="AB69" s="438"/>
      <c r="AC69" s="438"/>
      <c r="AD69" s="438"/>
      <c r="AE69" s="438"/>
      <c r="AF69" s="438"/>
      <c r="AG69" s="438"/>
      <c r="AH69" s="438"/>
    </row>
    <row r="70" spans="1:35">
      <c r="C70" s="438"/>
      <c r="D70" s="438"/>
      <c r="E70" s="438"/>
      <c r="F70" s="438"/>
      <c r="G70" s="438"/>
      <c r="H70" s="438"/>
      <c r="I70" s="438"/>
      <c r="J70" s="438"/>
      <c r="K70" s="438"/>
      <c r="L70" s="438"/>
      <c r="M70" s="438"/>
      <c r="N70" s="438"/>
      <c r="O70" s="438"/>
      <c r="P70" s="438"/>
      <c r="Q70" s="438"/>
      <c r="R70" s="438"/>
      <c r="S70" s="438"/>
      <c r="T70" s="438"/>
      <c r="U70" s="438"/>
      <c r="V70" s="438"/>
      <c r="W70" s="438"/>
      <c r="X70" s="438"/>
      <c r="Y70" s="438"/>
      <c r="Z70" s="438"/>
      <c r="AA70" s="438"/>
      <c r="AB70" s="438"/>
      <c r="AC70" s="438"/>
      <c r="AD70" s="438"/>
      <c r="AE70" s="438"/>
      <c r="AF70" s="438"/>
      <c r="AG70" s="438"/>
      <c r="AH70" s="438"/>
    </row>
    <row r="71" spans="1:35">
      <c r="C71" s="438"/>
      <c r="D71" s="438"/>
      <c r="E71" s="438"/>
      <c r="F71" s="438"/>
      <c r="G71" s="438"/>
      <c r="H71" s="438"/>
      <c r="I71" s="438"/>
      <c r="J71" s="438"/>
      <c r="K71" s="438"/>
      <c r="L71" s="438"/>
      <c r="M71" s="438"/>
      <c r="N71" s="438"/>
      <c r="O71" s="438"/>
      <c r="P71" s="438"/>
      <c r="Q71" s="438"/>
      <c r="R71" s="438"/>
      <c r="S71" s="438"/>
      <c r="T71" s="438"/>
      <c r="U71" s="438"/>
      <c r="V71" s="438"/>
      <c r="W71" s="438"/>
      <c r="X71" s="438"/>
      <c r="Y71" s="438"/>
      <c r="Z71" s="438"/>
      <c r="AA71" s="438"/>
      <c r="AB71" s="438"/>
      <c r="AC71" s="438"/>
      <c r="AD71" s="438"/>
      <c r="AE71" s="438"/>
      <c r="AF71" s="438"/>
      <c r="AG71" s="438"/>
      <c r="AH71" s="438"/>
    </row>
    <row r="72" spans="1:35">
      <c r="C72" s="438"/>
      <c r="D72" s="438"/>
      <c r="E72" s="438"/>
      <c r="F72" s="438"/>
      <c r="G72" s="438"/>
      <c r="H72" s="438"/>
      <c r="I72" s="438"/>
      <c r="J72" s="438"/>
      <c r="K72" s="438"/>
      <c r="L72" s="438"/>
      <c r="M72" s="438"/>
      <c r="N72" s="438"/>
      <c r="O72" s="438"/>
      <c r="P72" s="438"/>
      <c r="Q72" s="438"/>
      <c r="R72" s="438"/>
      <c r="S72" s="438"/>
      <c r="T72" s="438"/>
      <c r="U72" s="438"/>
      <c r="V72" s="438"/>
      <c r="W72" s="438"/>
      <c r="X72" s="438"/>
      <c r="Y72" s="438"/>
      <c r="Z72" s="438"/>
      <c r="AA72" s="438"/>
      <c r="AB72" s="438"/>
      <c r="AC72" s="438"/>
      <c r="AD72" s="438"/>
      <c r="AE72" s="438"/>
      <c r="AF72" s="438"/>
      <c r="AG72" s="438"/>
      <c r="AH72" s="438"/>
    </row>
    <row r="73" spans="1:35">
      <c r="C73" s="438"/>
      <c r="D73" s="438"/>
      <c r="E73" s="438"/>
      <c r="F73" s="438"/>
      <c r="G73" s="438"/>
      <c r="H73" s="438"/>
      <c r="I73" s="438"/>
      <c r="J73" s="438"/>
      <c r="K73" s="438"/>
      <c r="L73" s="438"/>
      <c r="M73" s="438"/>
      <c r="N73" s="438"/>
      <c r="O73" s="438"/>
      <c r="P73" s="438"/>
      <c r="Q73" s="438"/>
      <c r="R73" s="438"/>
      <c r="S73" s="438"/>
      <c r="T73" s="438"/>
      <c r="U73" s="438"/>
      <c r="V73" s="438"/>
      <c r="W73" s="438"/>
      <c r="X73" s="438"/>
      <c r="Y73" s="438"/>
      <c r="Z73" s="438"/>
      <c r="AA73" s="438"/>
      <c r="AB73" s="438"/>
      <c r="AC73" s="438"/>
      <c r="AD73" s="438"/>
      <c r="AE73" s="438"/>
      <c r="AF73" s="438"/>
      <c r="AG73" s="438"/>
      <c r="AH73" s="438"/>
    </row>
    <row r="74" spans="1:35">
      <c r="C74" s="438"/>
      <c r="D74" s="438"/>
      <c r="E74" s="438"/>
      <c r="F74" s="438"/>
      <c r="G74" s="438"/>
      <c r="H74" s="438"/>
      <c r="I74" s="438"/>
      <c r="J74" s="438"/>
      <c r="K74" s="438"/>
      <c r="L74" s="438"/>
      <c r="M74" s="438"/>
      <c r="N74" s="438"/>
      <c r="O74" s="438"/>
      <c r="P74" s="438"/>
      <c r="Q74" s="438"/>
      <c r="R74" s="438"/>
      <c r="S74" s="438"/>
      <c r="T74" s="438"/>
      <c r="U74" s="438"/>
      <c r="V74" s="438"/>
      <c r="W74" s="438"/>
      <c r="X74" s="438"/>
      <c r="Y74" s="438"/>
      <c r="Z74" s="438"/>
      <c r="AA74" s="438"/>
      <c r="AB74" s="438"/>
      <c r="AC74" s="438"/>
      <c r="AD74" s="438"/>
      <c r="AE74" s="438"/>
      <c r="AF74" s="438"/>
      <c r="AG74" s="438"/>
      <c r="AH74" s="438"/>
    </row>
    <row r="75" spans="1:35">
      <c r="C75" s="438"/>
      <c r="D75" s="438"/>
      <c r="E75" s="438"/>
      <c r="F75" s="438"/>
      <c r="G75" s="438"/>
      <c r="H75" s="438"/>
      <c r="I75" s="438"/>
      <c r="J75" s="438"/>
      <c r="K75" s="438"/>
      <c r="L75" s="438"/>
      <c r="M75" s="438"/>
      <c r="N75" s="438"/>
      <c r="O75" s="438"/>
      <c r="P75" s="438"/>
      <c r="Q75" s="438"/>
      <c r="R75" s="438"/>
      <c r="S75" s="438"/>
      <c r="T75" s="438"/>
      <c r="U75" s="438"/>
      <c r="V75" s="438"/>
      <c r="W75" s="438"/>
      <c r="X75" s="438"/>
      <c r="Y75" s="438"/>
      <c r="Z75" s="438"/>
      <c r="AA75" s="438"/>
      <c r="AB75" s="438"/>
      <c r="AC75" s="438"/>
      <c r="AD75" s="438"/>
      <c r="AE75" s="438"/>
      <c r="AF75" s="438"/>
      <c r="AG75" s="438"/>
      <c r="AH75" s="438"/>
    </row>
    <row r="76" spans="1:35">
      <c r="C76" s="438"/>
      <c r="D76" s="438"/>
      <c r="E76" s="438"/>
      <c r="F76" s="438"/>
      <c r="G76" s="438"/>
      <c r="H76" s="438"/>
      <c r="I76" s="438"/>
      <c r="J76" s="438"/>
      <c r="K76" s="438"/>
      <c r="L76" s="438"/>
      <c r="M76" s="438"/>
      <c r="N76" s="438"/>
      <c r="O76" s="438"/>
      <c r="P76" s="438"/>
      <c r="Q76" s="438"/>
      <c r="R76" s="438"/>
      <c r="S76" s="438"/>
      <c r="T76" s="438"/>
      <c r="U76" s="438"/>
      <c r="V76" s="438"/>
      <c r="W76" s="438"/>
      <c r="X76" s="438"/>
      <c r="Y76" s="438"/>
      <c r="Z76" s="438"/>
      <c r="AA76" s="438"/>
      <c r="AB76" s="438"/>
      <c r="AC76" s="438"/>
      <c r="AD76" s="438"/>
      <c r="AE76" s="438"/>
      <c r="AF76" s="438"/>
      <c r="AG76" s="438"/>
      <c r="AH76" s="438"/>
    </row>
    <row r="77" spans="1:35">
      <c r="C77" s="438"/>
      <c r="D77" s="438"/>
      <c r="E77" s="438"/>
      <c r="F77" s="438"/>
      <c r="G77" s="438"/>
      <c r="H77" s="438"/>
      <c r="I77" s="438"/>
      <c r="J77" s="438"/>
      <c r="K77" s="438"/>
      <c r="L77" s="438"/>
      <c r="M77" s="438"/>
      <c r="N77" s="438"/>
      <c r="O77" s="438"/>
      <c r="P77" s="438"/>
      <c r="Q77" s="438"/>
      <c r="R77" s="438"/>
      <c r="S77" s="438"/>
      <c r="T77" s="438"/>
      <c r="U77" s="438"/>
      <c r="V77" s="438"/>
      <c r="W77" s="438"/>
      <c r="X77" s="438"/>
      <c r="Y77" s="438"/>
      <c r="Z77" s="438"/>
      <c r="AA77" s="438"/>
      <c r="AB77" s="438"/>
      <c r="AC77" s="438"/>
      <c r="AD77" s="438"/>
      <c r="AE77" s="438"/>
      <c r="AF77" s="438"/>
      <c r="AG77" s="438"/>
      <c r="AH77" s="438"/>
    </row>
    <row r="78" spans="1:35">
      <c r="C78" s="438"/>
      <c r="D78" s="438"/>
      <c r="E78" s="438"/>
      <c r="F78" s="438"/>
      <c r="G78" s="438"/>
      <c r="H78" s="438"/>
      <c r="I78" s="438"/>
      <c r="J78" s="438"/>
      <c r="K78" s="438"/>
      <c r="L78" s="438"/>
      <c r="M78" s="438"/>
      <c r="N78" s="438"/>
      <c r="O78" s="438"/>
      <c r="P78" s="438"/>
      <c r="Q78" s="438"/>
      <c r="R78" s="438"/>
      <c r="S78" s="438"/>
      <c r="T78" s="438"/>
      <c r="U78" s="438"/>
      <c r="V78" s="438"/>
      <c r="W78" s="438"/>
      <c r="X78" s="438"/>
      <c r="Y78" s="438"/>
      <c r="Z78" s="438"/>
      <c r="AA78" s="438"/>
      <c r="AB78" s="438"/>
      <c r="AC78" s="438"/>
      <c r="AD78" s="438"/>
      <c r="AE78" s="438"/>
      <c r="AF78" s="438"/>
      <c r="AG78" s="438"/>
      <c r="AH78" s="438"/>
    </row>
    <row r="79" spans="1:35">
      <c r="C79" s="438"/>
      <c r="D79" s="438"/>
      <c r="E79" s="438"/>
      <c r="F79" s="438"/>
      <c r="G79" s="438"/>
      <c r="H79" s="438"/>
      <c r="I79" s="438"/>
      <c r="J79" s="438"/>
      <c r="K79" s="438"/>
      <c r="L79" s="438"/>
      <c r="M79" s="438"/>
      <c r="N79" s="438"/>
      <c r="O79" s="438"/>
      <c r="P79" s="438"/>
      <c r="Q79" s="438"/>
      <c r="R79" s="438"/>
      <c r="S79" s="438"/>
      <c r="T79" s="438"/>
      <c r="U79" s="438"/>
      <c r="V79" s="438"/>
      <c r="W79" s="438"/>
      <c r="X79" s="438"/>
      <c r="Y79" s="438"/>
      <c r="Z79" s="438"/>
      <c r="AA79" s="438"/>
      <c r="AB79" s="438"/>
      <c r="AC79" s="438"/>
      <c r="AD79" s="438"/>
      <c r="AE79" s="438"/>
      <c r="AF79" s="438"/>
      <c r="AG79" s="438"/>
      <c r="AH79" s="438"/>
    </row>
    <row r="80" spans="1:35">
      <c r="C80" s="438"/>
      <c r="D80" s="438"/>
      <c r="E80" s="438"/>
      <c r="F80" s="438"/>
      <c r="G80" s="438"/>
      <c r="H80" s="438"/>
      <c r="I80" s="438"/>
      <c r="J80" s="438"/>
      <c r="K80" s="438"/>
      <c r="L80" s="438"/>
      <c r="M80" s="438"/>
      <c r="N80" s="438"/>
      <c r="O80" s="438"/>
      <c r="P80" s="438"/>
      <c r="Q80" s="438"/>
      <c r="R80" s="438"/>
      <c r="S80" s="438"/>
      <c r="T80" s="438"/>
      <c r="U80" s="438"/>
      <c r="V80" s="438"/>
      <c r="W80" s="438"/>
      <c r="X80" s="438"/>
      <c r="Y80" s="438"/>
      <c r="Z80" s="438"/>
      <c r="AA80" s="438"/>
      <c r="AB80" s="438"/>
      <c r="AC80" s="438"/>
      <c r="AD80" s="438"/>
      <c r="AE80" s="438"/>
      <c r="AF80" s="438"/>
      <c r="AG80" s="438"/>
      <c r="AH80" s="438"/>
    </row>
    <row r="81" spans="3:34">
      <c r="C81" s="438"/>
      <c r="D81" s="438"/>
      <c r="E81" s="438"/>
      <c r="F81" s="438"/>
      <c r="G81" s="438"/>
      <c r="H81" s="438"/>
      <c r="I81" s="438"/>
      <c r="J81" s="438"/>
      <c r="K81" s="438"/>
      <c r="L81" s="438"/>
      <c r="M81" s="438"/>
      <c r="N81" s="438"/>
      <c r="O81" s="438"/>
      <c r="P81" s="438"/>
      <c r="Q81" s="438"/>
      <c r="R81" s="438"/>
      <c r="S81" s="438"/>
      <c r="T81" s="438"/>
      <c r="U81" s="438"/>
      <c r="V81" s="438"/>
      <c r="W81" s="438"/>
      <c r="X81" s="438"/>
      <c r="Y81" s="438"/>
      <c r="Z81" s="438"/>
      <c r="AA81" s="438"/>
      <c r="AB81" s="438"/>
      <c r="AC81" s="438"/>
      <c r="AD81" s="438"/>
      <c r="AE81" s="438"/>
      <c r="AF81" s="438"/>
      <c r="AG81" s="438"/>
      <c r="AH81" s="438"/>
    </row>
    <row r="82" spans="3:34">
      <c r="C82" s="438"/>
      <c r="D82" s="438"/>
      <c r="E82" s="438"/>
      <c r="F82" s="438"/>
      <c r="G82" s="438"/>
      <c r="H82" s="438"/>
      <c r="I82" s="438"/>
      <c r="J82" s="438"/>
      <c r="K82" s="438"/>
      <c r="L82" s="438"/>
      <c r="M82" s="438"/>
      <c r="N82" s="438"/>
      <c r="O82" s="438"/>
      <c r="P82" s="438"/>
      <c r="Q82" s="438"/>
      <c r="R82" s="438"/>
      <c r="S82" s="438"/>
      <c r="T82" s="438"/>
      <c r="U82" s="438"/>
      <c r="V82" s="438"/>
      <c r="W82" s="438"/>
      <c r="X82" s="438"/>
      <c r="Y82" s="438"/>
      <c r="Z82" s="438"/>
      <c r="AA82" s="438"/>
      <c r="AB82" s="438"/>
      <c r="AC82" s="438"/>
      <c r="AD82" s="438"/>
      <c r="AE82" s="438"/>
      <c r="AF82" s="438"/>
      <c r="AG82" s="438"/>
      <c r="AH82" s="438"/>
    </row>
    <row r="83" spans="3:34">
      <c r="C83" s="438"/>
      <c r="D83" s="438"/>
      <c r="E83" s="438"/>
      <c r="F83" s="438"/>
      <c r="G83" s="438"/>
      <c r="H83" s="438"/>
      <c r="I83" s="438"/>
      <c r="J83" s="438"/>
      <c r="K83" s="438"/>
      <c r="L83" s="438"/>
      <c r="M83" s="438"/>
      <c r="N83" s="438"/>
      <c r="O83" s="438"/>
      <c r="P83" s="438"/>
      <c r="Q83" s="438"/>
      <c r="R83" s="438"/>
      <c r="S83" s="438"/>
      <c r="T83" s="438"/>
      <c r="U83" s="438"/>
      <c r="V83" s="438"/>
      <c r="W83" s="438"/>
      <c r="X83" s="438"/>
      <c r="Y83" s="438"/>
      <c r="Z83" s="438"/>
      <c r="AA83" s="438"/>
      <c r="AB83" s="438"/>
      <c r="AC83" s="438"/>
      <c r="AD83" s="438"/>
      <c r="AE83" s="438"/>
      <c r="AF83" s="438"/>
      <c r="AG83" s="438"/>
      <c r="AH83" s="438"/>
    </row>
    <row r="84" spans="3:34">
      <c r="C84" s="438"/>
      <c r="D84" s="438"/>
      <c r="E84" s="438"/>
      <c r="F84" s="438"/>
      <c r="G84" s="438"/>
      <c r="H84" s="438"/>
      <c r="I84" s="438"/>
      <c r="J84" s="438"/>
      <c r="K84" s="438"/>
      <c r="L84" s="438"/>
      <c r="M84" s="438"/>
      <c r="N84" s="438"/>
      <c r="O84" s="438"/>
      <c r="P84" s="438"/>
      <c r="Q84" s="438"/>
      <c r="R84" s="438"/>
      <c r="S84" s="438"/>
      <c r="T84" s="438"/>
      <c r="U84" s="438"/>
      <c r="V84" s="438"/>
      <c r="W84" s="438"/>
      <c r="X84" s="438"/>
      <c r="Y84" s="438"/>
      <c r="Z84" s="438"/>
      <c r="AA84" s="438"/>
      <c r="AB84" s="438"/>
      <c r="AC84" s="438"/>
      <c r="AD84" s="438"/>
      <c r="AE84" s="438"/>
      <c r="AF84" s="438"/>
      <c r="AG84" s="438"/>
      <c r="AH84" s="438"/>
    </row>
    <row r="85" spans="3:34">
      <c r="C85" s="438"/>
      <c r="D85" s="438"/>
      <c r="E85" s="438"/>
      <c r="F85" s="438"/>
      <c r="G85" s="438"/>
      <c r="H85" s="438"/>
      <c r="I85" s="438"/>
      <c r="J85" s="438"/>
      <c r="K85" s="438"/>
      <c r="L85" s="438"/>
      <c r="M85" s="438"/>
      <c r="N85" s="438"/>
      <c r="O85" s="438"/>
      <c r="P85" s="438"/>
      <c r="Q85" s="438"/>
      <c r="R85" s="438"/>
      <c r="S85" s="438"/>
      <c r="T85" s="438"/>
      <c r="U85" s="438"/>
      <c r="V85" s="438"/>
      <c r="W85" s="438"/>
      <c r="X85" s="438"/>
      <c r="Y85" s="438"/>
      <c r="Z85" s="438"/>
      <c r="AA85" s="438"/>
      <c r="AB85" s="438"/>
      <c r="AC85" s="438"/>
      <c r="AD85" s="438"/>
      <c r="AE85" s="438"/>
      <c r="AF85" s="438"/>
      <c r="AG85" s="438"/>
      <c r="AH85" s="438"/>
    </row>
    <row r="86" spans="3:34">
      <c r="C86" s="438"/>
      <c r="D86" s="438"/>
      <c r="E86" s="438"/>
      <c r="F86" s="438"/>
      <c r="G86" s="438"/>
      <c r="H86" s="438"/>
      <c r="I86" s="438"/>
      <c r="J86" s="438"/>
      <c r="K86" s="438"/>
      <c r="L86" s="438"/>
      <c r="M86" s="438"/>
      <c r="N86" s="438"/>
      <c r="O86" s="438"/>
      <c r="P86" s="438"/>
      <c r="Q86" s="438"/>
      <c r="R86" s="438"/>
      <c r="S86" s="438"/>
      <c r="T86" s="438"/>
      <c r="U86" s="438"/>
      <c r="V86" s="438"/>
      <c r="W86" s="438"/>
      <c r="X86" s="438"/>
      <c r="Y86" s="438"/>
      <c r="Z86" s="438"/>
      <c r="AA86" s="438"/>
      <c r="AB86" s="438"/>
      <c r="AC86" s="438"/>
      <c r="AD86" s="438"/>
      <c r="AE86" s="438"/>
      <c r="AF86" s="438"/>
      <c r="AG86" s="438"/>
      <c r="AH86" s="438"/>
    </row>
    <row r="87" spans="3:34">
      <c r="C87" s="438"/>
      <c r="D87" s="438"/>
      <c r="E87" s="438"/>
      <c r="F87" s="438"/>
      <c r="G87" s="438"/>
      <c r="H87" s="438"/>
      <c r="I87" s="438"/>
      <c r="J87" s="438"/>
      <c r="K87" s="438"/>
      <c r="L87" s="438"/>
      <c r="M87" s="438"/>
      <c r="N87" s="438"/>
      <c r="O87" s="438"/>
      <c r="P87" s="438"/>
      <c r="Q87" s="438"/>
      <c r="R87" s="438"/>
      <c r="S87" s="438"/>
      <c r="T87" s="438"/>
      <c r="U87" s="438"/>
      <c r="V87" s="438"/>
      <c r="W87" s="438"/>
      <c r="X87" s="438"/>
      <c r="Y87" s="438"/>
      <c r="Z87" s="438"/>
      <c r="AA87" s="438"/>
      <c r="AB87" s="438"/>
      <c r="AC87" s="438"/>
      <c r="AD87" s="438"/>
      <c r="AE87" s="438"/>
      <c r="AF87" s="438"/>
      <c r="AG87" s="438"/>
      <c r="AH87" s="438"/>
    </row>
  </sheetData>
  <mergeCells count="1">
    <mergeCell ref="A4:A5"/>
  </mergeCells>
  <phoneticPr fontId="216" type="noConversion"/>
  <pageMargins left="0.7" right="0.7" top="0.75" bottom="0.75" header="0.3" footer="0.3"/>
  <pageSetup paperSize="9" scale="34" orientation="landscape" verticalDpi="4"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951AA-D882-41D3-8B0C-DEDF031770C4}">
  <sheetPr codeName="Sheet33">
    <tabColor theme="4" tint="0.59999389629810485"/>
    <pageSetUpPr fitToPage="1"/>
  </sheetPr>
  <dimension ref="A1:BD73"/>
  <sheetViews>
    <sheetView showGridLines="0" zoomScaleNormal="100" workbookViewId="0">
      <pane xSplit="2" topLeftCell="C1" activePane="topRight" state="frozen"/>
      <selection pane="topRight"/>
    </sheetView>
  </sheetViews>
  <sheetFormatPr defaultColWidth="9" defaultRowHeight="12.3"/>
  <cols>
    <col min="1" max="1" width="16.609375" style="1" customWidth="1"/>
    <col min="2" max="2" width="15" style="1" customWidth="1"/>
    <col min="3" max="22" width="9.609375" style="1" customWidth="1"/>
    <col min="23" max="25" width="9.27734375" style="1" customWidth="1"/>
    <col min="26" max="26" width="9.609375" style="1" customWidth="1"/>
    <col min="27" max="27" width="9.609375" style="544" customWidth="1"/>
    <col min="28" max="28" width="9.71875" style="1" customWidth="1"/>
    <col min="29" max="29" width="9.71875" style="643" customWidth="1"/>
    <col min="30" max="30" width="9.71875" style="677" customWidth="1"/>
    <col min="31" max="31" width="9.71875" style="734" customWidth="1"/>
    <col min="32" max="32" width="9.71875" style="775" customWidth="1"/>
    <col min="33" max="33" width="9.71875" style="883" customWidth="1"/>
    <col min="34" max="34" width="9.71875" style="966" customWidth="1"/>
    <col min="35" max="35" width="11" style="1" customWidth="1"/>
    <col min="36" max="36" width="10" style="1" customWidth="1"/>
    <col min="37" max="37" width="9" style="377"/>
    <col min="38" max="39" width="11.27734375" style="377" bestFit="1" customWidth="1"/>
    <col min="40" max="46" width="12.27734375" style="377" bestFit="1" customWidth="1"/>
    <col min="47" max="49" width="11.27734375" style="377" bestFit="1" customWidth="1"/>
    <col min="50" max="50" width="12.27734375" style="377" bestFit="1" customWidth="1"/>
    <col min="51" max="51" width="13.71875" style="377" bestFit="1" customWidth="1"/>
    <col min="52" max="16384" width="9" style="1"/>
  </cols>
  <sheetData>
    <row r="1" spans="1:56" ht="14.1">
      <c r="A1" s="133" t="s">
        <v>3141</v>
      </c>
      <c r="B1" s="13"/>
      <c r="C1" s="13"/>
      <c r="D1" s="13"/>
      <c r="E1" s="13"/>
      <c r="F1" s="13"/>
      <c r="G1" s="13"/>
      <c r="H1" s="13"/>
      <c r="I1" s="13"/>
      <c r="J1" s="13"/>
      <c r="K1" s="13"/>
      <c r="L1" s="13"/>
      <c r="M1" s="13"/>
      <c r="N1" s="13"/>
      <c r="O1" s="13"/>
      <c r="P1" s="13"/>
      <c r="Q1" s="13"/>
      <c r="R1" s="13"/>
      <c r="S1" s="13"/>
      <c r="T1" s="13"/>
      <c r="U1" s="13"/>
      <c r="V1" s="13"/>
      <c r="W1" s="13"/>
      <c r="X1" s="13"/>
      <c r="Y1" s="13"/>
      <c r="AB1" s="1" t="s">
        <v>2523</v>
      </c>
    </row>
    <row r="2" spans="1:56" ht="12.6" thickBot="1">
      <c r="A2" s="335"/>
      <c r="B2" s="335"/>
      <c r="C2" s="335"/>
      <c r="D2" s="335"/>
      <c r="E2" s="335"/>
      <c r="F2" s="335"/>
      <c r="G2" s="335"/>
      <c r="H2" s="335"/>
      <c r="I2" s="335"/>
      <c r="J2" s="335"/>
      <c r="K2" s="335"/>
      <c r="L2" s="335"/>
      <c r="M2" s="335"/>
      <c r="N2" s="335"/>
      <c r="O2" s="335"/>
      <c r="P2" s="335"/>
      <c r="Q2" s="335"/>
      <c r="R2" s="335"/>
      <c r="S2" s="335"/>
      <c r="T2" s="335"/>
      <c r="U2" s="335"/>
      <c r="V2" s="335"/>
      <c r="W2" s="335"/>
      <c r="X2" s="335"/>
      <c r="Y2" s="429"/>
      <c r="Z2" s="335"/>
      <c r="AA2" s="550"/>
      <c r="AK2" s="1"/>
      <c r="AZ2" s="377"/>
    </row>
    <row r="3" spans="1:56" ht="37.200000000000003" thickTop="1">
      <c r="A3" s="74" t="s">
        <v>123</v>
      </c>
      <c r="B3" s="84" t="s">
        <v>2283</v>
      </c>
      <c r="C3" s="85" t="s">
        <v>181</v>
      </c>
      <c r="D3" s="86" t="s">
        <v>182</v>
      </c>
      <c r="E3" s="85" t="s">
        <v>183</v>
      </c>
      <c r="F3" s="86" t="s">
        <v>184</v>
      </c>
      <c r="G3" s="85" t="s">
        <v>185</v>
      </c>
      <c r="H3" s="86" t="s">
        <v>186</v>
      </c>
      <c r="I3" s="85" t="s">
        <v>187</v>
      </c>
      <c r="J3" s="86" t="s">
        <v>188</v>
      </c>
      <c r="K3" s="86" t="s">
        <v>189</v>
      </c>
      <c r="L3" s="86" t="s">
        <v>190</v>
      </c>
      <c r="M3" s="85" t="s">
        <v>191</v>
      </c>
      <c r="N3" s="85" t="s">
        <v>2370</v>
      </c>
      <c r="O3" s="86" t="s">
        <v>2449</v>
      </c>
      <c r="P3" s="86" t="s">
        <v>2462</v>
      </c>
      <c r="Q3" s="86" t="s">
        <v>2491</v>
      </c>
      <c r="R3" s="85" t="s">
        <v>2507</v>
      </c>
      <c r="S3" s="85" t="s">
        <v>2517</v>
      </c>
      <c r="T3" s="85" t="s">
        <v>2562</v>
      </c>
      <c r="U3" s="86" t="s">
        <v>2623</v>
      </c>
      <c r="V3" s="86" t="s">
        <v>2664</v>
      </c>
      <c r="W3" s="85" t="s">
        <v>2673</v>
      </c>
      <c r="X3" s="85" t="s">
        <v>2703</v>
      </c>
      <c r="Y3" s="86" t="s">
        <v>2721</v>
      </c>
      <c r="Z3" s="86" t="s">
        <v>2831</v>
      </c>
      <c r="AA3" s="85" t="s">
        <v>2865</v>
      </c>
      <c r="AB3" s="85" t="s">
        <v>2918</v>
      </c>
      <c r="AC3" s="85" t="s">
        <v>2960</v>
      </c>
      <c r="AD3" s="86" t="s">
        <v>2995</v>
      </c>
      <c r="AE3" s="85" t="s">
        <v>3027</v>
      </c>
      <c r="AF3" s="85" t="s">
        <v>3052</v>
      </c>
      <c r="AG3" s="85" t="s">
        <v>3080</v>
      </c>
      <c r="AH3" s="86" t="s">
        <v>3134</v>
      </c>
      <c r="AI3" s="50" t="s">
        <v>2343</v>
      </c>
      <c r="AJ3" s="132" t="s">
        <v>194</v>
      </c>
      <c r="AK3" s="1"/>
      <c r="AL3" s="123"/>
      <c r="AM3" s="123"/>
      <c r="AN3" s="1"/>
      <c r="AO3" s="1"/>
      <c r="AZ3" s="377"/>
      <c r="BA3" s="377"/>
      <c r="BB3" s="377"/>
      <c r="BC3" s="377"/>
      <c r="BD3" s="377"/>
    </row>
    <row r="4" spans="1:56" ht="24" customHeight="1">
      <c r="A4" s="1101" t="s">
        <v>125</v>
      </c>
      <c r="B4" s="1" t="s">
        <v>2306</v>
      </c>
      <c r="C4" s="162">
        <v>13476</v>
      </c>
      <c r="D4" s="162">
        <v>28229</v>
      </c>
      <c r="E4" s="162">
        <v>44257</v>
      </c>
      <c r="F4" s="162">
        <v>73718</v>
      </c>
      <c r="G4" s="162">
        <v>113856</v>
      </c>
      <c r="H4" s="162">
        <v>53143</v>
      </c>
      <c r="I4" s="162">
        <v>56928</v>
      </c>
      <c r="J4" s="162">
        <v>62263</v>
      </c>
      <c r="K4" s="162">
        <v>55478</v>
      </c>
      <c r="L4" s="162">
        <v>40963</v>
      </c>
      <c r="M4" s="162">
        <v>36601</v>
      </c>
      <c r="N4" s="162">
        <v>30323</v>
      </c>
      <c r="O4" s="162">
        <v>38725</v>
      </c>
      <c r="P4" s="162">
        <v>35386</v>
      </c>
      <c r="Q4" s="162">
        <v>28208</v>
      </c>
      <c r="R4" s="162">
        <v>21904</v>
      </c>
      <c r="S4" s="162">
        <v>22359</v>
      </c>
      <c r="T4" s="162">
        <v>13789</v>
      </c>
      <c r="U4" s="162">
        <v>19006</v>
      </c>
      <c r="V4" s="162">
        <v>20288</v>
      </c>
      <c r="W4" s="162">
        <v>23750</v>
      </c>
      <c r="X4" s="162">
        <v>27843</v>
      </c>
      <c r="Y4" s="162">
        <v>31068</v>
      </c>
      <c r="Z4" s="170" t="s">
        <v>2476</v>
      </c>
      <c r="AA4" s="170" t="s">
        <v>2476</v>
      </c>
      <c r="AB4" s="170" t="s">
        <v>2476</v>
      </c>
      <c r="AC4" s="170" t="s">
        <v>2476</v>
      </c>
      <c r="AD4" s="170" t="s">
        <v>2476</v>
      </c>
      <c r="AE4" s="170" t="s">
        <v>2476</v>
      </c>
      <c r="AF4" s="170" t="s">
        <v>2476</v>
      </c>
      <c r="AG4" s="170" t="s">
        <v>2476</v>
      </c>
      <c r="AH4" s="170" t="s">
        <v>2476</v>
      </c>
      <c r="AI4" s="162">
        <v>891561</v>
      </c>
      <c r="AJ4" s="163">
        <v>82.3</v>
      </c>
      <c r="AK4" s="444"/>
      <c r="AL4" s="445"/>
      <c r="AM4" s="124"/>
      <c r="AN4" s="1"/>
      <c r="AO4" s="1"/>
      <c r="AZ4" s="377"/>
      <c r="BA4" s="377"/>
      <c r="BB4" s="377"/>
      <c r="BC4" s="377"/>
      <c r="BD4" s="377"/>
    </row>
    <row r="5" spans="1:56" ht="12.6">
      <c r="A5" s="1100"/>
      <c r="B5" s="1" t="s">
        <v>2106</v>
      </c>
      <c r="C5" s="162">
        <v>411</v>
      </c>
      <c r="D5" s="162">
        <v>2467</v>
      </c>
      <c r="E5" s="162">
        <v>7127</v>
      </c>
      <c r="F5" s="162">
        <v>12431</v>
      </c>
      <c r="G5" s="162">
        <v>20552</v>
      </c>
      <c r="H5" s="162">
        <v>5394</v>
      </c>
      <c r="I5" s="162">
        <v>5130</v>
      </c>
      <c r="J5" s="162">
        <v>4969</v>
      </c>
      <c r="K5" s="162">
        <v>3917</v>
      </c>
      <c r="L5" s="162">
        <v>3753</v>
      </c>
      <c r="M5" s="162">
        <v>3022</v>
      </c>
      <c r="N5" s="162">
        <v>3499</v>
      </c>
      <c r="O5" s="162">
        <v>3076</v>
      </c>
      <c r="P5" s="162">
        <v>3757</v>
      </c>
      <c r="Q5" s="162">
        <v>3129</v>
      </c>
      <c r="R5" s="162">
        <v>3179</v>
      </c>
      <c r="S5" s="162">
        <v>3913</v>
      </c>
      <c r="T5" s="162">
        <v>1777</v>
      </c>
      <c r="U5" s="162">
        <v>2818</v>
      </c>
      <c r="V5" s="162">
        <v>2873</v>
      </c>
      <c r="W5" s="162">
        <v>3637</v>
      </c>
      <c r="X5" s="162">
        <v>4708</v>
      </c>
      <c r="Y5" s="162">
        <v>8246</v>
      </c>
      <c r="Z5" s="170" t="s">
        <v>2476</v>
      </c>
      <c r="AA5" s="170" t="s">
        <v>2476</v>
      </c>
      <c r="AB5" s="170" t="s">
        <v>2476</v>
      </c>
      <c r="AC5" s="170" t="s">
        <v>2476</v>
      </c>
      <c r="AD5" s="170" t="s">
        <v>2476</v>
      </c>
      <c r="AE5" s="170" t="s">
        <v>2476</v>
      </c>
      <c r="AF5" s="170" t="s">
        <v>2476</v>
      </c>
      <c r="AG5" s="170" t="s">
        <v>2476</v>
      </c>
      <c r="AH5" s="170" t="s">
        <v>2476</v>
      </c>
      <c r="AI5" s="162">
        <v>113785</v>
      </c>
      <c r="AJ5" s="163">
        <v>10.5</v>
      </c>
      <c r="AK5" s="444"/>
      <c r="AL5" s="445"/>
      <c r="AM5" s="1"/>
      <c r="AN5" s="1"/>
      <c r="AO5" s="1"/>
      <c r="AZ5" s="377"/>
      <c r="BA5" s="377"/>
      <c r="BB5" s="377"/>
      <c r="BC5" s="377"/>
      <c r="BD5" s="377"/>
    </row>
    <row r="6" spans="1:56" ht="12.6">
      <c r="A6" s="1100"/>
      <c r="B6" s="13" t="s">
        <v>2107</v>
      </c>
      <c r="C6" s="162">
        <v>107</v>
      </c>
      <c r="D6" s="162">
        <v>230</v>
      </c>
      <c r="E6" s="162">
        <v>447</v>
      </c>
      <c r="F6" s="162">
        <v>921</v>
      </c>
      <c r="G6" s="162">
        <v>1501</v>
      </c>
      <c r="H6" s="162">
        <v>1104</v>
      </c>
      <c r="I6" s="162">
        <v>1295</v>
      </c>
      <c r="J6" s="162">
        <v>2338</v>
      </c>
      <c r="K6" s="162">
        <v>2090</v>
      </c>
      <c r="L6" s="162">
        <v>2171</v>
      </c>
      <c r="M6" s="162">
        <v>2175</v>
      </c>
      <c r="N6" s="162">
        <v>1808</v>
      </c>
      <c r="O6" s="162">
        <v>2408</v>
      </c>
      <c r="P6" s="162">
        <v>2292</v>
      </c>
      <c r="Q6" s="162">
        <v>2321</v>
      </c>
      <c r="R6" s="162">
        <v>1782</v>
      </c>
      <c r="S6" s="162">
        <v>1877</v>
      </c>
      <c r="T6" s="162">
        <v>739</v>
      </c>
      <c r="U6" s="162">
        <v>842</v>
      </c>
      <c r="V6" s="162">
        <v>789</v>
      </c>
      <c r="W6" s="162">
        <v>990</v>
      </c>
      <c r="X6" s="162">
        <v>1265</v>
      </c>
      <c r="Y6" s="162">
        <v>1649</v>
      </c>
      <c r="Z6" s="170" t="s">
        <v>2476</v>
      </c>
      <c r="AA6" s="170" t="s">
        <v>2476</v>
      </c>
      <c r="AB6" s="170" t="s">
        <v>2476</v>
      </c>
      <c r="AC6" s="170" t="s">
        <v>2476</v>
      </c>
      <c r="AD6" s="170" t="s">
        <v>2476</v>
      </c>
      <c r="AE6" s="170" t="s">
        <v>2476</v>
      </c>
      <c r="AF6" s="170" t="s">
        <v>2476</v>
      </c>
      <c r="AG6" s="170" t="s">
        <v>2476</v>
      </c>
      <c r="AH6" s="170" t="s">
        <v>2476</v>
      </c>
      <c r="AI6" s="162">
        <v>33141</v>
      </c>
      <c r="AJ6" s="163">
        <v>3.1</v>
      </c>
      <c r="AK6" s="444"/>
      <c r="AL6" s="445"/>
      <c r="AM6" s="1"/>
      <c r="AN6" s="1"/>
      <c r="AO6" s="1"/>
      <c r="AZ6" s="377"/>
      <c r="BA6" s="377"/>
      <c r="BB6" s="377"/>
      <c r="BC6" s="377"/>
      <c r="BD6" s="377"/>
    </row>
    <row r="7" spans="1:56" ht="15.75" customHeight="1">
      <c r="A7" s="1100"/>
      <c r="B7" s="88" t="s">
        <v>2307</v>
      </c>
      <c r="C7" s="162">
        <v>26</v>
      </c>
      <c r="D7" s="162">
        <v>110</v>
      </c>
      <c r="E7" s="162">
        <v>313</v>
      </c>
      <c r="F7" s="162">
        <v>586</v>
      </c>
      <c r="G7" s="162">
        <v>1533</v>
      </c>
      <c r="H7" s="162">
        <v>560</v>
      </c>
      <c r="I7" s="162">
        <v>1491</v>
      </c>
      <c r="J7" s="162">
        <v>1159</v>
      </c>
      <c r="K7" s="162">
        <v>994</v>
      </c>
      <c r="L7" s="162">
        <v>923</v>
      </c>
      <c r="M7" s="162">
        <v>1292</v>
      </c>
      <c r="N7" s="162">
        <v>1665</v>
      </c>
      <c r="O7" s="162">
        <v>1952</v>
      </c>
      <c r="P7" s="162">
        <v>2057</v>
      </c>
      <c r="Q7" s="162">
        <v>2081</v>
      </c>
      <c r="R7" s="162">
        <v>2309</v>
      </c>
      <c r="S7" s="162">
        <v>1181</v>
      </c>
      <c r="T7" s="162">
        <v>743</v>
      </c>
      <c r="U7" s="162">
        <v>1636</v>
      </c>
      <c r="V7" s="162">
        <v>1858</v>
      </c>
      <c r="W7" s="162">
        <v>1207</v>
      </c>
      <c r="X7" s="162">
        <v>2478</v>
      </c>
      <c r="Y7" s="162">
        <v>5634</v>
      </c>
      <c r="Z7" s="170" t="s">
        <v>2476</v>
      </c>
      <c r="AA7" s="170" t="s">
        <v>2476</v>
      </c>
      <c r="AB7" s="170" t="s">
        <v>2476</v>
      </c>
      <c r="AC7" s="170" t="s">
        <v>2476</v>
      </c>
      <c r="AD7" s="170" t="s">
        <v>2476</v>
      </c>
      <c r="AE7" s="170" t="s">
        <v>2476</v>
      </c>
      <c r="AF7" s="170" t="s">
        <v>2476</v>
      </c>
      <c r="AG7" s="170" t="s">
        <v>2476</v>
      </c>
      <c r="AH7" s="170" t="s">
        <v>2476</v>
      </c>
      <c r="AI7" s="162">
        <v>33788</v>
      </c>
      <c r="AJ7" s="163">
        <v>3.1</v>
      </c>
      <c r="AK7" s="444"/>
      <c r="AL7" s="445"/>
      <c r="AM7" s="1"/>
      <c r="AN7" s="1"/>
      <c r="AO7" s="1"/>
      <c r="AZ7" s="377"/>
      <c r="BA7" s="377"/>
      <c r="BB7" s="377"/>
      <c r="BC7" s="377"/>
      <c r="BD7" s="377"/>
    </row>
    <row r="8" spans="1:56" ht="13.15" customHeight="1">
      <c r="A8" s="1100"/>
      <c r="B8" s="92" t="s">
        <v>2108</v>
      </c>
      <c r="C8" s="162">
        <v>12</v>
      </c>
      <c r="D8" s="162">
        <v>63</v>
      </c>
      <c r="E8" s="162">
        <v>280</v>
      </c>
      <c r="F8" s="162">
        <v>585</v>
      </c>
      <c r="G8" s="162">
        <v>826</v>
      </c>
      <c r="H8" s="162">
        <v>236</v>
      </c>
      <c r="I8" s="162">
        <v>222</v>
      </c>
      <c r="J8" s="162">
        <v>379</v>
      </c>
      <c r="K8" s="162">
        <v>310</v>
      </c>
      <c r="L8" s="162">
        <v>267</v>
      </c>
      <c r="M8" s="162">
        <v>293</v>
      </c>
      <c r="N8" s="162">
        <v>302</v>
      </c>
      <c r="O8" s="162">
        <v>427</v>
      </c>
      <c r="P8" s="162">
        <v>508</v>
      </c>
      <c r="Q8" s="162">
        <v>451</v>
      </c>
      <c r="R8" s="162">
        <v>337</v>
      </c>
      <c r="S8" s="162">
        <v>320</v>
      </c>
      <c r="T8" s="162">
        <v>231</v>
      </c>
      <c r="U8" s="162">
        <v>292</v>
      </c>
      <c r="V8" s="162">
        <v>353</v>
      </c>
      <c r="W8" s="162">
        <v>531</v>
      </c>
      <c r="X8" s="162">
        <v>647</v>
      </c>
      <c r="Y8" s="162">
        <v>1021</v>
      </c>
      <c r="Z8" s="170" t="s">
        <v>2476</v>
      </c>
      <c r="AA8" s="170" t="s">
        <v>2476</v>
      </c>
      <c r="AB8" s="170" t="s">
        <v>2476</v>
      </c>
      <c r="AC8" s="170" t="s">
        <v>2476</v>
      </c>
      <c r="AD8" s="170" t="s">
        <v>2476</v>
      </c>
      <c r="AE8" s="170" t="s">
        <v>2476</v>
      </c>
      <c r="AF8" s="170" t="s">
        <v>2476</v>
      </c>
      <c r="AG8" s="170" t="s">
        <v>2476</v>
      </c>
      <c r="AH8" s="170" t="s">
        <v>2476</v>
      </c>
      <c r="AI8" s="162">
        <v>8893</v>
      </c>
      <c r="AJ8" s="163">
        <v>0.8</v>
      </c>
      <c r="AK8" s="444"/>
      <c r="AL8" s="445"/>
      <c r="AM8" s="1"/>
      <c r="AN8" s="1"/>
      <c r="AO8" s="1"/>
      <c r="AZ8" s="377"/>
      <c r="BA8" s="377"/>
      <c r="BB8" s="377"/>
      <c r="BC8" s="377"/>
      <c r="BD8" s="377"/>
    </row>
    <row r="9" spans="1:56" ht="13.15" customHeight="1">
      <c r="A9" s="1100"/>
      <c r="B9" s="92" t="s">
        <v>2109</v>
      </c>
      <c r="C9" s="162">
        <v>0</v>
      </c>
      <c r="D9" s="162">
        <v>0</v>
      </c>
      <c r="E9" s="162">
        <v>1</v>
      </c>
      <c r="F9" s="162">
        <v>447</v>
      </c>
      <c r="G9" s="162">
        <v>426</v>
      </c>
      <c r="H9" s="162">
        <v>49</v>
      </c>
      <c r="I9" s="162">
        <v>11</v>
      </c>
      <c r="J9" s="162">
        <v>74</v>
      </c>
      <c r="K9" s="162">
        <v>13</v>
      </c>
      <c r="L9" s="162">
        <v>129</v>
      </c>
      <c r="M9" s="162">
        <v>139</v>
      </c>
      <c r="N9" s="162">
        <v>94</v>
      </c>
      <c r="O9" s="162">
        <v>120</v>
      </c>
      <c r="P9" s="162">
        <v>106</v>
      </c>
      <c r="Q9" s="162">
        <v>112</v>
      </c>
      <c r="R9" s="162">
        <v>87</v>
      </c>
      <c r="S9" s="162">
        <v>118</v>
      </c>
      <c r="T9" s="170">
        <v>0</v>
      </c>
      <c r="U9" s="170">
        <v>0</v>
      </c>
      <c r="V9" s="170">
        <v>0</v>
      </c>
      <c r="W9" s="170">
        <v>0</v>
      </c>
      <c r="X9" s="170">
        <v>0</v>
      </c>
      <c r="Y9" s="170">
        <v>0</v>
      </c>
      <c r="Z9" s="170" t="s">
        <v>2476</v>
      </c>
      <c r="AA9" s="170" t="s">
        <v>2476</v>
      </c>
      <c r="AB9" s="170" t="s">
        <v>2476</v>
      </c>
      <c r="AC9" s="170" t="s">
        <v>2476</v>
      </c>
      <c r="AD9" s="170" t="s">
        <v>2476</v>
      </c>
      <c r="AE9" s="170" t="s">
        <v>2476</v>
      </c>
      <c r="AF9" s="170" t="s">
        <v>2476</v>
      </c>
      <c r="AG9" s="170" t="s">
        <v>2476</v>
      </c>
      <c r="AH9" s="170" t="s">
        <v>2476</v>
      </c>
      <c r="AI9" s="162">
        <v>1926</v>
      </c>
      <c r="AJ9" s="163">
        <v>0.2</v>
      </c>
      <c r="AK9" s="444"/>
      <c r="AL9" s="445"/>
      <c r="AM9" s="1"/>
      <c r="AN9" s="1"/>
      <c r="AO9" s="1"/>
      <c r="AZ9" s="377"/>
      <c r="BA9" s="377"/>
      <c r="BB9" s="377"/>
      <c r="BC9" s="377"/>
      <c r="BD9" s="377"/>
    </row>
    <row r="10" spans="1:56" ht="39" customHeight="1">
      <c r="A10" s="1100" t="s">
        <v>195</v>
      </c>
      <c r="B10" s="1" t="s">
        <v>2306</v>
      </c>
      <c r="C10" s="162">
        <v>23504</v>
      </c>
      <c r="D10" s="162">
        <v>24703</v>
      </c>
      <c r="E10" s="162">
        <v>23906</v>
      </c>
      <c r="F10" s="162">
        <v>18359</v>
      </c>
      <c r="G10" s="162">
        <v>27286</v>
      </c>
      <c r="H10" s="162">
        <v>62136</v>
      </c>
      <c r="I10" s="162">
        <v>65844</v>
      </c>
      <c r="J10" s="162">
        <v>58328</v>
      </c>
      <c r="K10" s="162">
        <v>38451</v>
      </c>
      <c r="L10" s="162">
        <v>16024</v>
      </c>
      <c r="M10" s="162">
        <v>12069</v>
      </c>
      <c r="N10" s="162">
        <v>9157</v>
      </c>
      <c r="O10" s="162">
        <v>7056</v>
      </c>
      <c r="P10" s="162">
        <v>6713</v>
      </c>
      <c r="Q10" s="162">
        <v>6056</v>
      </c>
      <c r="R10" s="162">
        <v>3704</v>
      </c>
      <c r="S10" s="162">
        <v>5250</v>
      </c>
      <c r="T10" s="170" t="s">
        <v>2476</v>
      </c>
      <c r="U10" s="170" t="s">
        <v>2476</v>
      </c>
      <c r="V10" s="170" t="s">
        <v>2476</v>
      </c>
      <c r="W10" s="170" t="s">
        <v>2476</v>
      </c>
      <c r="X10" s="170" t="s">
        <v>2476</v>
      </c>
      <c r="Y10" s="170" t="s">
        <v>2476</v>
      </c>
      <c r="Z10" s="170" t="s">
        <v>2476</v>
      </c>
      <c r="AA10" s="170" t="s">
        <v>2476</v>
      </c>
      <c r="AB10" s="170" t="s">
        <v>2476</v>
      </c>
      <c r="AC10" s="170" t="s">
        <v>2476</v>
      </c>
      <c r="AD10" s="170" t="s">
        <v>2476</v>
      </c>
      <c r="AE10" s="170" t="s">
        <v>2476</v>
      </c>
      <c r="AF10" s="170" t="s">
        <v>2476</v>
      </c>
      <c r="AG10" s="170" t="s">
        <v>2476</v>
      </c>
      <c r="AH10" s="170" t="s">
        <v>2476</v>
      </c>
      <c r="AI10" s="162">
        <v>408546</v>
      </c>
      <c r="AJ10" s="163">
        <v>84.6</v>
      </c>
      <c r="AK10" s="444"/>
      <c r="AL10" s="445"/>
      <c r="AM10" s="1"/>
      <c r="AN10" s="1"/>
      <c r="AO10" s="1"/>
      <c r="AZ10" s="377"/>
      <c r="BA10" s="377"/>
      <c r="BB10" s="377"/>
      <c r="BC10" s="377"/>
      <c r="BD10" s="377"/>
    </row>
    <row r="11" spans="1:56" ht="12.6">
      <c r="A11" s="1100"/>
      <c r="B11" s="1" t="s">
        <v>2106</v>
      </c>
      <c r="C11" s="162">
        <v>386</v>
      </c>
      <c r="D11" s="162">
        <v>628</v>
      </c>
      <c r="E11" s="162">
        <v>844</v>
      </c>
      <c r="F11" s="162">
        <v>787</v>
      </c>
      <c r="G11" s="162">
        <v>1755</v>
      </c>
      <c r="H11" s="162">
        <v>4630</v>
      </c>
      <c r="I11" s="162">
        <v>6301</v>
      </c>
      <c r="J11" s="162">
        <v>7369</v>
      </c>
      <c r="K11" s="162">
        <v>4306</v>
      </c>
      <c r="L11" s="162">
        <v>2130</v>
      </c>
      <c r="M11" s="162">
        <v>1683</v>
      </c>
      <c r="N11" s="162">
        <v>2431</v>
      </c>
      <c r="O11" s="162">
        <v>857</v>
      </c>
      <c r="P11" s="162">
        <v>1430</v>
      </c>
      <c r="Q11" s="162">
        <v>1087</v>
      </c>
      <c r="R11" s="162">
        <v>676</v>
      </c>
      <c r="S11" s="162">
        <v>593</v>
      </c>
      <c r="T11" s="170" t="s">
        <v>2476</v>
      </c>
      <c r="U11" s="170" t="s">
        <v>2476</v>
      </c>
      <c r="V11" s="170" t="s">
        <v>2476</v>
      </c>
      <c r="W11" s="170" t="s">
        <v>2476</v>
      </c>
      <c r="X11" s="170" t="s">
        <v>2476</v>
      </c>
      <c r="Y11" s="170" t="s">
        <v>2476</v>
      </c>
      <c r="Z11" s="170" t="s">
        <v>2476</v>
      </c>
      <c r="AA11" s="170" t="s">
        <v>2476</v>
      </c>
      <c r="AB11" s="170" t="s">
        <v>2476</v>
      </c>
      <c r="AC11" s="170" t="s">
        <v>2476</v>
      </c>
      <c r="AD11" s="170" t="s">
        <v>2476</v>
      </c>
      <c r="AE11" s="170" t="s">
        <v>2476</v>
      </c>
      <c r="AF11" s="170" t="s">
        <v>2476</v>
      </c>
      <c r="AG11" s="170" t="s">
        <v>2476</v>
      </c>
      <c r="AH11" s="170" t="s">
        <v>2476</v>
      </c>
      <c r="AI11" s="162">
        <v>37893</v>
      </c>
      <c r="AJ11" s="163">
        <v>7.8</v>
      </c>
      <c r="AK11" s="444"/>
      <c r="AL11" s="445"/>
      <c r="AM11" s="1"/>
      <c r="AN11" s="1"/>
      <c r="AO11" s="1"/>
      <c r="AZ11" s="377"/>
      <c r="BA11" s="377"/>
      <c r="BB11" s="377"/>
      <c r="BC11" s="377"/>
      <c r="BD11" s="377"/>
    </row>
    <row r="12" spans="1:56" ht="12.6">
      <c r="A12" s="1100"/>
      <c r="B12" s="13" t="s">
        <v>2107</v>
      </c>
      <c r="C12" s="162">
        <v>15</v>
      </c>
      <c r="D12" s="162">
        <v>20</v>
      </c>
      <c r="E12" s="162">
        <v>37</v>
      </c>
      <c r="F12" s="162">
        <v>203</v>
      </c>
      <c r="G12" s="162">
        <v>46</v>
      </c>
      <c r="H12" s="162">
        <v>1159</v>
      </c>
      <c r="I12" s="162">
        <v>2441</v>
      </c>
      <c r="J12" s="162">
        <v>3118</v>
      </c>
      <c r="K12" s="162">
        <v>2035</v>
      </c>
      <c r="L12" s="162">
        <v>837</v>
      </c>
      <c r="M12" s="162">
        <v>632</v>
      </c>
      <c r="N12" s="162">
        <v>314</v>
      </c>
      <c r="O12" s="162">
        <v>265</v>
      </c>
      <c r="P12" s="162">
        <v>301</v>
      </c>
      <c r="Q12" s="162">
        <v>217</v>
      </c>
      <c r="R12" s="162">
        <v>174</v>
      </c>
      <c r="S12" s="162">
        <v>207</v>
      </c>
      <c r="T12" s="170" t="s">
        <v>2476</v>
      </c>
      <c r="U12" s="170" t="s">
        <v>2476</v>
      </c>
      <c r="V12" s="170" t="s">
        <v>2476</v>
      </c>
      <c r="W12" s="170" t="s">
        <v>2476</v>
      </c>
      <c r="X12" s="170" t="s">
        <v>2476</v>
      </c>
      <c r="Y12" s="170" t="s">
        <v>2476</v>
      </c>
      <c r="Z12" s="170" t="s">
        <v>2476</v>
      </c>
      <c r="AA12" s="170" t="s">
        <v>2476</v>
      </c>
      <c r="AB12" s="170" t="s">
        <v>2476</v>
      </c>
      <c r="AC12" s="170" t="s">
        <v>2476</v>
      </c>
      <c r="AD12" s="170" t="s">
        <v>2476</v>
      </c>
      <c r="AE12" s="170" t="s">
        <v>2476</v>
      </c>
      <c r="AF12" s="170" t="s">
        <v>2476</v>
      </c>
      <c r="AG12" s="170" t="s">
        <v>2476</v>
      </c>
      <c r="AH12" s="170" t="s">
        <v>2476</v>
      </c>
      <c r="AI12" s="162">
        <v>12021</v>
      </c>
      <c r="AJ12" s="163">
        <v>2.5</v>
      </c>
      <c r="AK12" s="444"/>
      <c r="AL12" s="445"/>
      <c r="AM12" s="1"/>
      <c r="AN12" s="1"/>
      <c r="AO12" s="1"/>
      <c r="AZ12" s="377"/>
      <c r="BA12" s="377"/>
      <c r="BB12" s="377"/>
      <c r="BC12" s="377"/>
      <c r="BD12" s="377"/>
    </row>
    <row r="13" spans="1:56" ht="14.1">
      <c r="A13" s="1100"/>
      <c r="B13" s="88" t="s">
        <v>2307</v>
      </c>
      <c r="C13" s="162">
        <v>61</v>
      </c>
      <c r="D13" s="162">
        <v>174</v>
      </c>
      <c r="E13" s="162">
        <v>243</v>
      </c>
      <c r="F13" s="162">
        <v>454</v>
      </c>
      <c r="G13" s="162">
        <v>747</v>
      </c>
      <c r="H13" s="162">
        <v>1002</v>
      </c>
      <c r="I13" s="162">
        <v>1436</v>
      </c>
      <c r="J13" s="162">
        <v>2295</v>
      </c>
      <c r="K13" s="162">
        <v>1627</v>
      </c>
      <c r="L13" s="162">
        <v>1170</v>
      </c>
      <c r="M13" s="162">
        <v>3314</v>
      </c>
      <c r="N13" s="162">
        <v>2170</v>
      </c>
      <c r="O13" s="162">
        <v>1047</v>
      </c>
      <c r="P13" s="162">
        <v>993</v>
      </c>
      <c r="Q13" s="162">
        <v>773</v>
      </c>
      <c r="R13" s="162">
        <v>1263</v>
      </c>
      <c r="S13" s="162">
        <v>814</v>
      </c>
      <c r="T13" s="170" t="s">
        <v>2476</v>
      </c>
      <c r="U13" s="170" t="s">
        <v>2476</v>
      </c>
      <c r="V13" s="170" t="s">
        <v>2476</v>
      </c>
      <c r="W13" s="170" t="s">
        <v>2476</v>
      </c>
      <c r="X13" s="170" t="s">
        <v>2476</v>
      </c>
      <c r="Y13" s="170" t="s">
        <v>2476</v>
      </c>
      <c r="Z13" s="170" t="s">
        <v>2476</v>
      </c>
      <c r="AA13" s="170" t="s">
        <v>2476</v>
      </c>
      <c r="AB13" s="170" t="s">
        <v>2476</v>
      </c>
      <c r="AC13" s="170" t="s">
        <v>2476</v>
      </c>
      <c r="AD13" s="170" t="s">
        <v>2476</v>
      </c>
      <c r="AE13" s="170" t="s">
        <v>2476</v>
      </c>
      <c r="AF13" s="170" t="s">
        <v>2476</v>
      </c>
      <c r="AG13" s="170" t="s">
        <v>2476</v>
      </c>
      <c r="AH13" s="170" t="s">
        <v>2476</v>
      </c>
      <c r="AI13" s="162">
        <v>19583</v>
      </c>
      <c r="AJ13" s="163">
        <v>4.0999999999999996</v>
      </c>
      <c r="AK13" s="444"/>
      <c r="AL13" s="445"/>
      <c r="AM13" s="1"/>
      <c r="AN13" s="1"/>
      <c r="AO13" s="1"/>
      <c r="AZ13" s="377"/>
      <c r="BA13" s="377"/>
      <c r="BB13" s="377"/>
      <c r="BC13" s="377"/>
      <c r="BD13" s="377"/>
    </row>
    <row r="14" spans="1:56" ht="13.15" customHeight="1">
      <c r="A14" s="1100"/>
      <c r="B14" s="92" t="s">
        <v>2108</v>
      </c>
      <c r="C14" s="162">
        <v>16</v>
      </c>
      <c r="D14" s="162">
        <v>26</v>
      </c>
      <c r="E14" s="162">
        <v>47</v>
      </c>
      <c r="F14" s="162">
        <v>37</v>
      </c>
      <c r="G14" s="162">
        <v>48</v>
      </c>
      <c r="H14" s="162">
        <v>427</v>
      </c>
      <c r="I14" s="162">
        <v>570</v>
      </c>
      <c r="J14" s="162">
        <v>751</v>
      </c>
      <c r="K14" s="162">
        <v>396</v>
      </c>
      <c r="L14" s="162">
        <v>179</v>
      </c>
      <c r="M14" s="162">
        <v>106</v>
      </c>
      <c r="N14" s="162">
        <v>74</v>
      </c>
      <c r="O14" s="162">
        <v>68</v>
      </c>
      <c r="P14" s="162">
        <v>104</v>
      </c>
      <c r="Q14" s="162">
        <v>50</v>
      </c>
      <c r="R14" s="162">
        <v>41</v>
      </c>
      <c r="S14" s="162">
        <v>45</v>
      </c>
      <c r="T14" s="170" t="s">
        <v>2476</v>
      </c>
      <c r="U14" s="170" t="s">
        <v>2476</v>
      </c>
      <c r="V14" s="170" t="s">
        <v>2476</v>
      </c>
      <c r="W14" s="170" t="s">
        <v>2476</v>
      </c>
      <c r="X14" s="170" t="s">
        <v>2476</v>
      </c>
      <c r="Y14" s="170" t="s">
        <v>2476</v>
      </c>
      <c r="Z14" s="170" t="s">
        <v>2476</v>
      </c>
      <c r="AA14" s="170" t="s">
        <v>2476</v>
      </c>
      <c r="AB14" s="170" t="s">
        <v>2476</v>
      </c>
      <c r="AC14" s="170" t="s">
        <v>2476</v>
      </c>
      <c r="AD14" s="170" t="s">
        <v>2476</v>
      </c>
      <c r="AE14" s="170" t="s">
        <v>2476</v>
      </c>
      <c r="AF14" s="170" t="s">
        <v>2476</v>
      </c>
      <c r="AG14" s="170" t="s">
        <v>2476</v>
      </c>
      <c r="AH14" s="170" t="s">
        <v>2476</v>
      </c>
      <c r="AI14" s="162">
        <v>2985</v>
      </c>
      <c r="AJ14" s="163">
        <v>0.6</v>
      </c>
      <c r="AK14" s="444"/>
      <c r="AL14" s="445"/>
      <c r="AM14" s="1"/>
      <c r="AN14" s="1"/>
      <c r="AO14" s="1"/>
      <c r="AZ14" s="377"/>
      <c r="BA14" s="377"/>
      <c r="BB14" s="377"/>
      <c r="BC14" s="377"/>
      <c r="BD14" s="377"/>
    </row>
    <row r="15" spans="1:56" ht="13.15" customHeight="1">
      <c r="A15" s="1100"/>
      <c r="B15" s="92" t="s">
        <v>2109</v>
      </c>
      <c r="C15" s="162">
        <v>0</v>
      </c>
      <c r="D15" s="162">
        <v>0</v>
      </c>
      <c r="E15" s="162">
        <v>1</v>
      </c>
      <c r="F15" s="162">
        <v>0</v>
      </c>
      <c r="G15" s="162">
        <v>1</v>
      </c>
      <c r="H15" s="162">
        <v>659</v>
      </c>
      <c r="I15" s="162">
        <v>45</v>
      </c>
      <c r="J15" s="162">
        <v>560</v>
      </c>
      <c r="K15" s="162">
        <v>201</v>
      </c>
      <c r="L15" s="162">
        <v>77</v>
      </c>
      <c r="M15" s="162">
        <v>57</v>
      </c>
      <c r="N15" s="162">
        <v>18</v>
      </c>
      <c r="O15" s="162">
        <v>28</v>
      </c>
      <c r="P15" s="162">
        <v>28</v>
      </c>
      <c r="Q15" s="162">
        <v>22</v>
      </c>
      <c r="R15" s="162">
        <v>14</v>
      </c>
      <c r="S15" s="162">
        <v>16</v>
      </c>
      <c r="T15" s="170" t="s">
        <v>2476</v>
      </c>
      <c r="U15" s="170" t="s">
        <v>2476</v>
      </c>
      <c r="V15" s="170" t="s">
        <v>2476</v>
      </c>
      <c r="W15" s="170" t="s">
        <v>2476</v>
      </c>
      <c r="X15" s="170" t="s">
        <v>2476</v>
      </c>
      <c r="Y15" s="170" t="s">
        <v>2476</v>
      </c>
      <c r="Z15" s="170" t="s">
        <v>2476</v>
      </c>
      <c r="AA15" s="170" t="s">
        <v>2476</v>
      </c>
      <c r="AB15" s="170" t="s">
        <v>2476</v>
      </c>
      <c r="AC15" s="170" t="s">
        <v>2476</v>
      </c>
      <c r="AD15" s="170" t="s">
        <v>2476</v>
      </c>
      <c r="AE15" s="170" t="s">
        <v>2476</v>
      </c>
      <c r="AF15" s="170" t="s">
        <v>2476</v>
      </c>
      <c r="AG15" s="170" t="s">
        <v>2476</v>
      </c>
      <c r="AH15" s="170" t="s">
        <v>2476</v>
      </c>
      <c r="AI15" s="162">
        <v>1727</v>
      </c>
      <c r="AJ15" s="163">
        <v>0.4</v>
      </c>
      <c r="AK15" s="444"/>
      <c r="AL15" s="445"/>
      <c r="AM15" s="1"/>
      <c r="AN15" s="1"/>
      <c r="AO15" s="1"/>
      <c r="AZ15" s="377"/>
      <c r="BA15" s="377"/>
      <c r="BB15" s="377"/>
      <c r="BC15" s="377"/>
      <c r="BD15" s="377"/>
    </row>
    <row r="16" spans="1:56" ht="26.25" customHeight="1">
      <c r="A16" s="1100" t="s">
        <v>127</v>
      </c>
      <c r="B16" s="1" t="s">
        <v>2306</v>
      </c>
      <c r="C16" s="162">
        <v>15704</v>
      </c>
      <c r="D16" s="162">
        <v>37210</v>
      </c>
      <c r="E16" s="162">
        <v>73315</v>
      </c>
      <c r="F16" s="162">
        <v>110007</v>
      </c>
      <c r="G16" s="162">
        <v>78989</v>
      </c>
      <c r="H16" s="162">
        <v>38459</v>
      </c>
      <c r="I16" s="162">
        <v>20436</v>
      </c>
      <c r="J16" s="162">
        <v>26323</v>
      </c>
      <c r="K16" s="162">
        <v>28261</v>
      </c>
      <c r="L16" s="162">
        <v>22596</v>
      </c>
      <c r="M16" s="162">
        <v>27902</v>
      </c>
      <c r="N16" s="162">
        <v>38264</v>
      </c>
      <c r="O16" s="162">
        <v>53221</v>
      </c>
      <c r="P16" s="162">
        <v>57095</v>
      </c>
      <c r="Q16" s="162">
        <v>26454</v>
      </c>
      <c r="R16" s="162">
        <v>24078</v>
      </c>
      <c r="S16" s="162">
        <v>24317</v>
      </c>
      <c r="T16" s="162">
        <v>9174</v>
      </c>
      <c r="U16" s="162">
        <v>12013</v>
      </c>
      <c r="V16" s="162">
        <v>14010</v>
      </c>
      <c r="W16" s="162">
        <v>16393</v>
      </c>
      <c r="X16" s="162">
        <v>15965</v>
      </c>
      <c r="Y16" s="162">
        <v>11065</v>
      </c>
      <c r="Z16" s="35">
        <v>11741</v>
      </c>
      <c r="AA16" s="35">
        <v>26061</v>
      </c>
      <c r="AB16" s="35">
        <v>31961</v>
      </c>
      <c r="AC16" s="35">
        <v>45532</v>
      </c>
      <c r="AD16" s="35">
        <v>66797</v>
      </c>
      <c r="AE16" s="35">
        <v>50801</v>
      </c>
      <c r="AF16" s="35">
        <v>41548</v>
      </c>
      <c r="AG16" s="35">
        <v>75789</v>
      </c>
      <c r="AH16" s="35">
        <v>93461</v>
      </c>
      <c r="AI16" s="162">
        <v>1224942</v>
      </c>
      <c r="AJ16" s="163">
        <v>85.5</v>
      </c>
      <c r="AK16" s="444"/>
      <c r="AL16" s="445"/>
      <c r="AM16" s="1"/>
      <c r="AN16" s="1"/>
      <c r="AO16" s="1"/>
      <c r="AZ16" s="377"/>
      <c r="BA16" s="377"/>
      <c r="BB16" s="377"/>
      <c r="BC16" s="377"/>
      <c r="BD16" s="377"/>
    </row>
    <row r="17" spans="1:56" ht="12.6">
      <c r="A17" s="1100"/>
      <c r="B17" s="1" t="s">
        <v>2106</v>
      </c>
      <c r="C17" s="162">
        <v>361</v>
      </c>
      <c r="D17" s="162">
        <v>447</v>
      </c>
      <c r="E17" s="162">
        <v>283</v>
      </c>
      <c r="F17" s="162">
        <v>321</v>
      </c>
      <c r="G17" s="162">
        <v>272</v>
      </c>
      <c r="H17" s="162">
        <v>135</v>
      </c>
      <c r="I17" s="162">
        <v>114</v>
      </c>
      <c r="J17" s="162">
        <v>100</v>
      </c>
      <c r="K17" s="162">
        <v>124</v>
      </c>
      <c r="L17" s="162">
        <v>162</v>
      </c>
      <c r="M17" s="162">
        <v>86</v>
      </c>
      <c r="N17" s="162">
        <v>148</v>
      </c>
      <c r="O17" s="162">
        <v>189</v>
      </c>
      <c r="P17" s="162">
        <v>271</v>
      </c>
      <c r="Q17" s="162">
        <v>297</v>
      </c>
      <c r="R17" s="162">
        <v>1038</v>
      </c>
      <c r="S17" s="162">
        <v>2313</v>
      </c>
      <c r="T17" s="162">
        <v>1488</v>
      </c>
      <c r="U17" s="162">
        <v>3352</v>
      </c>
      <c r="V17" s="162">
        <v>4558</v>
      </c>
      <c r="W17" s="162">
        <v>5688</v>
      </c>
      <c r="X17" s="162">
        <v>5975</v>
      </c>
      <c r="Y17" s="162">
        <v>6479</v>
      </c>
      <c r="Z17" s="35">
        <v>3445</v>
      </c>
      <c r="AA17" s="35">
        <v>9040</v>
      </c>
      <c r="AB17" s="35">
        <v>10447</v>
      </c>
      <c r="AC17" s="35">
        <v>10606</v>
      </c>
      <c r="AD17" s="35">
        <v>11275</v>
      </c>
      <c r="AE17" s="35">
        <v>13594</v>
      </c>
      <c r="AF17" s="35">
        <v>7970</v>
      </c>
      <c r="AG17" s="35">
        <v>15829</v>
      </c>
      <c r="AH17" s="35">
        <v>18622</v>
      </c>
      <c r="AI17" s="162">
        <v>135029</v>
      </c>
      <c r="AJ17" s="163">
        <v>9.4</v>
      </c>
      <c r="AK17" s="444"/>
      <c r="AL17" s="445"/>
      <c r="AM17" s="1"/>
      <c r="AN17" s="1"/>
      <c r="AO17" s="1"/>
      <c r="AZ17" s="377"/>
      <c r="BA17" s="377"/>
      <c r="BB17" s="377"/>
      <c r="BC17" s="377"/>
      <c r="BD17" s="377"/>
    </row>
    <row r="18" spans="1:56" ht="12.6">
      <c r="A18" s="1100"/>
      <c r="B18" s="13" t="s">
        <v>2107</v>
      </c>
      <c r="C18" s="162">
        <v>67</v>
      </c>
      <c r="D18" s="162">
        <v>183</v>
      </c>
      <c r="E18" s="162">
        <v>284</v>
      </c>
      <c r="F18" s="162">
        <v>361</v>
      </c>
      <c r="G18" s="162">
        <v>405</v>
      </c>
      <c r="H18" s="162">
        <v>229</v>
      </c>
      <c r="I18" s="162">
        <v>56</v>
      </c>
      <c r="J18" s="162">
        <v>53</v>
      </c>
      <c r="K18" s="162">
        <v>158</v>
      </c>
      <c r="L18" s="162">
        <v>225</v>
      </c>
      <c r="M18" s="162">
        <v>232</v>
      </c>
      <c r="N18" s="162">
        <v>349</v>
      </c>
      <c r="O18" s="162">
        <v>363</v>
      </c>
      <c r="P18" s="162">
        <v>491</v>
      </c>
      <c r="Q18" s="162">
        <v>1018</v>
      </c>
      <c r="R18" s="162">
        <v>3778</v>
      </c>
      <c r="S18" s="162">
        <v>6292</v>
      </c>
      <c r="T18" s="162">
        <v>4302</v>
      </c>
      <c r="U18" s="162">
        <v>5794</v>
      </c>
      <c r="V18" s="162">
        <v>5116</v>
      </c>
      <c r="W18" s="162">
        <v>4741</v>
      </c>
      <c r="X18" s="162">
        <v>5781</v>
      </c>
      <c r="Y18" s="162">
        <v>4934</v>
      </c>
      <c r="Z18" s="35">
        <v>510</v>
      </c>
      <c r="AA18" s="35">
        <v>1376</v>
      </c>
      <c r="AB18" s="35">
        <v>1121</v>
      </c>
      <c r="AC18" s="35">
        <v>1008</v>
      </c>
      <c r="AD18" s="35">
        <v>1246</v>
      </c>
      <c r="AE18" s="35">
        <v>979</v>
      </c>
      <c r="AF18" s="35">
        <v>349</v>
      </c>
      <c r="AG18" s="35">
        <v>917</v>
      </c>
      <c r="AH18" s="35">
        <v>927</v>
      </c>
      <c r="AI18" s="162">
        <v>53645</v>
      </c>
      <c r="AJ18" s="163">
        <v>3.7</v>
      </c>
      <c r="AK18" s="444"/>
      <c r="AL18" s="445"/>
      <c r="AM18" s="1"/>
      <c r="AN18" s="1"/>
      <c r="AO18" s="1"/>
      <c r="AZ18" s="377"/>
      <c r="BA18" s="377"/>
      <c r="BB18" s="377"/>
      <c r="BC18" s="377"/>
      <c r="BD18" s="377"/>
    </row>
    <row r="19" spans="1:56" ht="14.1">
      <c r="A19" s="1100"/>
      <c r="B19" s="88" t="s">
        <v>2307</v>
      </c>
      <c r="C19" s="162">
        <v>122</v>
      </c>
      <c r="D19" s="162">
        <v>109</v>
      </c>
      <c r="E19" s="162">
        <v>111</v>
      </c>
      <c r="F19" s="162">
        <v>105</v>
      </c>
      <c r="G19" s="162">
        <v>169</v>
      </c>
      <c r="H19" s="162">
        <v>60</v>
      </c>
      <c r="I19" s="162">
        <v>3</v>
      </c>
      <c r="J19" s="162">
        <v>18</v>
      </c>
      <c r="K19" s="162">
        <v>55</v>
      </c>
      <c r="L19" s="162">
        <v>68</v>
      </c>
      <c r="M19" s="162">
        <v>76</v>
      </c>
      <c r="N19" s="162">
        <v>46</v>
      </c>
      <c r="O19" s="162">
        <v>69</v>
      </c>
      <c r="P19" s="162">
        <v>100</v>
      </c>
      <c r="Q19" s="162">
        <v>139</v>
      </c>
      <c r="R19" s="162">
        <v>460</v>
      </c>
      <c r="S19" s="162">
        <v>704</v>
      </c>
      <c r="T19" s="162">
        <v>453</v>
      </c>
      <c r="U19" s="162">
        <v>996</v>
      </c>
      <c r="V19" s="162">
        <v>1137</v>
      </c>
      <c r="W19" s="162">
        <v>933</v>
      </c>
      <c r="X19" s="162">
        <v>1037</v>
      </c>
      <c r="Y19" s="162">
        <v>1235</v>
      </c>
      <c r="Z19" s="35">
        <v>216</v>
      </c>
      <c r="AA19" s="35">
        <v>599</v>
      </c>
      <c r="AB19" s="35">
        <v>467</v>
      </c>
      <c r="AC19" s="35">
        <v>887</v>
      </c>
      <c r="AD19" s="35">
        <v>529</v>
      </c>
      <c r="AE19" s="35">
        <v>726</v>
      </c>
      <c r="AF19" s="35">
        <v>199</v>
      </c>
      <c r="AG19" s="35">
        <v>665</v>
      </c>
      <c r="AH19" s="35">
        <v>797</v>
      </c>
      <c r="AI19" s="162">
        <v>13290</v>
      </c>
      <c r="AJ19" s="163">
        <v>0.9</v>
      </c>
      <c r="AK19" s="444"/>
      <c r="AL19" s="445"/>
      <c r="AM19" s="1"/>
      <c r="AN19" s="1"/>
      <c r="AO19" s="1"/>
      <c r="AZ19" s="377"/>
      <c r="BA19" s="377"/>
      <c r="BB19" s="377"/>
      <c r="BC19" s="377"/>
      <c r="BD19" s="377"/>
    </row>
    <row r="20" spans="1:56" ht="13.15" customHeight="1">
      <c r="A20" s="1100"/>
      <c r="B20" s="92" t="s">
        <v>2108</v>
      </c>
      <c r="C20" s="162">
        <v>1</v>
      </c>
      <c r="D20" s="162">
        <v>26</v>
      </c>
      <c r="E20" s="162">
        <v>34</v>
      </c>
      <c r="F20" s="162">
        <v>24</v>
      </c>
      <c r="G20" s="162">
        <v>26</v>
      </c>
      <c r="H20" s="162">
        <v>19</v>
      </c>
      <c r="I20" s="162">
        <v>11</v>
      </c>
      <c r="J20" s="162">
        <v>31</v>
      </c>
      <c r="K20" s="162">
        <v>21</v>
      </c>
      <c r="L20" s="162">
        <v>26</v>
      </c>
      <c r="M20" s="162">
        <v>27</v>
      </c>
      <c r="N20" s="162">
        <v>30</v>
      </c>
      <c r="O20" s="162">
        <v>32</v>
      </c>
      <c r="P20" s="162">
        <v>51</v>
      </c>
      <c r="Q20" s="162">
        <v>61</v>
      </c>
      <c r="R20" s="162">
        <v>69</v>
      </c>
      <c r="S20" s="162">
        <v>114</v>
      </c>
      <c r="T20" s="162">
        <v>116</v>
      </c>
      <c r="U20" s="162">
        <v>269</v>
      </c>
      <c r="V20" s="162">
        <v>205</v>
      </c>
      <c r="W20" s="162">
        <v>205</v>
      </c>
      <c r="X20" s="162">
        <v>287</v>
      </c>
      <c r="Y20" s="162">
        <v>308</v>
      </c>
      <c r="Z20" s="35">
        <v>220</v>
      </c>
      <c r="AA20" s="35">
        <v>462</v>
      </c>
      <c r="AB20" s="35">
        <v>428</v>
      </c>
      <c r="AC20" s="35">
        <v>375</v>
      </c>
      <c r="AD20" s="35">
        <v>398</v>
      </c>
      <c r="AE20" s="35">
        <v>306</v>
      </c>
      <c r="AF20" s="35">
        <v>82</v>
      </c>
      <c r="AG20" s="35">
        <v>316</v>
      </c>
      <c r="AH20" s="35">
        <v>292</v>
      </c>
      <c r="AI20" s="162">
        <v>4872</v>
      </c>
      <c r="AJ20" s="163">
        <v>0.3</v>
      </c>
      <c r="AK20" s="444"/>
      <c r="AL20" s="445"/>
      <c r="AM20" s="1"/>
      <c r="AN20" s="1"/>
      <c r="AO20" s="1"/>
      <c r="AZ20" s="377"/>
      <c r="BA20" s="377"/>
      <c r="BB20" s="377"/>
      <c r="BC20" s="377"/>
      <c r="BD20" s="377"/>
    </row>
    <row r="21" spans="1:56" ht="12.75" customHeight="1">
      <c r="A21" s="1100"/>
      <c r="B21" s="92" t="s">
        <v>2109</v>
      </c>
      <c r="C21" s="162">
        <v>0</v>
      </c>
      <c r="D21" s="162">
        <v>0</v>
      </c>
      <c r="E21" s="162">
        <v>0</v>
      </c>
      <c r="F21" s="162">
        <v>0</v>
      </c>
      <c r="G21" s="162">
        <v>7</v>
      </c>
      <c r="H21" s="162">
        <v>1</v>
      </c>
      <c r="I21" s="162">
        <v>0</v>
      </c>
      <c r="J21" s="162">
        <v>0</v>
      </c>
      <c r="K21" s="162">
        <v>8</v>
      </c>
      <c r="L21" s="162">
        <v>1</v>
      </c>
      <c r="M21" s="162">
        <v>9</v>
      </c>
      <c r="N21" s="162">
        <v>5</v>
      </c>
      <c r="O21" s="162">
        <v>5</v>
      </c>
      <c r="P21" s="162">
        <v>16</v>
      </c>
      <c r="Q21" s="162">
        <v>10</v>
      </c>
      <c r="R21" s="162">
        <v>21</v>
      </c>
      <c r="S21" s="162">
        <v>31</v>
      </c>
      <c r="T21" s="378">
        <v>0</v>
      </c>
      <c r="U21" s="378">
        <v>0</v>
      </c>
      <c r="V21" s="378">
        <v>0</v>
      </c>
      <c r="W21" s="378">
        <v>0</v>
      </c>
      <c r="X21" s="378">
        <v>0</v>
      </c>
      <c r="Y21" s="378">
        <v>0</v>
      </c>
      <c r="Z21" s="35">
        <v>0</v>
      </c>
      <c r="AA21" s="35">
        <v>0</v>
      </c>
      <c r="AB21" s="35">
        <v>0</v>
      </c>
      <c r="AC21" s="35">
        <v>0</v>
      </c>
      <c r="AD21" s="35">
        <v>0</v>
      </c>
      <c r="AE21" s="35">
        <v>0</v>
      </c>
      <c r="AF21" s="35">
        <v>0</v>
      </c>
      <c r="AG21" s="35">
        <v>0</v>
      </c>
      <c r="AH21" s="35">
        <v>0</v>
      </c>
      <c r="AI21" s="162">
        <v>114</v>
      </c>
      <c r="AJ21" s="163">
        <v>0</v>
      </c>
      <c r="AK21" s="135"/>
      <c r="AL21" s="445"/>
      <c r="AM21" s="1"/>
      <c r="AN21" s="1"/>
      <c r="AO21" s="1"/>
      <c r="AZ21" s="377"/>
      <c r="BA21" s="377"/>
      <c r="BB21" s="377"/>
      <c r="BC21" s="377"/>
      <c r="BD21" s="377"/>
    </row>
    <row r="22" spans="1:56" ht="25.9" customHeight="1">
      <c r="A22" s="1100" t="s">
        <v>62</v>
      </c>
      <c r="B22" s="1" t="s">
        <v>2306</v>
      </c>
      <c r="C22" s="162">
        <v>52684</v>
      </c>
      <c r="D22" s="162">
        <v>90142</v>
      </c>
      <c r="E22" s="162">
        <v>141478</v>
      </c>
      <c r="F22" s="162">
        <v>202084</v>
      </c>
      <c r="G22" s="162">
        <v>220131</v>
      </c>
      <c r="H22" s="162">
        <v>153738</v>
      </c>
      <c r="I22" s="162">
        <v>143208</v>
      </c>
      <c r="J22" s="162">
        <v>146914</v>
      </c>
      <c r="K22" s="162">
        <v>122190</v>
      </c>
      <c r="L22" s="162">
        <v>79583</v>
      </c>
      <c r="M22" s="162">
        <v>76572</v>
      </c>
      <c r="N22" s="162">
        <v>77744</v>
      </c>
      <c r="O22" s="162">
        <v>99002</v>
      </c>
      <c r="P22" s="162">
        <v>99194</v>
      </c>
      <c r="Q22" s="162">
        <v>60718</v>
      </c>
      <c r="R22" s="162">
        <v>49686</v>
      </c>
      <c r="S22" s="162">
        <v>51926</v>
      </c>
      <c r="T22" s="162">
        <v>22963</v>
      </c>
      <c r="U22" s="162">
        <v>31019</v>
      </c>
      <c r="V22" s="162">
        <v>34298</v>
      </c>
      <c r="W22" s="162">
        <v>40143</v>
      </c>
      <c r="X22" s="162">
        <v>43808</v>
      </c>
      <c r="Y22" s="162">
        <v>42133</v>
      </c>
      <c r="Z22" s="35">
        <v>11741</v>
      </c>
      <c r="AA22" s="35">
        <v>26061</v>
      </c>
      <c r="AB22" s="35">
        <v>31961</v>
      </c>
      <c r="AC22" s="35">
        <v>45532</v>
      </c>
      <c r="AD22" s="35">
        <v>66797</v>
      </c>
      <c r="AE22" s="35">
        <v>50801</v>
      </c>
      <c r="AF22" s="35">
        <v>41548</v>
      </c>
      <c r="AG22" s="35">
        <v>75789</v>
      </c>
      <c r="AH22" s="35">
        <v>93461</v>
      </c>
      <c r="AI22" s="162">
        <v>2525049</v>
      </c>
      <c r="AJ22" s="163">
        <v>84.2</v>
      </c>
      <c r="AK22" s="841"/>
      <c r="AL22" s="445"/>
      <c r="AM22" s="1"/>
      <c r="AN22" s="1"/>
      <c r="AO22" s="1"/>
      <c r="AZ22" s="377"/>
      <c r="BA22" s="377"/>
      <c r="BB22" s="377"/>
      <c r="BC22" s="377"/>
      <c r="BD22" s="377"/>
    </row>
    <row r="23" spans="1:56" ht="12.6">
      <c r="A23" s="1100"/>
      <c r="B23" s="1" t="s">
        <v>2106</v>
      </c>
      <c r="C23" s="162">
        <v>1158</v>
      </c>
      <c r="D23" s="162">
        <v>3542</v>
      </c>
      <c r="E23" s="162">
        <v>8254</v>
      </c>
      <c r="F23" s="162">
        <v>13539</v>
      </c>
      <c r="G23" s="162">
        <v>22579</v>
      </c>
      <c r="H23" s="162">
        <v>10159</v>
      </c>
      <c r="I23" s="162">
        <v>11545</v>
      </c>
      <c r="J23" s="162">
        <v>12438</v>
      </c>
      <c r="K23" s="162">
        <v>8347</v>
      </c>
      <c r="L23" s="162">
        <v>6045</v>
      </c>
      <c r="M23" s="162">
        <v>4791</v>
      </c>
      <c r="N23" s="162">
        <v>6078</v>
      </c>
      <c r="O23" s="162">
        <v>4122</v>
      </c>
      <c r="P23" s="162">
        <v>5458</v>
      </c>
      <c r="Q23" s="162">
        <v>4513</v>
      </c>
      <c r="R23" s="162">
        <v>4893</v>
      </c>
      <c r="S23" s="162">
        <v>6819</v>
      </c>
      <c r="T23" s="162">
        <v>3265</v>
      </c>
      <c r="U23" s="162">
        <v>6170</v>
      </c>
      <c r="V23" s="162">
        <v>7431</v>
      </c>
      <c r="W23" s="162">
        <v>9325</v>
      </c>
      <c r="X23" s="162">
        <v>10683</v>
      </c>
      <c r="Y23" s="162">
        <v>14725</v>
      </c>
      <c r="Z23" s="35">
        <v>3445</v>
      </c>
      <c r="AA23" s="35">
        <v>9040</v>
      </c>
      <c r="AB23" s="35">
        <v>10447</v>
      </c>
      <c r="AC23" s="35">
        <v>10606</v>
      </c>
      <c r="AD23" s="35">
        <v>11275</v>
      </c>
      <c r="AE23" s="35">
        <v>13594</v>
      </c>
      <c r="AF23" s="35">
        <v>7970</v>
      </c>
      <c r="AG23" s="35">
        <v>15829</v>
      </c>
      <c r="AH23" s="35">
        <v>18622</v>
      </c>
      <c r="AI23" s="162">
        <v>286707</v>
      </c>
      <c r="AJ23" s="163">
        <v>9.6</v>
      </c>
      <c r="AK23" s="135"/>
      <c r="AL23" s="445"/>
      <c r="AM23" s="1"/>
      <c r="AN23" s="1"/>
      <c r="AO23" s="1"/>
      <c r="AZ23" s="377"/>
      <c r="BA23" s="377"/>
      <c r="BB23" s="377"/>
      <c r="BC23" s="377"/>
      <c r="BD23" s="377"/>
    </row>
    <row r="24" spans="1:56" ht="13.15" customHeight="1">
      <c r="A24" s="1100"/>
      <c r="B24" s="13" t="s">
        <v>2107</v>
      </c>
      <c r="C24" s="162">
        <v>189</v>
      </c>
      <c r="D24" s="162">
        <v>433</v>
      </c>
      <c r="E24" s="162">
        <v>768</v>
      </c>
      <c r="F24" s="162">
        <v>1485</v>
      </c>
      <c r="G24" s="162">
        <v>1952</v>
      </c>
      <c r="H24" s="162">
        <v>2492</v>
      </c>
      <c r="I24" s="162">
        <v>3792</v>
      </c>
      <c r="J24" s="162">
        <v>5509</v>
      </c>
      <c r="K24" s="162">
        <v>4283</v>
      </c>
      <c r="L24" s="162">
        <v>3233</v>
      </c>
      <c r="M24" s="162">
        <v>3039</v>
      </c>
      <c r="N24" s="162">
        <v>2471</v>
      </c>
      <c r="O24" s="162">
        <v>3036</v>
      </c>
      <c r="P24" s="162">
        <v>3084</v>
      </c>
      <c r="Q24" s="162">
        <v>3556</v>
      </c>
      <c r="R24" s="162">
        <v>5734</v>
      </c>
      <c r="S24" s="162">
        <v>8376</v>
      </c>
      <c r="T24" s="162">
        <v>5041</v>
      </c>
      <c r="U24" s="162">
        <v>6636</v>
      </c>
      <c r="V24" s="162">
        <v>5905</v>
      </c>
      <c r="W24" s="162">
        <v>5731</v>
      </c>
      <c r="X24" s="162">
        <v>7046</v>
      </c>
      <c r="Y24" s="162">
        <v>6583</v>
      </c>
      <c r="Z24" s="35">
        <v>510</v>
      </c>
      <c r="AA24" s="35">
        <v>1376</v>
      </c>
      <c r="AB24" s="35">
        <v>1121</v>
      </c>
      <c r="AC24" s="35">
        <v>1008</v>
      </c>
      <c r="AD24" s="35">
        <v>1246</v>
      </c>
      <c r="AE24" s="35">
        <v>979</v>
      </c>
      <c r="AF24" s="35">
        <v>349</v>
      </c>
      <c r="AG24" s="35">
        <v>917</v>
      </c>
      <c r="AH24" s="35">
        <v>927</v>
      </c>
      <c r="AI24" s="162">
        <v>98807</v>
      </c>
      <c r="AJ24" s="163">
        <v>3.3</v>
      </c>
      <c r="AK24" s="135"/>
      <c r="AL24" s="445"/>
      <c r="AM24" s="1"/>
      <c r="AN24" s="1"/>
      <c r="AO24" s="1"/>
      <c r="AZ24" s="377"/>
      <c r="BA24" s="377"/>
      <c r="BB24" s="377"/>
      <c r="BC24" s="377"/>
      <c r="BD24" s="377"/>
    </row>
    <row r="25" spans="1:56" ht="14.1">
      <c r="A25" s="1100"/>
      <c r="B25" s="88" t="s">
        <v>2307</v>
      </c>
      <c r="C25" s="162">
        <v>209</v>
      </c>
      <c r="D25" s="162">
        <v>393</v>
      </c>
      <c r="E25" s="162">
        <v>667</v>
      </c>
      <c r="F25" s="162">
        <v>1145</v>
      </c>
      <c r="G25" s="162">
        <v>2449</v>
      </c>
      <c r="H25" s="162">
        <v>1622</v>
      </c>
      <c r="I25" s="162">
        <v>2930</v>
      </c>
      <c r="J25" s="162">
        <v>3472</v>
      </c>
      <c r="K25" s="162">
        <v>2676</v>
      </c>
      <c r="L25" s="162">
        <v>2161</v>
      </c>
      <c r="M25" s="162">
        <v>4682</v>
      </c>
      <c r="N25" s="162">
        <v>3881</v>
      </c>
      <c r="O25" s="162">
        <v>3068</v>
      </c>
      <c r="P25" s="162">
        <v>3150</v>
      </c>
      <c r="Q25" s="162">
        <v>2993</v>
      </c>
      <c r="R25" s="162">
        <v>4032</v>
      </c>
      <c r="S25" s="162">
        <v>2699</v>
      </c>
      <c r="T25" s="162">
        <v>1196</v>
      </c>
      <c r="U25" s="162">
        <v>2632</v>
      </c>
      <c r="V25" s="162">
        <v>2995</v>
      </c>
      <c r="W25" s="162">
        <v>2140</v>
      </c>
      <c r="X25" s="162">
        <v>3515</v>
      </c>
      <c r="Y25" s="162">
        <v>6869</v>
      </c>
      <c r="Z25" s="35">
        <v>216</v>
      </c>
      <c r="AA25" s="35">
        <v>599</v>
      </c>
      <c r="AB25" s="35">
        <v>467</v>
      </c>
      <c r="AC25" s="35">
        <v>887</v>
      </c>
      <c r="AD25" s="35">
        <v>529</v>
      </c>
      <c r="AE25" s="35">
        <v>726</v>
      </c>
      <c r="AF25" s="35">
        <v>199</v>
      </c>
      <c r="AG25" s="35">
        <v>665</v>
      </c>
      <c r="AH25" s="35">
        <v>797</v>
      </c>
      <c r="AI25" s="162">
        <v>66661</v>
      </c>
      <c r="AJ25" s="163">
        <v>2.2000000000000002</v>
      </c>
      <c r="AK25" s="135"/>
      <c r="AL25" s="445"/>
      <c r="AM25" s="1"/>
      <c r="AN25" s="1"/>
      <c r="AO25" s="1"/>
      <c r="AZ25" s="377"/>
      <c r="BA25" s="377"/>
      <c r="BB25" s="377"/>
      <c r="BC25" s="377"/>
      <c r="BD25" s="377"/>
    </row>
    <row r="26" spans="1:56" ht="12" customHeight="1">
      <c r="A26" s="1100"/>
      <c r="B26" s="92" t="s">
        <v>2108</v>
      </c>
      <c r="C26" s="162">
        <v>29</v>
      </c>
      <c r="D26" s="162">
        <v>115</v>
      </c>
      <c r="E26" s="162">
        <v>361</v>
      </c>
      <c r="F26" s="162">
        <v>646</v>
      </c>
      <c r="G26" s="162">
        <v>900</v>
      </c>
      <c r="H26" s="162">
        <v>682</v>
      </c>
      <c r="I26" s="162">
        <v>803</v>
      </c>
      <c r="J26" s="162">
        <v>1161</v>
      </c>
      <c r="K26" s="162">
        <v>727</v>
      </c>
      <c r="L26" s="162">
        <v>472</v>
      </c>
      <c r="M26" s="162">
        <v>426</v>
      </c>
      <c r="N26" s="162">
        <v>406</v>
      </c>
      <c r="O26" s="162">
        <v>527</v>
      </c>
      <c r="P26" s="162">
        <v>663</v>
      </c>
      <c r="Q26" s="162">
        <v>562</v>
      </c>
      <c r="R26" s="162">
        <v>447</v>
      </c>
      <c r="S26" s="162">
        <v>479</v>
      </c>
      <c r="T26" s="162">
        <v>347</v>
      </c>
      <c r="U26" s="162">
        <v>561</v>
      </c>
      <c r="V26" s="162">
        <v>558</v>
      </c>
      <c r="W26" s="162">
        <v>736</v>
      </c>
      <c r="X26" s="162">
        <v>934</v>
      </c>
      <c r="Y26" s="162">
        <v>1329</v>
      </c>
      <c r="Z26" s="35">
        <v>220</v>
      </c>
      <c r="AA26" s="35">
        <v>462</v>
      </c>
      <c r="AB26" s="35">
        <v>428</v>
      </c>
      <c r="AC26" s="35">
        <v>375</v>
      </c>
      <c r="AD26" s="35">
        <v>398</v>
      </c>
      <c r="AE26" s="35">
        <v>306</v>
      </c>
      <c r="AF26" s="35">
        <v>82</v>
      </c>
      <c r="AG26" s="35">
        <v>316</v>
      </c>
      <c r="AH26" s="35">
        <v>292</v>
      </c>
      <c r="AI26" s="162">
        <v>16750</v>
      </c>
      <c r="AJ26" s="163">
        <v>0.6</v>
      </c>
      <c r="AK26" s="135"/>
      <c r="AL26" s="445"/>
      <c r="AM26" s="1"/>
      <c r="AN26" s="1"/>
      <c r="AO26" s="1"/>
      <c r="AZ26" s="377"/>
      <c r="BA26" s="377"/>
      <c r="BB26" s="377"/>
      <c r="BC26" s="377"/>
      <c r="BD26" s="377"/>
    </row>
    <row r="27" spans="1:56" ht="12.75" customHeight="1">
      <c r="A27" s="1100"/>
      <c r="B27" s="92" t="s">
        <v>2109</v>
      </c>
      <c r="C27" s="162">
        <v>0</v>
      </c>
      <c r="D27" s="162">
        <v>0</v>
      </c>
      <c r="E27" s="162">
        <v>2</v>
      </c>
      <c r="F27" s="162">
        <v>447</v>
      </c>
      <c r="G27" s="162">
        <v>434</v>
      </c>
      <c r="H27" s="162">
        <v>709</v>
      </c>
      <c r="I27" s="162">
        <v>56</v>
      </c>
      <c r="J27" s="162">
        <v>634</v>
      </c>
      <c r="K27" s="162">
        <v>222</v>
      </c>
      <c r="L27" s="162">
        <v>207</v>
      </c>
      <c r="M27" s="162">
        <v>205</v>
      </c>
      <c r="N27" s="162">
        <v>117</v>
      </c>
      <c r="O27" s="162">
        <v>153</v>
      </c>
      <c r="P27" s="162">
        <v>150</v>
      </c>
      <c r="Q27" s="162">
        <v>144</v>
      </c>
      <c r="R27" s="162">
        <v>122</v>
      </c>
      <c r="S27" s="162">
        <v>165</v>
      </c>
      <c r="T27" s="378">
        <v>0</v>
      </c>
      <c r="U27" s="378">
        <v>0</v>
      </c>
      <c r="V27" s="378">
        <v>0</v>
      </c>
      <c r="W27" s="378">
        <v>0</v>
      </c>
      <c r="X27" s="378">
        <v>0</v>
      </c>
      <c r="Y27" s="378">
        <v>0</v>
      </c>
      <c r="Z27" s="35">
        <v>0</v>
      </c>
      <c r="AA27" s="35">
        <v>0</v>
      </c>
      <c r="AB27" s="35">
        <v>0</v>
      </c>
      <c r="AC27" s="35">
        <v>0</v>
      </c>
      <c r="AD27" s="35">
        <v>0</v>
      </c>
      <c r="AE27" s="35">
        <v>0</v>
      </c>
      <c r="AF27" s="35">
        <v>0</v>
      </c>
      <c r="AG27" s="35">
        <v>0</v>
      </c>
      <c r="AH27" s="35">
        <v>0</v>
      </c>
      <c r="AI27" s="162">
        <v>3767</v>
      </c>
      <c r="AJ27" s="163">
        <v>0.1</v>
      </c>
      <c r="AK27" s="135"/>
      <c r="AL27" s="1"/>
      <c r="AZ27" s="377"/>
      <c r="BA27" s="377"/>
    </row>
    <row r="28" spans="1:56" ht="28.15" customHeight="1" thickBot="1">
      <c r="A28" s="379" t="s">
        <v>62</v>
      </c>
      <c r="B28" s="380"/>
      <c r="C28" s="381">
        <v>54269</v>
      </c>
      <c r="D28" s="381">
        <v>94625</v>
      </c>
      <c r="E28" s="381">
        <v>151530</v>
      </c>
      <c r="F28" s="381">
        <v>219346</v>
      </c>
      <c r="G28" s="381">
        <v>248445</v>
      </c>
      <c r="H28" s="381">
        <v>169402</v>
      </c>
      <c r="I28" s="381">
        <v>162334</v>
      </c>
      <c r="J28" s="381">
        <v>170128</v>
      </c>
      <c r="K28" s="381">
        <v>138445</v>
      </c>
      <c r="L28" s="381">
        <v>91701</v>
      </c>
      <c r="M28" s="381">
        <v>89715</v>
      </c>
      <c r="N28" s="381">
        <v>90697</v>
      </c>
      <c r="O28" s="381">
        <v>109908</v>
      </c>
      <c r="P28" s="381">
        <v>111699</v>
      </c>
      <c r="Q28" s="381">
        <v>72486</v>
      </c>
      <c r="R28" s="381">
        <v>64914</v>
      </c>
      <c r="S28" s="381">
        <v>70464</v>
      </c>
      <c r="T28" s="381">
        <v>32812</v>
      </c>
      <c r="U28" s="381">
        <v>47018</v>
      </c>
      <c r="V28" s="381">
        <v>51187</v>
      </c>
      <c r="W28" s="381">
        <v>58075</v>
      </c>
      <c r="X28" s="381">
        <v>65986</v>
      </c>
      <c r="Y28" s="430">
        <v>71639</v>
      </c>
      <c r="Z28" s="480">
        <v>16132</v>
      </c>
      <c r="AA28" s="548">
        <v>37538</v>
      </c>
      <c r="AB28" s="585">
        <v>44424</v>
      </c>
      <c r="AC28" s="585">
        <v>58408</v>
      </c>
      <c r="AD28" s="681">
        <v>80245</v>
      </c>
      <c r="AE28" s="736">
        <v>66406</v>
      </c>
      <c r="AF28" s="780">
        <v>50148</v>
      </c>
      <c r="AG28" s="886">
        <v>93516</v>
      </c>
      <c r="AH28" s="969">
        <v>114099</v>
      </c>
      <c r="AI28" s="381">
        <v>2997741</v>
      </c>
      <c r="AJ28" s="382">
        <v>100</v>
      </c>
      <c r="AK28" s="135"/>
      <c r="AL28" s="1"/>
      <c r="AZ28" s="377"/>
      <c r="BA28" s="377"/>
    </row>
    <row r="29" spans="1:56" ht="14.1" thickTop="1">
      <c r="A29" s="1102" t="s">
        <v>2427</v>
      </c>
      <c r="B29" s="1102"/>
      <c r="C29" s="1102"/>
      <c r="D29" s="1102"/>
      <c r="E29" s="1102"/>
      <c r="F29" s="1102"/>
      <c r="G29" s="1102"/>
      <c r="H29" s="1102"/>
      <c r="I29" s="1102"/>
      <c r="J29" s="1102"/>
      <c r="K29" s="1102"/>
      <c r="L29" s="1102"/>
      <c r="M29" s="1102"/>
      <c r="N29" s="1102"/>
      <c r="O29" s="1102"/>
      <c r="P29" s="1102"/>
      <c r="Q29" s="1102"/>
      <c r="R29" s="1102"/>
      <c r="S29" s="1102"/>
      <c r="T29" s="1102"/>
      <c r="U29" s="1102"/>
      <c r="V29" s="1102"/>
      <c r="W29" s="1102"/>
      <c r="X29" s="1102"/>
      <c r="Y29" s="840"/>
      <c r="AF29" s="54"/>
      <c r="AG29" s="54"/>
      <c r="AH29" s="54"/>
      <c r="AI29" s="445"/>
      <c r="AJ29" s="135"/>
    </row>
    <row r="30" spans="1:56" ht="13.8">
      <c r="A30" s="1102" t="s">
        <v>2835</v>
      </c>
      <c r="B30" s="1102"/>
      <c r="C30" s="1102"/>
      <c r="D30" s="1102"/>
      <c r="E30" s="1102"/>
      <c r="F30" s="1102"/>
      <c r="G30" s="1102"/>
      <c r="H30" s="1102"/>
      <c r="I30" s="1102"/>
      <c r="J30" s="1102"/>
      <c r="K30" s="1102"/>
      <c r="L30" s="1102"/>
      <c r="M30" s="1102"/>
      <c r="N30" s="1102"/>
      <c r="O30" s="1102"/>
      <c r="P30" s="1102"/>
      <c r="Q30" s="1102"/>
      <c r="R30" s="1102"/>
      <c r="S30" s="1102"/>
      <c r="T30" s="1102"/>
      <c r="U30" s="1102"/>
      <c r="V30" s="1102"/>
      <c r="W30" s="1102"/>
      <c r="X30" s="1102"/>
      <c r="Y30" s="141"/>
      <c r="AA30" s="54"/>
      <c r="AD30" s="54"/>
      <c r="AE30" s="54"/>
      <c r="AF30" s="54"/>
      <c r="AG30" s="54"/>
      <c r="AH30" s="54"/>
      <c r="AJ30" s="135"/>
    </row>
    <row r="31" spans="1:56" ht="13.8">
      <c r="A31" s="141" t="s">
        <v>2667</v>
      </c>
      <c r="B31" s="141"/>
      <c r="C31" s="141"/>
      <c r="D31" s="141"/>
      <c r="E31" s="141"/>
      <c r="F31" s="141"/>
      <c r="G31" s="141"/>
      <c r="H31" s="141"/>
      <c r="I31" s="141"/>
      <c r="J31" s="141"/>
      <c r="K31" s="141"/>
      <c r="L31" s="141"/>
      <c r="M31" s="141"/>
      <c r="N31" s="840"/>
      <c r="O31" s="141"/>
      <c r="P31" s="141"/>
      <c r="Q31" s="141"/>
      <c r="R31" s="141"/>
      <c r="S31" s="141"/>
      <c r="T31" s="141"/>
      <c r="U31" s="141"/>
      <c r="V31" s="141"/>
      <c r="Z31" s="54"/>
      <c r="AA31" s="54"/>
      <c r="AB31" s="612"/>
      <c r="AC31" s="612"/>
      <c r="AD31" s="54"/>
      <c r="AE31" s="54"/>
      <c r="AF31" s="54"/>
      <c r="AG31" s="54"/>
      <c r="AH31" s="54"/>
      <c r="AJ31" s="135"/>
    </row>
    <row r="32" spans="1:56">
      <c r="A32" s="16" t="s">
        <v>2477</v>
      </c>
      <c r="C32" s="54"/>
      <c r="L32" s="54"/>
      <c r="M32" s="54"/>
      <c r="P32" s="54"/>
      <c r="Q32" s="54"/>
      <c r="R32" s="54"/>
      <c r="S32" s="54"/>
      <c r="T32" s="170"/>
      <c r="U32" s="54"/>
      <c r="V32" s="54"/>
      <c r="W32" s="383"/>
      <c r="AC32" s="54"/>
      <c r="AD32" s="54"/>
      <c r="AE32" s="54"/>
      <c r="AF32" s="54"/>
      <c r="AG32" s="54"/>
      <c r="AH32" s="54"/>
      <c r="AJ32" s="135"/>
    </row>
    <row r="33" spans="1:35">
      <c r="C33" s="54"/>
      <c r="D33" s="54"/>
      <c r="E33" s="54"/>
      <c r="F33" s="54"/>
      <c r="G33" s="54"/>
      <c r="H33" s="54"/>
      <c r="I33" s="54"/>
      <c r="J33" s="54"/>
      <c r="K33" s="54"/>
      <c r="L33" s="54"/>
      <c r="M33" s="54"/>
      <c r="N33" s="54"/>
      <c r="O33" s="54"/>
      <c r="P33" s="54"/>
      <c r="Q33" s="54"/>
      <c r="R33" s="54"/>
      <c r="S33" s="54"/>
      <c r="T33" s="54"/>
      <c r="U33" s="54"/>
      <c r="V33" s="54"/>
      <c r="W33" s="54"/>
      <c r="X33" s="54"/>
      <c r="Y33" s="54"/>
      <c r="Z33" s="54"/>
      <c r="AA33" s="54"/>
      <c r="AB33" s="54"/>
      <c r="AC33" s="54"/>
      <c r="AD33" s="54"/>
      <c r="AE33" s="54"/>
      <c r="AF33" s="54"/>
      <c r="AG33" s="54"/>
      <c r="AH33" s="54"/>
      <c r="AI33" s="54"/>
    </row>
    <row r="34" spans="1:35">
      <c r="A34" s="283" t="s">
        <v>1</v>
      </c>
      <c r="B34" s="284" t="str">
        <f>Contents!C28</f>
        <v>25 Feb 2021</v>
      </c>
      <c r="D34" s="383"/>
      <c r="E34" s="383"/>
      <c r="F34" s="383"/>
      <c r="G34" s="383"/>
      <c r="T34" s="170"/>
      <c r="W34" s="383"/>
      <c r="AG34" s="966"/>
    </row>
    <row r="35" spans="1:35">
      <c r="A35" s="283" t="s">
        <v>2650</v>
      </c>
      <c r="B35" s="284" t="str">
        <f>Contents!D28</f>
        <v>27 May 2021</v>
      </c>
      <c r="C35" s="383"/>
      <c r="D35" s="383"/>
      <c r="E35" s="383"/>
      <c r="F35" s="383"/>
      <c r="G35" s="383"/>
      <c r="H35" s="383"/>
      <c r="I35" s="383"/>
      <c r="J35" s="383"/>
      <c r="K35" s="383"/>
      <c r="L35" s="383"/>
      <c r="M35" s="383"/>
      <c r="N35" s="383"/>
      <c r="O35" s="383"/>
      <c r="P35" s="383"/>
      <c r="Q35" s="383"/>
      <c r="R35" s="383"/>
      <c r="S35" s="383"/>
      <c r="T35" s="383"/>
      <c r="U35" s="383"/>
      <c r="V35" s="383"/>
      <c r="W35" s="383"/>
      <c r="X35" s="383"/>
      <c r="Y35" s="383"/>
      <c r="Z35" s="383"/>
      <c r="AA35" s="383"/>
      <c r="AB35" s="383"/>
      <c r="AC35" s="383"/>
      <c r="AD35" s="383"/>
      <c r="AE35" s="383"/>
      <c r="AF35" s="383"/>
      <c r="AG35" s="383"/>
      <c r="AH35" s="383"/>
    </row>
    <row r="36" spans="1:35">
      <c r="B36" s="383"/>
      <c r="C36" s="383"/>
      <c r="D36" s="383"/>
      <c r="E36" s="383"/>
      <c r="F36" s="383"/>
      <c r="G36" s="383"/>
      <c r="H36" s="383"/>
      <c r="I36" s="383"/>
      <c r="J36" s="383"/>
      <c r="K36" s="383"/>
      <c r="L36" s="383"/>
      <c r="M36" s="383"/>
      <c r="N36" s="383"/>
      <c r="O36" s="383"/>
      <c r="P36" s="383"/>
      <c r="Q36" s="383"/>
      <c r="R36" s="383"/>
      <c r="S36" s="383"/>
      <c r="T36" s="383"/>
      <c r="U36" s="383"/>
      <c r="V36" s="383"/>
      <c r="W36" s="383"/>
      <c r="X36" s="383"/>
      <c r="Y36" s="383"/>
      <c r="Z36" s="383"/>
      <c r="AA36" s="383"/>
      <c r="AB36" s="383"/>
      <c r="AC36" s="383"/>
      <c r="AD36" s="383"/>
      <c r="AE36" s="383"/>
      <c r="AF36" s="383"/>
      <c r="AG36" s="383"/>
      <c r="AH36" s="383"/>
      <c r="AI36" s="383"/>
    </row>
    <row r="37" spans="1:35">
      <c r="B37" s="383"/>
      <c r="C37" s="383"/>
      <c r="D37" s="383"/>
      <c r="E37" s="383"/>
      <c r="F37" s="383"/>
      <c r="G37" s="383"/>
      <c r="H37" s="383"/>
      <c r="I37" s="383"/>
      <c r="J37" s="383"/>
      <c r="K37" s="383"/>
      <c r="L37" s="383"/>
      <c r="M37" s="383"/>
      <c r="N37" s="383"/>
      <c r="O37" s="383"/>
      <c r="P37" s="383"/>
      <c r="Q37" s="383"/>
      <c r="R37" s="383"/>
      <c r="S37" s="383"/>
      <c r="T37" s="383"/>
      <c r="U37" s="383"/>
      <c r="V37" s="383"/>
      <c r="W37" s="383"/>
      <c r="X37" s="383"/>
      <c r="Y37" s="383"/>
      <c r="Z37" s="383"/>
      <c r="AA37" s="383"/>
      <c r="AB37" s="383"/>
      <c r="AC37" s="383"/>
      <c r="AD37" s="383"/>
      <c r="AE37" s="383"/>
      <c r="AF37" s="383"/>
      <c r="AG37" s="383"/>
      <c r="AH37" s="383"/>
    </row>
    <row r="38" spans="1:35">
      <c r="B38" s="383"/>
      <c r="C38" s="383"/>
      <c r="D38" s="383"/>
      <c r="E38" s="383"/>
      <c r="F38" s="383"/>
      <c r="G38" s="383"/>
      <c r="H38" s="383"/>
      <c r="I38" s="383"/>
      <c r="J38" s="383"/>
      <c r="K38" s="383"/>
      <c r="L38" s="383"/>
      <c r="M38" s="383"/>
      <c r="N38" s="383"/>
      <c r="O38" s="383"/>
      <c r="P38" s="383"/>
      <c r="Q38" s="383"/>
      <c r="R38" s="383"/>
      <c r="S38" s="383"/>
      <c r="T38" s="383"/>
      <c r="U38" s="383"/>
      <c r="V38" s="383"/>
      <c r="W38" s="383"/>
      <c r="X38" s="383"/>
      <c r="Y38" s="383"/>
      <c r="Z38" s="383"/>
      <c r="AA38" s="383"/>
      <c r="AB38" s="383"/>
      <c r="AC38" s="383"/>
      <c r="AD38" s="383"/>
      <c r="AE38" s="383"/>
      <c r="AF38" s="383"/>
      <c r="AG38" s="383"/>
      <c r="AH38" s="383"/>
      <c r="AI38" s="383"/>
    </row>
    <row r="39" spans="1:35">
      <c r="B39" s="383"/>
      <c r="C39" s="383"/>
      <c r="D39" s="383"/>
      <c r="E39" s="383"/>
      <c r="F39" s="383"/>
      <c r="G39" s="383"/>
      <c r="H39" s="383"/>
      <c r="I39" s="383"/>
      <c r="J39" s="383"/>
      <c r="K39" s="383"/>
      <c r="L39" s="383"/>
      <c r="M39" s="383"/>
      <c r="N39" s="383"/>
      <c r="O39" s="383"/>
      <c r="P39" s="383"/>
      <c r="Q39" s="383"/>
      <c r="R39" s="383"/>
      <c r="S39" s="383"/>
      <c r="T39" s="383"/>
      <c r="U39" s="383"/>
      <c r="V39" s="383"/>
      <c r="W39" s="383"/>
      <c r="X39" s="383"/>
      <c r="Y39" s="383"/>
      <c r="Z39" s="383"/>
      <c r="AA39" s="383"/>
      <c r="AB39" s="383"/>
      <c r="AC39" s="383"/>
      <c r="AD39" s="383"/>
      <c r="AE39" s="383"/>
      <c r="AF39" s="383"/>
      <c r="AG39" s="383"/>
      <c r="AH39" s="383"/>
    </row>
    <row r="40" spans="1:35">
      <c r="B40" s="383"/>
      <c r="C40" s="383"/>
      <c r="D40" s="383"/>
      <c r="E40" s="383"/>
      <c r="F40" s="383"/>
      <c r="G40" s="383"/>
      <c r="H40" s="383"/>
      <c r="I40" s="383"/>
      <c r="J40" s="383"/>
      <c r="K40" s="383"/>
      <c r="L40" s="383"/>
      <c r="M40" s="383"/>
      <c r="N40" s="383"/>
      <c r="O40" s="383"/>
      <c r="P40" s="383"/>
      <c r="Q40" s="383"/>
      <c r="R40" s="383"/>
      <c r="S40" s="383"/>
      <c r="T40" s="383"/>
      <c r="U40" s="383"/>
      <c r="V40" s="383"/>
      <c r="W40" s="383"/>
      <c r="X40" s="383"/>
      <c r="Y40" s="383"/>
      <c r="Z40" s="383"/>
      <c r="AA40" s="383"/>
      <c r="AB40" s="383"/>
      <c r="AC40" s="383"/>
      <c r="AD40" s="383"/>
      <c r="AE40" s="383"/>
      <c r="AF40" s="383"/>
      <c r="AG40" s="383"/>
      <c r="AH40" s="383"/>
    </row>
    <row r="41" spans="1:35">
      <c r="B41" s="383"/>
      <c r="C41" s="383"/>
      <c r="D41" s="383"/>
      <c r="E41" s="383"/>
      <c r="F41" s="383"/>
      <c r="G41" s="383"/>
      <c r="H41" s="383"/>
      <c r="I41" s="383"/>
      <c r="J41" s="383"/>
      <c r="K41" s="383"/>
      <c r="L41" s="383"/>
      <c r="M41" s="383"/>
      <c r="N41" s="383"/>
      <c r="O41" s="383"/>
      <c r="P41" s="383"/>
      <c r="Q41" s="383"/>
      <c r="R41" s="383"/>
      <c r="S41" s="383"/>
      <c r="T41" s="383"/>
      <c r="U41" s="383"/>
      <c r="V41" s="383"/>
      <c r="W41" s="383"/>
      <c r="X41" s="383"/>
      <c r="Y41" s="383"/>
      <c r="Z41" s="383"/>
      <c r="AA41" s="383"/>
      <c r="AB41" s="383"/>
      <c r="AC41" s="383"/>
      <c r="AD41" s="383"/>
      <c r="AE41" s="383"/>
      <c r="AF41" s="383"/>
      <c r="AG41" s="383"/>
      <c r="AH41" s="383"/>
    </row>
    <row r="42" spans="1:35">
      <c r="B42" s="383"/>
      <c r="C42" s="383"/>
      <c r="D42" s="383"/>
      <c r="E42" s="383"/>
      <c r="F42" s="383"/>
      <c r="G42" s="383"/>
      <c r="H42" s="383"/>
      <c r="I42" s="383"/>
      <c r="J42" s="383"/>
      <c r="K42" s="383"/>
      <c r="L42" s="383"/>
      <c r="M42" s="383"/>
      <c r="N42" s="383"/>
      <c r="O42" s="383"/>
      <c r="P42" s="383"/>
      <c r="Q42" s="383"/>
      <c r="R42" s="383"/>
      <c r="S42" s="383"/>
      <c r="T42" s="383"/>
      <c r="U42" s="383"/>
      <c r="V42" s="383"/>
      <c r="W42" s="383"/>
      <c r="X42" s="383"/>
      <c r="Y42" s="383"/>
      <c r="Z42" s="383"/>
      <c r="AA42" s="383"/>
      <c r="AB42" s="383"/>
      <c r="AC42" s="383"/>
      <c r="AD42" s="383"/>
      <c r="AE42" s="383"/>
      <c r="AF42" s="383"/>
      <c r="AG42" s="383"/>
      <c r="AH42" s="383"/>
    </row>
    <row r="43" spans="1:35">
      <c r="C43" s="383"/>
      <c r="D43" s="383"/>
      <c r="E43" s="383"/>
      <c r="F43" s="383"/>
      <c r="G43" s="383"/>
      <c r="H43" s="383"/>
      <c r="I43" s="383"/>
      <c r="J43" s="383"/>
      <c r="K43" s="383"/>
      <c r="L43" s="383"/>
      <c r="M43" s="383"/>
      <c r="N43" s="383"/>
      <c r="O43" s="383"/>
      <c r="P43" s="383"/>
      <c r="Q43" s="383"/>
      <c r="R43" s="383"/>
      <c r="S43" s="383"/>
      <c r="T43" s="383"/>
      <c r="U43" s="383"/>
      <c r="V43" s="383"/>
      <c r="W43" s="383"/>
      <c r="X43" s="383"/>
      <c r="Y43" s="383"/>
      <c r="Z43" s="383"/>
      <c r="AA43" s="383"/>
      <c r="AB43" s="383"/>
      <c r="AC43" s="383"/>
      <c r="AD43" s="383"/>
      <c r="AE43" s="383"/>
      <c r="AF43" s="383"/>
      <c r="AG43" s="383"/>
      <c r="AH43" s="383"/>
    </row>
    <row r="44" spans="1:35">
      <c r="C44" s="383"/>
      <c r="D44" s="383"/>
      <c r="E44" s="383"/>
      <c r="F44" s="383"/>
      <c r="G44" s="383"/>
      <c r="H44" s="383"/>
      <c r="I44" s="383"/>
      <c r="J44" s="383"/>
      <c r="K44" s="383"/>
      <c r="L44" s="383"/>
      <c r="M44" s="383"/>
      <c r="N44" s="383"/>
      <c r="O44" s="383"/>
      <c r="P44" s="383"/>
      <c r="Q44" s="383"/>
      <c r="R44" s="383"/>
      <c r="S44" s="383"/>
      <c r="T44" s="383"/>
      <c r="U44" s="383"/>
      <c r="V44" s="383"/>
      <c r="W44" s="383"/>
      <c r="X44" s="383"/>
      <c r="Y44" s="383"/>
      <c r="Z44" s="383"/>
      <c r="AA44" s="383"/>
      <c r="AB44" s="383"/>
      <c r="AC44" s="383"/>
      <c r="AD44" s="383"/>
      <c r="AE44" s="383"/>
      <c r="AF44" s="383"/>
      <c r="AG44" s="383"/>
      <c r="AH44" s="383"/>
    </row>
    <row r="45" spans="1:35">
      <c r="C45" s="383"/>
      <c r="D45" s="383"/>
      <c r="E45" s="383"/>
      <c r="F45" s="383"/>
      <c r="G45" s="383"/>
      <c r="H45" s="383"/>
      <c r="I45" s="383"/>
      <c r="J45" s="383"/>
      <c r="K45" s="383"/>
      <c r="L45" s="383"/>
      <c r="M45" s="383"/>
      <c r="N45" s="383"/>
      <c r="O45" s="383"/>
      <c r="P45" s="383"/>
      <c r="Q45" s="383"/>
      <c r="R45" s="383"/>
      <c r="S45" s="383"/>
      <c r="T45" s="383"/>
      <c r="U45" s="383"/>
      <c r="V45" s="383"/>
      <c r="W45" s="383"/>
      <c r="X45" s="383"/>
      <c r="Y45" s="383"/>
      <c r="Z45" s="383"/>
      <c r="AA45" s="383"/>
      <c r="AB45" s="383"/>
      <c r="AC45" s="383"/>
      <c r="AD45" s="383"/>
      <c r="AE45" s="383"/>
      <c r="AF45" s="383"/>
      <c r="AG45" s="383"/>
      <c r="AH45" s="383"/>
    </row>
    <row r="46" spans="1:35">
      <c r="C46" s="383"/>
      <c r="D46" s="383"/>
      <c r="E46" s="383"/>
      <c r="F46" s="383"/>
      <c r="G46" s="383"/>
      <c r="H46" s="383"/>
      <c r="I46" s="383"/>
      <c r="J46" s="383"/>
      <c r="K46" s="383"/>
      <c r="L46" s="383"/>
      <c r="M46" s="383"/>
      <c r="N46" s="383"/>
      <c r="O46" s="383"/>
      <c r="P46" s="383"/>
      <c r="Q46" s="383"/>
      <c r="R46" s="383"/>
      <c r="S46" s="383"/>
      <c r="T46" s="383"/>
      <c r="U46" s="383"/>
      <c r="V46" s="383"/>
      <c r="W46" s="383"/>
      <c r="X46" s="383"/>
      <c r="Y46" s="383"/>
      <c r="Z46" s="383"/>
      <c r="AA46" s="383"/>
      <c r="AB46" s="383"/>
      <c r="AC46" s="383"/>
      <c r="AD46" s="383"/>
      <c r="AE46" s="383"/>
      <c r="AF46" s="383"/>
      <c r="AG46" s="383"/>
      <c r="AH46" s="383"/>
    </row>
    <row r="47" spans="1:35">
      <c r="C47" s="383"/>
      <c r="D47" s="383"/>
      <c r="E47" s="383"/>
      <c r="F47" s="383"/>
      <c r="G47" s="383"/>
      <c r="H47" s="383"/>
      <c r="I47" s="383"/>
      <c r="J47" s="383"/>
      <c r="K47" s="383"/>
      <c r="L47" s="383"/>
      <c r="M47" s="383"/>
      <c r="N47" s="383"/>
      <c r="O47" s="383"/>
      <c r="P47" s="383"/>
      <c r="Q47" s="383"/>
      <c r="R47" s="383"/>
      <c r="S47" s="383"/>
      <c r="T47" s="383"/>
      <c r="U47" s="383"/>
      <c r="V47" s="383"/>
      <c r="W47" s="383"/>
      <c r="X47" s="383"/>
      <c r="Y47" s="383"/>
      <c r="Z47" s="383"/>
      <c r="AA47" s="383"/>
      <c r="AB47" s="383"/>
      <c r="AC47" s="383"/>
      <c r="AD47" s="383"/>
      <c r="AE47" s="383"/>
      <c r="AF47" s="383"/>
      <c r="AG47" s="383"/>
      <c r="AH47" s="383"/>
    </row>
    <row r="48" spans="1:35">
      <c r="C48" s="383"/>
      <c r="D48" s="383"/>
      <c r="E48" s="383"/>
      <c r="F48" s="383"/>
      <c r="G48" s="383"/>
      <c r="H48" s="383"/>
      <c r="I48" s="383"/>
      <c r="J48" s="383"/>
      <c r="K48" s="383"/>
      <c r="L48" s="383"/>
      <c r="M48" s="383"/>
      <c r="N48" s="383"/>
      <c r="O48" s="383"/>
      <c r="P48" s="383"/>
      <c r="Q48" s="383"/>
      <c r="R48" s="383"/>
      <c r="S48" s="383"/>
      <c r="T48" s="383"/>
      <c r="U48" s="383"/>
      <c r="V48" s="383"/>
      <c r="W48" s="383"/>
      <c r="X48" s="383"/>
      <c r="Y48" s="383"/>
      <c r="Z48" s="383"/>
      <c r="AA48" s="383"/>
      <c r="AB48" s="383"/>
      <c r="AC48" s="383"/>
      <c r="AD48" s="383"/>
      <c r="AE48" s="383"/>
      <c r="AF48" s="383"/>
      <c r="AG48" s="383"/>
      <c r="AH48" s="383"/>
    </row>
    <row r="49" spans="3:34">
      <c r="C49" s="383"/>
      <c r="D49" s="383"/>
      <c r="E49" s="383"/>
      <c r="F49" s="383"/>
      <c r="G49" s="383"/>
      <c r="H49" s="383"/>
      <c r="I49" s="383"/>
      <c r="J49" s="383"/>
      <c r="K49" s="383"/>
      <c r="L49" s="383"/>
      <c r="M49" s="383"/>
      <c r="N49" s="383"/>
      <c r="O49" s="383"/>
      <c r="P49" s="383"/>
      <c r="Q49" s="383"/>
      <c r="R49" s="383"/>
      <c r="S49" s="383"/>
      <c r="T49" s="383"/>
      <c r="U49" s="383"/>
      <c r="V49" s="383"/>
      <c r="W49" s="383"/>
      <c r="X49" s="383"/>
      <c r="Y49" s="383"/>
      <c r="Z49" s="383"/>
      <c r="AA49" s="383"/>
      <c r="AB49" s="383"/>
      <c r="AC49" s="383"/>
      <c r="AD49" s="383"/>
      <c r="AE49" s="383"/>
      <c r="AF49" s="383"/>
      <c r="AG49" s="383"/>
      <c r="AH49" s="383"/>
    </row>
    <row r="50" spans="3:34">
      <c r="C50" s="383"/>
      <c r="D50" s="383"/>
      <c r="E50" s="383"/>
      <c r="F50" s="383"/>
      <c r="G50" s="383"/>
      <c r="H50" s="383"/>
      <c r="I50" s="383"/>
      <c r="J50" s="383"/>
      <c r="K50" s="383"/>
      <c r="L50" s="383"/>
      <c r="M50" s="383"/>
      <c r="N50" s="383"/>
      <c r="O50" s="383"/>
      <c r="P50" s="383"/>
      <c r="Q50" s="383"/>
      <c r="R50" s="383"/>
      <c r="S50" s="383"/>
      <c r="T50" s="383"/>
      <c r="U50" s="383"/>
      <c r="V50" s="383"/>
      <c r="W50" s="383"/>
      <c r="X50" s="383"/>
      <c r="Y50" s="383"/>
      <c r="Z50" s="383"/>
      <c r="AA50" s="383"/>
      <c r="AB50" s="383"/>
      <c r="AC50" s="383"/>
      <c r="AD50" s="383"/>
      <c r="AE50" s="383"/>
      <c r="AF50" s="383"/>
      <c r="AG50" s="383"/>
      <c r="AH50" s="383"/>
    </row>
    <row r="51" spans="3:34">
      <c r="C51" s="383"/>
      <c r="D51" s="383"/>
      <c r="E51" s="383"/>
      <c r="F51" s="383"/>
      <c r="G51" s="383"/>
      <c r="H51" s="383"/>
      <c r="I51" s="383"/>
      <c r="J51" s="383"/>
      <c r="K51" s="383"/>
      <c r="L51" s="383"/>
      <c r="M51" s="383"/>
      <c r="N51" s="383"/>
      <c r="O51" s="383"/>
      <c r="P51" s="383"/>
      <c r="Q51" s="383"/>
      <c r="R51" s="383"/>
      <c r="S51" s="383"/>
      <c r="T51" s="383"/>
      <c r="U51" s="383"/>
      <c r="V51" s="383"/>
      <c r="W51" s="383"/>
      <c r="X51" s="383"/>
      <c r="Y51" s="383"/>
      <c r="Z51" s="383"/>
      <c r="AA51" s="383"/>
      <c r="AB51" s="383"/>
      <c r="AC51" s="383"/>
      <c r="AD51" s="383"/>
      <c r="AE51" s="383"/>
      <c r="AF51" s="383"/>
      <c r="AG51" s="383"/>
      <c r="AH51" s="383"/>
    </row>
    <row r="52" spans="3:34">
      <c r="C52" s="383"/>
      <c r="D52" s="383"/>
      <c r="E52" s="383"/>
      <c r="F52" s="383"/>
      <c r="G52" s="383"/>
      <c r="H52" s="383"/>
      <c r="I52" s="383"/>
      <c r="J52" s="383"/>
      <c r="K52" s="383"/>
      <c r="L52" s="383"/>
      <c r="M52" s="383"/>
      <c r="N52" s="383"/>
      <c r="O52" s="383"/>
      <c r="P52" s="383"/>
      <c r="Q52" s="383"/>
      <c r="R52" s="383"/>
      <c r="S52" s="383"/>
      <c r="T52" s="383"/>
      <c r="U52" s="383"/>
      <c r="V52" s="383"/>
      <c r="W52" s="383"/>
      <c r="X52" s="383"/>
      <c r="Y52" s="383"/>
      <c r="Z52" s="383"/>
      <c r="AA52" s="383"/>
      <c r="AB52" s="383"/>
      <c r="AC52" s="383"/>
      <c r="AD52" s="383"/>
      <c r="AE52" s="383"/>
      <c r="AF52" s="383"/>
      <c r="AG52" s="383"/>
      <c r="AH52" s="383"/>
    </row>
    <row r="53" spans="3:34">
      <c r="C53" s="383"/>
      <c r="D53" s="383"/>
      <c r="E53" s="383"/>
      <c r="F53" s="383"/>
      <c r="G53" s="383"/>
      <c r="H53" s="383"/>
      <c r="I53" s="383"/>
      <c r="J53" s="383"/>
      <c r="K53" s="383"/>
      <c r="L53" s="383"/>
      <c r="M53" s="383"/>
      <c r="N53" s="383"/>
      <c r="O53" s="383"/>
      <c r="P53" s="383"/>
      <c r="Q53" s="383"/>
      <c r="R53" s="383"/>
      <c r="S53" s="383"/>
      <c r="T53" s="383"/>
      <c r="U53" s="383"/>
      <c r="V53" s="383"/>
      <c r="W53" s="383"/>
      <c r="X53" s="383"/>
      <c r="Y53" s="383"/>
      <c r="Z53" s="383"/>
      <c r="AA53" s="383"/>
      <c r="AB53" s="383"/>
      <c r="AC53" s="383"/>
      <c r="AD53" s="383"/>
      <c r="AE53" s="383"/>
      <c r="AF53" s="383"/>
      <c r="AG53" s="383"/>
      <c r="AH53" s="383"/>
    </row>
    <row r="54" spans="3:34">
      <c r="C54" s="383"/>
      <c r="D54" s="383"/>
      <c r="E54" s="383"/>
      <c r="F54" s="383"/>
      <c r="G54" s="383"/>
      <c r="H54" s="383"/>
      <c r="I54" s="383"/>
      <c r="J54" s="383"/>
      <c r="K54" s="383"/>
      <c r="L54" s="383"/>
      <c r="M54" s="383"/>
      <c r="N54" s="383"/>
      <c r="O54" s="383"/>
      <c r="P54" s="383"/>
      <c r="Q54" s="383"/>
      <c r="R54" s="383"/>
      <c r="S54" s="383"/>
      <c r="T54" s="383"/>
      <c r="U54" s="383"/>
      <c r="V54" s="383"/>
      <c r="W54" s="383"/>
      <c r="X54" s="383"/>
      <c r="Y54" s="383"/>
      <c r="Z54" s="383"/>
      <c r="AA54" s="383"/>
      <c r="AB54" s="383"/>
      <c r="AC54" s="383"/>
      <c r="AD54" s="383"/>
      <c r="AE54" s="383"/>
      <c r="AF54" s="383"/>
      <c r="AG54" s="383"/>
      <c r="AH54" s="383"/>
    </row>
    <row r="55" spans="3:34">
      <c r="C55" s="383"/>
      <c r="D55" s="383"/>
      <c r="E55" s="383"/>
      <c r="F55" s="383"/>
      <c r="G55" s="383"/>
      <c r="H55" s="383"/>
      <c r="I55" s="383"/>
      <c r="J55" s="383"/>
      <c r="K55" s="383"/>
      <c r="L55" s="383"/>
      <c r="M55" s="383"/>
      <c r="N55" s="383"/>
      <c r="O55" s="383"/>
      <c r="P55" s="383"/>
      <c r="Q55" s="383"/>
      <c r="R55" s="383"/>
      <c r="S55" s="383"/>
      <c r="T55" s="383"/>
      <c r="U55" s="383"/>
      <c r="V55" s="383"/>
      <c r="W55" s="383"/>
      <c r="X55" s="383"/>
      <c r="Y55" s="383"/>
      <c r="Z55" s="383"/>
      <c r="AA55" s="383"/>
      <c r="AB55" s="383"/>
      <c r="AC55" s="383"/>
      <c r="AD55" s="383"/>
      <c r="AE55" s="383"/>
      <c r="AF55" s="383"/>
      <c r="AG55" s="383"/>
      <c r="AH55" s="383"/>
    </row>
    <row r="56" spans="3:34">
      <c r="C56" s="383"/>
      <c r="D56" s="383"/>
      <c r="E56" s="383"/>
      <c r="F56" s="383"/>
      <c r="G56" s="383"/>
      <c r="H56" s="383"/>
      <c r="I56" s="383"/>
      <c r="J56" s="383"/>
      <c r="K56" s="383"/>
      <c r="L56" s="383"/>
      <c r="M56" s="383"/>
      <c r="N56" s="383"/>
      <c r="O56" s="383"/>
      <c r="P56" s="383"/>
      <c r="Q56" s="383"/>
      <c r="R56" s="383"/>
      <c r="S56" s="383"/>
      <c r="T56" s="383"/>
      <c r="U56" s="383"/>
      <c r="V56" s="383"/>
      <c r="W56" s="383"/>
      <c r="X56" s="383"/>
      <c r="Y56" s="383"/>
      <c r="Z56" s="383"/>
      <c r="AA56" s="383"/>
      <c r="AB56" s="383"/>
      <c r="AC56" s="383"/>
      <c r="AD56" s="383"/>
      <c r="AE56" s="383"/>
      <c r="AF56" s="383"/>
      <c r="AG56" s="383"/>
      <c r="AH56" s="383"/>
    </row>
    <row r="57" spans="3:34">
      <c r="C57" s="383"/>
      <c r="D57" s="383"/>
      <c r="E57" s="383"/>
      <c r="F57" s="383"/>
      <c r="G57" s="383"/>
      <c r="H57" s="383"/>
      <c r="I57" s="383"/>
      <c r="J57" s="383"/>
      <c r="K57" s="383"/>
      <c r="L57" s="383"/>
      <c r="M57" s="383"/>
      <c r="N57" s="383"/>
      <c r="O57" s="383"/>
      <c r="P57" s="383"/>
      <c r="Q57" s="383"/>
      <c r="R57" s="383"/>
      <c r="S57" s="383"/>
      <c r="T57" s="383"/>
      <c r="U57" s="383"/>
      <c r="V57" s="383"/>
      <c r="W57" s="383"/>
      <c r="X57" s="383"/>
      <c r="Y57" s="383"/>
      <c r="Z57" s="383"/>
      <c r="AA57" s="383"/>
      <c r="AB57" s="383"/>
      <c r="AC57" s="383"/>
      <c r="AD57" s="383"/>
      <c r="AE57" s="383"/>
      <c r="AF57" s="383"/>
      <c r="AG57" s="383"/>
      <c r="AH57" s="383"/>
    </row>
    <row r="58" spans="3:34">
      <c r="C58" s="383"/>
      <c r="D58" s="383"/>
      <c r="E58" s="383"/>
      <c r="F58" s="383"/>
      <c r="G58" s="383"/>
      <c r="H58" s="383"/>
      <c r="I58" s="383"/>
      <c r="J58" s="383"/>
      <c r="K58" s="383"/>
      <c r="L58" s="383"/>
      <c r="M58" s="383"/>
      <c r="N58" s="383"/>
      <c r="O58" s="383"/>
      <c r="P58" s="383"/>
      <c r="Q58" s="383"/>
      <c r="R58" s="383"/>
      <c r="S58" s="383"/>
      <c r="T58" s="383"/>
      <c r="U58" s="383"/>
      <c r="V58" s="383"/>
      <c r="W58" s="383"/>
      <c r="X58" s="383"/>
      <c r="Y58" s="383"/>
      <c r="Z58" s="383"/>
      <c r="AA58" s="383"/>
      <c r="AB58" s="383"/>
      <c r="AC58" s="383"/>
      <c r="AD58" s="383"/>
      <c r="AE58" s="383"/>
      <c r="AF58" s="383"/>
      <c r="AG58" s="383"/>
      <c r="AH58" s="383"/>
    </row>
    <row r="59" spans="3:34">
      <c r="C59" s="383"/>
      <c r="D59" s="383"/>
      <c r="E59" s="383"/>
      <c r="F59" s="383"/>
      <c r="G59" s="383"/>
      <c r="H59" s="383"/>
      <c r="I59" s="383"/>
      <c r="J59" s="383"/>
      <c r="K59" s="383"/>
      <c r="L59" s="383"/>
      <c r="M59" s="383"/>
      <c r="N59" s="383"/>
      <c r="O59" s="383"/>
      <c r="P59" s="383"/>
      <c r="Q59" s="383"/>
      <c r="R59" s="383"/>
      <c r="S59" s="383"/>
      <c r="T59" s="383"/>
      <c r="U59" s="383"/>
      <c r="V59" s="383"/>
      <c r="W59" s="383"/>
      <c r="X59" s="383"/>
      <c r="Y59" s="383"/>
      <c r="Z59" s="383"/>
      <c r="AA59" s="383"/>
      <c r="AB59" s="383"/>
      <c r="AC59" s="383"/>
      <c r="AD59" s="383"/>
      <c r="AE59" s="383"/>
      <c r="AF59" s="383"/>
      <c r="AG59" s="383"/>
      <c r="AH59" s="383"/>
    </row>
    <row r="60" spans="3:34">
      <c r="C60" s="383"/>
      <c r="D60" s="383"/>
      <c r="E60" s="383"/>
      <c r="F60" s="383"/>
      <c r="G60" s="383"/>
      <c r="H60" s="383"/>
      <c r="I60" s="383"/>
      <c r="J60" s="383"/>
      <c r="K60" s="383"/>
      <c r="L60" s="383"/>
      <c r="M60" s="383"/>
      <c r="N60" s="383"/>
      <c r="O60" s="383"/>
      <c r="P60" s="383"/>
      <c r="Q60" s="383"/>
      <c r="R60" s="383"/>
      <c r="S60" s="383"/>
      <c r="T60" s="383"/>
      <c r="U60" s="383"/>
      <c r="V60" s="383"/>
      <c r="W60" s="383"/>
      <c r="X60" s="383"/>
      <c r="Y60" s="383"/>
      <c r="Z60" s="383"/>
      <c r="AA60" s="383"/>
      <c r="AB60" s="383"/>
      <c r="AC60" s="383"/>
      <c r="AD60" s="383"/>
      <c r="AE60" s="383"/>
      <c r="AF60" s="383"/>
      <c r="AG60" s="383"/>
      <c r="AH60" s="383"/>
    </row>
    <row r="61" spans="3:34">
      <c r="C61" s="383"/>
      <c r="D61" s="383"/>
      <c r="E61" s="383"/>
      <c r="F61" s="383"/>
      <c r="G61" s="383"/>
      <c r="H61" s="383"/>
      <c r="I61" s="383"/>
      <c r="J61" s="383"/>
      <c r="K61" s="383"/>
      <c r="L61" s="383"/>
      <c r="M61" s="383"/>
      <c r="N61" s="383"/>
      <c r="O61" s="383"/>
      <c r="P61" s="383"/>
      <c r="Q61" s="383"/>
      <c r="R61" s="383"/>
      <c r="S61" s="383"/>
      <c r="T61" s="383"/>
      <c r="U61" s="383"/>
      <c r="V61" s="383"/>
      <c r="W61" s="383"/>
      <c r="X61" s="383"/>
      <c r="Y61" s="383"/>
      <c r="Z61" s="383"/>
      <c r="AA61" s="383"/>
      <c r="AB61" s="383"/>
      <c r="AC61" s="383"/>
      <c r="AD61" s="383"/>
      <c r="AE61" s="383"/>
      <c r="AF61" s="383"/>
      <c r="AG61" s="383"/>
      <c r="AH61" s="383"/>
    </row>
    <row r="62" spans="3:34">
      <c r="C62" s="383"/>
      <c r="D62" s="383"/>
      <c r="E62" s="383"/>
      <c r="F62" s="383"/>
      <c r="G62" s="383"/>
      <c r="H62" s="383"/>
      <c r="I62" s="383"/>
      <c r="J62" s="383"/>
      <c r="K62" s="383"/>
      <c r="L62" s="383"/>
      <c r="M62" s="383"/>
      <c r="N62" s="383"/>
      <c r="O62" s="383"/>
      <c r="P62" s="383"/>
      <c r="Q62" s="383"/>
      <c r="R62" s="383"/>
      <c r="S62" s="383"/>
      <c r="T62" s="383"/>
      <c r="U62" s="383"/>
      <c r="V62" s="383"/>
      <c r="W62" s="383"/>
      <c r="X62" s="383"/>
      <c r="Y62" s="383"/>
      <c r="Z62" s="383"/>
      <c r="AA62" s="383"/>
      <c r="AB62" s="383"/>
      <c r="AC62" s="383"/>
      <c r="AD62" s="383"/>
      <c r="AE62" s="383"/>
      <c r="AF62" s="383"/>
      <c r="AG62" s="383"/>
      <c r="AH62" s="383"/>
    </row>
    <row r="63" spans="3:34">
      <c r="C63" s="383"/>
      <c r="D63" s="383"/>
      <c r="E63" s="383"/>
      <c r="F63" s="383"/>
      <c r="G63" s="383"/>
      <c r="H63" s="383"/>
      <c r="I63" s="383"/>
      <c r="J63" s="383"/>
      <c r="K63" s="383"/>
      <c r="L63" s="383"/>
      <c r="M63" s="383"/>
      <c r="N63" s="383"/>
      <c r="O63" s="383"/>
      <c r="P63" s="383"/>
      <c r="Q63" s="383"/>
      <c r="R63" s="383"/>
      <c r="S63" s="383"/>
      <c r="T63" s="383"/>
      <c r="U63" s="383"/>
      <c r="V63" s="383"/>
      <c r="W63" s="383"/>
      <c r="X63" s="383"/>
      <c r="Y63" s="383"/>
      <c r="Z63" s="383"/>
      <c r="AA63" s="383"/>
      <c r="AB63" s="383"/>
      <c r="AC63" s="383"/>
      <c r="AD63" s="383"/>
      <c r="AE63" s="383"/>
      <c r="AF63" s="383"/>
      <c r="AG63" s="383"/>
      <c r="AH63" s="383"/>
    </row>
    <row r="64" spans="3:34">
      <c r="C64" s="383"/>
      <c r="D64" s="383"/>
      <c r="E64" s="383"/>
      <c r="F64" s="383"/>
      <c r="G64" s="383"/>
      <c r="H64" s="383"/>
      <c r="I64" s="383"/>
      <c r="J64" s="383"/>
      <c r="K64" s="383"/>
      <c r="L64" s="383"/>
      <c r="M64" s="383"/>
      <c r="N64" s="383"/>
      <c r="O64" s="383"/>
      <c r="P64" s="383"/>
      <c r="Q64" s="383"/>
      <c r="R64" s="383"/>
      <c r="S64" s="383"/>
      <c r="T64" s="383"/>
      <c r="U64" s="383"/>
      <c r="V64" s="383"/>
      <c r="W64" s="383"/>
      <c r="X64" s="383"/>
      <c r="Y64" s="383"/>
      <c r="Z64" s="383"/>
      <c r="AA64" s="383"/>
      <c r="AB64" s="383"/>
      <c r="AC64" s="383"/>
      <c r="AD64" s="383"/>
      <c r="AE64" s="383"/>
      <c r="AF64" s="383"/>
      <c r="AG64" s="383"/>
      <c r="AH64" s="383"/>
    </row>
    <row r="65" spans="3:34">
      <c r="C65" s="383"/>
      <c r="D65" s="383"/>
      <c r="E65" s="383"/>
      <c r="F65" s="383"/>
      <c r="G65" s="383"/>
      <c r="H65" s="383"/>
      <c r="I65" s="383"/>
      <c r="J65" s="383"/>
      <c r="K65" s="383"/>
      <c r="L65" s="383"/>
      <c r="M65" s="383"/>
      <c r="N65" s="383"/>
      <c r="O65" s="383"/>
      <c r="P65" s="383"/>
      <c r="Q65" s="383"/>
      <c r="R65" s="383"/>
      <c r="S65" s="383"/>
      <c r="T65" s="383"/>
      <c r="U65" s="383"/>
      <c r="V65" s="383"/>
      <c r="W65" s="383"/>
      <c r="X65" s="383"/>
      <c r="Y65" s="383"/>
      <c r="Z65" s="383"/>
      <c r="AA65" s="383"/>
      <c r="AB65" s="383"/>
      <c r="AC65" s="383"/>
      <c r="AD65" s="383"/>
      <c r="AE65" s="383"/>
      <c r="AF65" s="383"/>
      <c r="AG65" s="383"/>
      <c r="AH65" s="383"/>
    </row>
    <row r="66" spans="3:34">
      <c r="C66" s="383"/>
      <c r="D66" s="383"/>
      <c r="E66" s="383"/>
      <c r="F66" s="383"/>
      <c r="G66" s="383"/>
      <c r="H66" s="383"/>
      <c r="I66" s="383"/>
      <c r="J66" s="383"/>
      <c r="K66" s="383"/>
      <c r="L66" s="383"/>
      <c r="M66" s="383"/>
      <c r="N66" s="383"/>
      <c r="O66" s="383"/>
      <c r="P66" s="383"/>
      <c r="Q66" s="383"/>
      <c r="R66" s="383"/>
      <c r="S66" s="383"/>
      <c r="T66" s="383"/>
      <c r="U66" s="383"/>
      <c r="V66" s="383"/>
      <c r="W66" s="383"/>
      <c r="X66" s="383"/>
      <c r="Y66" s="383"/>
      <c r="Z66" s="383"/>
      <c r="AA66" s="383"/>
      <c r="AB66" s="383"/>
      <c r="AC66" s="383"/>
      <c r="AD66" s="383"/>
      <c r="AE66" s="383"/>
      <c r="AF66" s="383"/>
      <c r="AG66" s="383"/>
      <c r="AH66" s="383"/>
    </row>
    <row r="67" spans="3:34">
      <c r="C67" s="383"/>
      <c r="D67" s="383"/>
      <c r="E67" s="383"/>
      <c r="F67" s="383"/>
      <c r="G67" s="383"/>
      <c r="H67" s="383"/>
      <c r="I67" s="383"/>
      <c r="J67" s="383"/>
      <c r="K67" s="383"/>
      <c r="L67" s="383"/>
      <c r="M67" s="383"/>
      <c r="N67" s="383"/>
      <c r="O67" s="383"/>
      <c r="P67" s="383"/>
      <c r="Q67" s="383"/>
      <c r="R67" s="383"/>
      <c r="S67" s="383"/>
      <c r="T67" s="383"/>
      <c r="U67" s="383"/>
      <c r="V67" s="383"/>
      <c r="W67" s="383"/>
      <c r="X67" s="383"/>
      <c r="Y67" s="383"/>
      <c r="Z67" s="383"/>
      <c r="AA67" s="383"/>
      <c r="AB67" s="383"/>
      <c r="AC67" s="383"/>
      <c r="AD67" s="383"/>
      <c r="AE67" s="383"/>
      <c r="AF67" s="383"/>
      <c r="AG67" s="383"/>
      <c r="AH67" s="383"/>
    </row>
    <row r="68" spans="3:34">
      <c r="C68" s="383"/>
      <c r="D68" s="383"/>
      <c r="E68" s="383"/>
      <c r="F68" s="383"/>
      <c r="G68" s="383"/>
      <c r="H68" s="383"/>
      <c r="I68" s="383"/>
      <c r="J68" s="383"/>
      <c r="K68" s="383"/>
      <c r="L68" s="383"/>
      <c r="M68" s="383"/>
      <c r="N68" s="383"/>
      <c r="O68" s="383"/>
      <c r="P68" s="383"/>
      <c r="Q68" s="383"/>
      <c r="R68" s="383"/>
      <c r="S68" s="383"/>
      <c r="T68" s="383"/>
      <c r="U68" s="383"/>
      <c r="V68" s="383"/>
      <c r="W68" s="383"/>
      <c r="X68" s="383"/>
      <c r="Y68" s="383"/>
      <c r="Z68" s="383"/>
      <c r="AA68" s="383"/>
      <c r="AB68" s="383"/>
      <c r="AC68" s="383"/>
      <c r="AD68" s="383"/>
      <c r="AE68" s="383"/>
      <c r="AF68" s="383"/>
      <c r="AG68" s="383"/>
      <c r="AH68" s="383"/>
    </row>
    <row r="69" spans="3:34">
      <c r="C69" s="383"/>
      <c r="D69" s="383"/>
      <c r="E69" s="383"/>
      <c r="F69" s="383"/>
      <c r="G69" s="383"/>
      <c r="H69" s="383"/>
      <c r="I69" s="383"/>
      <c r="J69" s="383"/>
      <c r="K69" s="383"/>
      <c r="L69" s="383"/>
      <c r="M69" s="383"/>
      <c r="N69" s="383"/>
      <c r="O69" s="383"/>
      <c r="P69" s="383"/>
      <c r="Q69" s="383"/>
      <c r="R69" s="383"/>
      <c r="S69" s="383"/>
      <c r="T69" s="383"/>
      <c r="U69" s="383"/>
      <c r="V69" s="383"/>
      <c r="W69" s="383"/>
      <c r="X69" s="383"/>
      <c r="Y69" s="383"/>
      <c r="Z69" s="383"/>
      <c r="AA69" s="383"/>
      <c r="AB69" s="383"/>
      <c r="AC69" s="383"/>
      <c r="AD69" s="383"/>
      <c r="AE69" s="383"/>
      <c r="AF69" s="383"/>
      <c r="AG69" s="383"/>
      <c r="AH69" s="383"/>
    </row>
    <row r="70" spans="3:34">
      <c r="C70" s="383"/>
      <c r="D70" s="383"/>
      <c r="E70" s="383"/>
      <c r="F70" s="383"/>
      <c r="G70" s="383"/>
      <c r="H70" s="383"/>
      <c r="I70" s="383"/>
      <c r="J70" s="383"/>
      <c r="K70" s="383"/>
      <c r="L70" s="383"/>
      <c r="M70" s="383"/>
      <c r="N70" s="383"/>
      <c r="O70" s="383"/>
      <c r="P70" s="383"/>
      <c r="Q70" s="383"/>
      <c r="R70" s="383"/>
      <c r="S70" s="383"/>
      <c r="T70" s="383"/>
      <c r="U70" s="383"/>
      <c r="V70" s="383"/>
      <c r="W70" s="383"/>
      <c r="X70" s="383"/>
      <c r="Y70" s="383"/>
      <c r="Z70" s="383"/>
      <c r="AA70" s="383"/>
      <c r="AB70" s="383"/>
      <c r="AC70" s="383"/>
      <c r="AD70" s="383"/>
      <c r="AE70" s="383"/>
      <c r="AF70" s="383"/>
      <c r="AG70" s="383"/>
      <c r="AH70" s="383"/>
    </row>
    <row r="71" spans="3:34">
      <c r="C71" s="383"/>
      <c r="D71" s="383"/>
      <c r="E71" s="383"/>
      <c r="F71" s="383"/>
      <c r="G71" s="383"/>
      <c r="H71" s="383"/>
      <c r="I71" s="383"/>
      <c r="J71" s="383"/>
      <c r="K71" s="383"/>
      <c r="L71" s="383"/>
      <c r="M71" s="383"/>
      <c r="N71" s="383"/>
      <c r="O71" s="383"/>
      <c r="P71" s="383"/>
      <c r="Q71" s="383"/>
      <c r="R71" s="383"/>
      <c r="S71" s="383"/>
      <c r="T71" s="383"/>
      <c r="U71" s="383"/>
      <c r="V71" s="383"/>
      <c r="W71" s="383"/>
      <c r="X71" s="383"/>
      <c r="Y71" s="383"/>
      <c r="Z71" s="383"/>
      <c r="AA71" s="383"/>
      <c r="AB71" s="383"/>
      <c r="AC71" s="383"/>
      <c r="AD71" s="383"/>
      <c r="AE71" s="383"/>
      <c r="AF71" s="383"/>
      <c r="AG71" s="383"/>
      <c r="AH71" s="383"/>
    </row>
    <row r="72" spans="3:34">
      <c r="C72" s="383"/>
      <c r="D72" s="383"/>
      <c r="E72" s="383"/>
      <c r="F72" s="383"/>
      <c r="G72" s="383"/>
      <c r="H72" s="383"/>
      <c r="I72" s="383"/>
      <c r="J72" s="383"/>
      <c r="K72" s="383"/>
      <c r="L72" s="383"/>
      <c r="M72" s="383"/>
      <c r="N72" s="383"/>
      <c r="O72" s="383"/>
      <c r="P72" s="383"/>
      <c r="Q72" s="383"/>
      <c r="R72" s="383"/>
      <c r="S72" s="383"/>
      <c r="T72" s="383"/>
      <c r="U72" s="383"/>
      <c r="V72" s="383"/>
      <c r="W72" s="383"/>
      <c r="X72" s="383"/>
      <c r="Y72" s="383"/>
      <c r="Z72" s="383"/>
      <c r="AA72" s="383"/>
      <c r="AB72" s="383"/>
      <c r="AC72" s="383"/>
      <c r="AD72" s="383"/>
      <c r="AE72" s="383"/>
      <c r="AF72" s="383"/>
      <c r="AG72" s="383"/>
      <c r="AH72" s="383"/>
    </row>
    <row r="73" spans="3:34">
      <c r="C73" s="383"/>
      <c r="D73" s="383"/>
      <c r="E73" s="383"/>
      <c r="F73" s="383"/>
      <c r="G73" s="383"/>
      <c r="H73" s="383"/>
      <c r="I73" s="383"/>
      <c r="J73" s="383"/>
      <c r="K73" s="383"/>
      <c r="L73" s="383"/>
      <c r="M73" s="383"/>
      <c r="N73" s="383"/>
      <c r="O73" s="383"/>
      <c r="P73" s="383"/>
      <c r="Q73" s="383"/>
      <c r="R73" s="383"/>
      <c r="S73" s="383"/>
      <c r="T73" s="383"/>
      <c r="U73" s="383"/>
      <c r="V73" s="383"/>
      <c r="W73" s="383"/>
      <c r="X73" s="383"/>
      <c r="Y73" s="383"/>
      <c r="Z73" s="383"/>
      <c r="AA73" s="383"/>
      <c r="AB73" s="383"/>
      <c r="AC73" s="383"/>
      <c r="AD73" s="383"/>
      <c r="AE73" s="383"/>
      <c r="AF73" s="383"/>
      <c r="AG73" s="383"/>
      <c r="AH73" s="383"/>
    </row>
  </sheetData>
  <mergeCells count="6">
    <mergeCell ref="A4:A9"/>
    <mergeCell ref="A10:A15"/>
    <mergeCell ref="A16:A21"/>
    <mergeCell ref="A22:A27"/>
    <mergeCell ref="A30:X30"/>
    <mergeCell ref="A29:X29"/>
  </mergeCells>
  <pageMargins left="0.7" right="0.7" top="0.75" bottom="0.75" header="0.3" footer="0.3"/>
  <pageSetup paperSize="9" scale="37"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85BA4-CE7A-4414-BFBC-AA695D2A6F37}">
  <sheetPr codeName="Sheet35">
    <tabColor theme="4" tint="0.59999389629810485"/>
    <pageSetUpPr fitToPage="1"/>
  </sheetPr>
  <dimension ref="A1:AR182"/>
  <sheetViews>
    <sheetView showGridLines="0" zoomScaleNormal="100" workbookViewId="0">
      <pane xSplit="3" ySplit="3" topLeftCell="D4" activePane="bottomRight" state="frozen"/>
      <selection pane="topRight" activeCell="D1" sqref="D1"/>
      <selection pane="bottomLeft" activeCell="A4" sqref="A4"/>
      <selection pane="bottomRight"/>
    </sheetView>
  </sheetViews>
  <sheetFormatPr defaultRowHeight="12.6"/>
  <cols>
    <col min="1" max="2" width="12.71875" style="16" customWidth="1"/>
    <col min="3" max="3" width="23" style="16" bestFit="1" customWidth="1"/>
    <col min="4" max="35" width="10.71875" style="16" customWidth="1"/>
    <col min="36" max="36" width="16" style="16" customWidth="1"/>
    <col min="37" max="37" width="16.27734375" style="262" customWidth="1"/>
    <col min="38" max="38" width="12" style="16" customWidth="1"/>
    <col min="39" max="39" width="10.609375" style="16" bestFit="1" customWidth="1"/>
    <col min="40" max="40" width="9" style="16" customWidth="1"/>
    <col min="41" max="235" width="9" style="16"/>
    <col min="236" max="236" width="0" style="16" hidden="1" customWidth="1"/>
    <col min="237" max="237" width="12.71875" style="16" customWidth="1"/>
    <col min="238" max="239" width="3.71875" style="16" customWidth="1"/>
    <col min="240" max="240" width="43" style="16" customWidth="1"/>
    <col min="241" max="241" width="2.27734375" style="16" customWidth="1"/>
    <col min="242" max="242" width="30.71875" style="16" bestFit="1" customWidth="1"/>
    <col min="243" max="491" width="9" style="16"/>
    <col min="492" max="492" width="0" style="16" hidden="1" customWidth="1"/>
    <col min="493" max="493" width="12.71875" style="16" customWidth="1"/>
    <col min="494" max="495" width="3.71875" style="16" customWidth="1"/>
    <col min="496" max="496" width="43" style="16" customWidth="1"/>
    <col min="497" max="497" width="2.27734375" style="16" customWidth="1"/>
    <col min="498" max="498" width="30.71875" style="16" bestFit="1" customWidth="1"/>
    <col min="499" max="747" width="9" style="16"/>
    <col min="748" max="748" width="0" style="16" hidden="1" customWidth="1"/>
    <col min="749" max="749" width="12.71875" style="16" customWidth="1"/>
    <col min="750" max="751" width="3.71875" style="16" customWidth="1"/>
    <col min="752" max="752" width="43" style="16" customWidth="1"/>
    <col min="753" max="753" width="2.27734375" style="16" customWidth="1"/>
    <col min="754" max="754" width="30.71875" style="16" bestFit="1" customWidth="1"/>
    <col min="755" max="1003" width="9" style="16"/>
    <col min="1004" max="1004" width="0" style="16" hidden="1" customWidth="1"/>
    <col min="1005" max="1005" width="12.71875" style="16" customWidth="1"/>
    <col min="1006" max="1007" width="3.71875" style="16" customWidth="1"/>
    <col min="1008" max="1008" width="43" style="16" customWidth="1"/>
    <col min="1009" max="1009" width="2.27734375" style="16" customWidth="1"/>
    <col min="1010" max="1010" width="30.71875" style="16" bestFit="1" customWidth="1"/>
    <col min="1011" max="1259" width="9" style="16"/>
    <col min="1260" max="1260" width="0" style="16" hidden="1" customWidth="1"/>
    <col min="1261" max="1261" width="12.71875" style="16" customWidth="1"/>
    <col min="1262" max="1263" width="3.71875" style="16" customWidth="1"/>
    <col min="1264" max="1264" width="43" style="16" customWidth="1"/>
    <col min="1265" max="1265" width="2.27734375" style="16" customWidth="1"/>
    <col min="1266" max="1266" width="30.71875" style="16" bestFit="1" customWidth="1"/>
    <col min="1267" max="1515" width="9" style="16"/>
    <col min="1516" max="1516" width="0" style="16" hidden="1" customWidth="1"/>
    <col min="1517" max="1517" width="12.71875" style="16" customWidth="1"/>
    <col min="1518" max="1519" width="3.71875" style="16" customWidth="1"/>
    <col min="1520" max="1520" width="43" style="16" customWidth="1"/>
    <col min="1521" max="1521" width="2.27734375" style="16" customWidth="1"/>
    <col min="1522" max="1522" width="30.71875" style="16" bestFit="1" customWidth="1"/>
    <col min="1523" max="1771" width="9" style="16"/>
    <col min="1772" max="1772" width="0" style="16" hidden="1" customWidth="1"/>
    <col min="1773" max="1773" width="12.71875" style="16" customWidth="1"/>
    <col min="1774" max="1775" width="3.71875" style="16" customWidth="1"/>
    <col min="1776" max="1776" width="43" style="16" customWidth="1"/>
    <col min="1777" max="1777" width="2.27734375" style="16" customWidth="1"/>
    <col min="1778" max="1778" width="30.71875" style="16" bestFit="1" customWidth="1"/>
    <col min="1779" max="2027" width="9" style="16"/>
    <col min="2028" max="2028" width="0" style="16" hidden="1" customWidth="1"/>
    <col min="2029" max="2029" width="12.71875" style="16" customWidth="1"/>
    <col min="2030" max="2031" width="3.71875" style="16" customWidth="1"/>
    <col min="2032" max="2032" width="43" style="16" customWidth="1"/>
    <col min="2033" max="2033" width="2.27734375" style="16" customWidth="1"/>
    <col min="2034" max="2034" width="30.71875" style="16" bestFit="1" customWidth="1"/>
    <col min="2035" max="2283" width="9" style="16"/>
    <col min="2284" max="2284" width="0" style="16" hidden="1" customWidth="1"/>
    <col min="2285" max="2285" width="12.71875" style="16" customWidth="1"/>
    <col min="2286" max="2287" width="3.71875" style="16" customWidth="1"/>
    <col min="2288" max="2288" width="43" style="16" customWidth="1"/>
    <col min="2289" max="2289" width="2.27734375" style="16" customWidth="1"/>
    <col min="2290" max="2290" width="30.71875" style="16" bestFit="1" customWidth="1"/>
    <col min="2291" max="2539" width="9" style="16"/>
    <col min="2540" max="2540" width="0" style="16" hidden="1" customWidth="1"/>
    <col min="2541" max="2541" width="12.71875" style="16" customWidth="1"/>
    <col min="2542" max="2543" width="3.71875" style="16" customWidth="1"/>
    <col min="2544" max="2544" width="43" style="16" customWidth="1"/>
    <col min="2545" max="2545" width="2.27734375" style="16" customWidth="1"/>
    <col min="2546" max="2546" width="30.71875" style="16" bestFit="1" customWidth="1"/>
    <col min="2547" max="2795" width="9" style="16"/>
    <col min="2796" max="2796" width="0" style="16" hidden="1" customWidth="1"/>
    <col min="2797" max="2797" width="12.71875" style="16" customWidth="1"/>
    <col min="2798" max="2799" width="3.71875" style="16" customWidth="1"/>
    <col min="2800" max="2800" width="43" style="16" customWidth="1"/>
    <col min="2801" max="2801" width="2.27734375" style="16" customWidth="1"/>
    <col min="2802" max="2802" width="30.71875" style="16" bestFit="1" customWidth="1"/>
    <col min="2803" max="3051" width="9" style="16"/>
    <col min="3052" max="3052" width="0" style="16" hidden="1" customWidth="1"/>
    <col min="3053" max="3053" width="12.71875" style="16" customWidth="1"/>
    <col min="3054" max="3055" width="3.71875" style="16" customWidth="1"/>
    <col min="3056" max="3056" width="43" style="16" customWidth="1"/>
    <col min="3057" max="3057" width="2.27734375" style="16" customWidth="1"/>
    <col min="3058" max="3058" width="30.71875" style="16" bestFit="1" customWidth="1"/>
    <col min="3059" max="3307" width="9" style="16"/>
    <col min="3308" max="3308" width="0" style="16" hidden="1" customWidth="1"/>
    <col min="3309" max="3309" width="12.71875" style="16" customWidth="1"/>
    <col min="3310" max="3311" width="3.71875" style="16" customWidth="1"/>
    <col min="3312" max="3312" width="43" style="16" customWidth="1"/>
    <col min="3313" max="3313" width="2.27734375" style="16" customWidth="1"/>
    <col min="3314" max="3314" width="30.71875" style="16" bestFit="1" customWidth="1"/>
    <col min="3315" max="3563" width="9" style="16"/>
    <col min="3564" max="3564" width="0" style="16" hidden="1" customWidth="1"/>
    <col min="3565" max="3565" width="12.71875" style="16" customWidth="1"/>
    <col min="3566" max="3567" width="3.71875" style="16" customWidth="1"/>
    <col min="3568" max="3568" width="43" style="16" customWidth="1"/>
    <col min="3569" max="3569" width="2.27734375" style="16" customWidth="1"/>
    <col min="3570" max="3570" width="30.71875" style="16" bestFit="1" customWidth="1"/>
    <col min="3571" max="3819" width="9" style="16"/>
    <col min="3820" max="3820" width="0" style="16" hidden="1" customWidth="1"/>
    <col min="3821" max="3821" width="12.71875" style="16" customWidth="1"/>
    <col min="3822" max="3823" width="3.71875" style="16" customWidth="1"/>
    <col min="3824" max="3824" width="43" style="16" customWidth="1"/>
    <col min="3825" max="3825" width="2.27734375" style="16" customWidth="1"/>
    <col min="3826" max="3826" width="30.71875" style="16" bestFit="1" customWidth="1"/>
    <col min="3827" max="4075" width="9" style="16"/>
    <col min="4076" max="4076" width="0" style="16" hidden="1" customWidth="1"/>
    <col min="4077" max="4077" width="12.71875" style="16" customWidth="1"/>
    <col min="4078" max="4079" width="3.71875" style="16" customWidth="1"/>
    <col min="4080" max="4080" width="43" style="16" customWidth="1"/>
    <col min="4081" max="4081" width="2.27734375" style="16" customWidth="1"/>
    <col min="4082" max="4082" width="30.71875" style="16" bestFit="1" customWidth="1"/>
    <col min="4083" max="4331" width="9" style="16"/>
    <col min="4332" max="4332" width="0" style="16" hidden="1" customWidth="1"/>
    <col min="4333" max="4333" width="12.71875" style="16" customWidth="1"/>
    <col min="4334" max="4335" width="3.71875" style="16" customWidth="1"/>
    <col min="4336" max="4336" width="43" style="16" customWidth="1"/>
    <col min="4337" max="4337" width="2.27734375" style="16" customWidth="1"/>
    <col min="4338" max="4338" width="30.71875" style="16" bestFit="1" customWidth="1"/>
    <col min="4339" max="4587" width="9" style="16"/>
    <col min="4588" max="4588" width="0" style="16" hidden="1" customWidth="1"/>
    <col min="4589" max="4589" width="12.71875" style="16" customWidth="1"/>
    <col min="4590" max="4591" width="3.71875" style="16" customWidth="1"/>
    <col min="4592" max="4592" width="43" style="16" customWidth="1"/>
    <col min="4593" max="4593" width="2.27734375" style="16" customWidth="1"/>
    <col min="4594" max="4594" width="30.71875" style="16" bestFit="1" customWidth="1"/>
    <col min="4595" max="4843" width="9" style="16"/>
    <col min="4844" max="4844" width="0" style="16" hidden="1" customWidth="1"/>
    <col min="4845" max="4845" width="12.71875" style="16" customWidth="1"/>
    <col min="4846" max="4847" width="3.71875" style="16" customWidth="1"/>
    <col min="4848" max="4848" width="43" style="16" customWidth="1"/>
    <col min="4849" max="4849" width="2.27734375" style="16" customWidth="1"/>
    <col min="4850" max="4850" width="30.71875" style="16" bestFit="1" customWidth="1"/>
    <col min="4851" max="5099" width="9" style="16"/>
    <col min="5100" max="5100" width="0" style="16" hidden="1" customWidth="1"/>
    <col min="5101" max="5101" width="12.71875" style="16" customWidth="1"/>
    <col min="5102" max="5103" width="3.71875" style="16" customWidth="1"/>
    <col min="5104" max="5104" width="43" style="16" customWidth="1"/>
    <col min="5105" max="5105" width="2.27734375" style="16" customWidth="1"/>
    <col min="5106" max="5106" width="30.71875" style="16" bestFit="1" customWidth="1"/>
    <col min="5107" max="5355" width="9" style="16"/>
    <col min="5356" max="5356" width="0" style="16" hidden="1" customWidth="1"/>
    <col min="5357" max="5357" width="12.71875" style="16" customWidth="1"/>
    <col min="5358" max="5359" width="3.71875" style="16" customWidth="1"/>
    <col min="5360" max="5360" width="43" style="16" customWidth="1"/>
    <col min="5361" max="5361" width="2.27734375" style="16" customWidth="1"/>
    <col min="5362" max="5362" width="30.71875" style="16" bestFit="1" customWidth="1"/>
    <col min="5363" max="5611" width="9" style="16"/>
    <col min="5612" max="5612" width="0" style="16" hidden="1" customWidth="1"/>
    <col min="5613" max="5613" width="12.71875" style="16" customWidth="1"/>
    <col min="5614" max="5615" width="3.71875" style="16" customWidth="1"/>
    <col min="5616" max="5616" width="43" style="16" customWidth="1"/>
    <col min="5617" max="5617" width="2.27734375" style="16" customWidth="1"/>
    <col min="5618" max="5618" width="30.71875" style="16" bestFit="1" customWidth="1"/>
    <col min="5619" max="5867" width="9" style="16"/>
    <col min="5868" max="5868" width="0" style="16" hidden="1" customWidth="1"/>
    <col min="5869" max="5869" width="12.71875" style="16" customWidth="1"/>
    <col min="5870" max="5871" width="3.71875" style="16" customWidth="1"/>
    <col min="5872" max="5872" width="43" style="16" customWidth="1"/>
    <col min="5873" max="5873" width="2.27734375" style="16" customWidth="1"/>
    <col min="5874" max="5874" width="30.71875" style="16" bestFit="1" customWidth="1"/>
    <col min="5875" max="6123" width="9" style="16"/>
    <col min="6124" max="6124" width="0" style="16" hidden="1" customWidth="1"/>
    <col min="6125" max="6125" width="12.71875" style="16" customWidth="1"/>
    <col min="6126" max="6127" width="3.71875" style="16" customWidth="1"/>
    <col min="6128" max="6128" width="43" style="16" customWidth="1"/>
    <col min="6129" max="6129" width="2.27734375" style="16" customWidth="1"/>
    <col min="6130" max="6130" width="30.71875" style="16" bestFit="1" customWidth="1"/>
    <col min="6131" max="6379" width="9" style="16"/>
    <col min="6380" max="6380" width="0" style="16" hidden="1" customWidth="1"/>
    <col min="6381" max="6381" width="12.71875" style="16" customWidth="1"/>
    <col min="6382" max="6383" width="3.71875" style="16" customWidth="1"/>
    <col min="6384" max="6384" width="43" style="16" customWidth="1"/>
    <col min="6385" max="6385" width="2.27734375" style="16" customWidth="1"/>
    <col min="6386" max="6386" width="30.71875" style="16" bestFit="1" customWidth="1"/>
    <col min="6387" max="6635" width="9" style="16"/>
    <col min="6636" max="6636" width="0" style="16" hidden="1" customWidth="1"/>
    <col min="6637" max="6637" width="12.71875" style="16" customWidth="1"/>
    <col min="6638" max="6639" width="3.71875" style="16" customWidth="1"/>
    <col min="6640" max="6640" width="43" style="16" customWidth="1"/>
    <col min="6641" max="6641" width="2.27734375" style="16" customWidth="1"/>
    <col min="6642" max="6642" width="30.71875" style="16" bestFit="1" customWidth="1"/>
    <col min="6643" max="6891" width="9" style="16"/>
    <col min="6892" max="6892" width="0" style="16" hidden="1" customWidth="1"/>
    <col min="6893" max="6893" width="12.71875" style="16" customWidth="1"/>
    <col min="6894" max="6895" width="3.71875" style="16" customWidth="1"/>
    <col min="6896" max="6896" width="43" style="16" customWidth="1"/>
    <col min="6897" max="6897" width="2.27734375" style="16" customWidth="1"/>
    <col min="6898" max="6898" width="30.71875" style="16" bestFit="1" customWidth="1"/>
    <col min="6899" max="7147" width="9" style="16"/>
    <col min="7148" max="7148" width="0" style="16" hidden="1" customWidth="1"/>
    <col min="7149" max="7149" width="12.71875" style="16" customWidth="1"/>
    <col min="7150" max="7151" width="3.71875" style="16" customWidth="1"/>
    <col min="7152" max="7152" width="43" style="16" customWidth="1"/>
    <col min="7153" max="7153" width="2.27734375" style="16" customWidth="1"/>
    <col min="7154" max="7154" width="30.71875" style="16" bestFit="1" customWidth="1"/>
    <col min="7155" max="7403" width="9" style="16"/>
    <col min="7404" max="7404" width="0" style="16" hidden="1" customWidth="1"/>
    <col min="7405" max="7405" width="12.71875" style="16" customWidth="1"/>
    <col min="7406" max="7407" width="3.71875" style="16" customWidth="1"/>
    <col min="7408" max="7408" width="43" style="16" customWidth="1"/>
    <col min="7409" max="7409" width="2.27734375" style="16" customWidth="1"/>
    <col min="7410" max="7410" width="30.71875" style="16" bestFit="1" customWidth="1"/>
    <col min="7411" max="7659" width="9" style="16"/>
    <col min="7660" max="7660" width="0" style="16" hidden="1" customWidth="1"/>
    <col min="7661" max="7661" width="12.71875" style="16" customWidth="1"/>
    <col min="7662" max="7663" width="3.71875" style="16" customWidth="1"/>
    <col min="7664" max="7664" width="43" style="16" customWidth="1"/>
    <col min="7665" max="7665" width="2.27734375" style="16" customWidth="1"/>
    <col min="7666" max="7666" width="30.71875" style="16" bestFit="1" customWidth="1"/>
    <col min="7667" max="7915" width="9" style="16"/>
    <col min="7916" max="7916" width="0" style="16" hidden="1" customWidth="1"/>
    <col min="7917" max="7917" width="12.71875" style="16" customWidth="1"/>
    <col min="7918" max="7919" width="3.71875" style="16" customWidth="1"/>
    <col min="7920" max="7920" width="43" style="16" customWidth="1"/>
    <col min="7921" max="7921" width="2.27734375" style="16" customWidth="1"/>
    <col min="7922" max="7922" width="30.71875" style="16" bestFit="1" customWidth="1"/>
    <col min="7923" max="8171" width="9" style="16"/>
    <col min="8172" max="8172" width="0" style="16" hidden="1" customWidth="1"/>
    <col min="8173" max="8173" width="12.71875" style="16" customWidth="1"/>
    <col min="8174" max="8175" width="3.71875" style="16" customWidth="1"/>
    <col min="8176" max="8176" width="43" style="16" customWidth="1"/>
    <col min="8177" max="8177" width="2.27734375" style="16" customWidth="1"/>
    <col min="8178" max="8178" width="30.71875" style="16" bestFit="1" customWidth="1"/>
    <col min="8179" max="8427" width="9" style="16"/>
    <col min="8428" max="8428" width="0" style="16" hidden="1" customWidth="1"/>
    <col min="8429" max="8429" width="12.71875" style="16" customWidth="1"/>
    <col min="8430" max="8431" width="3.71875" style="16" customWidth="1"/>
    <col min="8432" max="8432" width="43" style="16" customWidth="1"/>
    <col min="8433" max="8433" width="2.27734375" style="16" customWidth="1"/>
    <col min="8434" max="8434" width="30.71875" style="16" bestFit="1" customWidth="1"/>
    <col min="8435" max="8683" width="9" style="16"/>
    <col min="8684" max="8684" width="0" style="16" hidden="1" customWidth="1"/>
    <col min="8685" max="8685" width="12.71875" style="16" customWidth="1"/>
    <col min="8686" max="8687" width="3.71875" style="16" customWidth="1"/>
    <col min="8688" max="8688" width="43" style="16" customWidth="1"/>
    <col min="8689" max="8689" width="2.27734375" style="16" customWidth="1"/>
    <col min="8690" max="8690" width="30.71875" style="16" bestFit="1" customWidth="1"/>
    <col min="8691" max="8939" width="9" style="16"/>
    <col min="8940" max="8940" width="0" style="16" hidden="1" customWidth="1"/>
    <col min="8941" max="8941" width="12.71875" style="16" customWidth="1"/>
    <col min="8942" max="8943" width="3.71875" style="16" customWidth="1"/>
    <col min="8944" max="8944" width="43" style="16" customWidth="1"/>
    <col min="8945" max="8945" width="2.27734375" style="16" customWidth="1"/>
    <col min="8946" max="8946" width="30.71875" style="16" bestFit="1" customWidth="1"/>
    <col min="8947" max="9195" width="9" style="16"/>
    <col min="9196" max="9196" width="0" style="16" hidden="1" customWidth="1"/>
    <col min="9197" max="9197" width="12.71875" style="16" customWidth="1"/>
    <col min="9198" max="9199" width="3.71875" style="16" customWidth="1"/>
    <col min="9200" max="9200" width="43" style="16" customWidth="1"/>
    <col min="9201" max="9201" width="2.27734375" style="16" customWidth="1"/>
    <col min="9202" max="9202" width="30.71875" style="16" bestFit="1" customWidth="1"/>
    <col min="9203" max="9451" width="9" style="16"/>
    <col min="9452" max="9452" width="0" style="16" hidden="1" customWidth="1"/>
    <col min="9453" max="9453" width="12.71875" style="16" customWidth="1"/>
    <col min="9454" max="9455" width="3.71875" style="16" customWidth="1"/>
    <col min="9456" max="9456" width="43" style="16" customWidth="1"/>
    <col min="9457" max="9457" width="2.27734375" style="16" customWidth="1"/>
    <col min="9458" max="9458" width="30.71875" style="16" bestFit="1" customWidth="1"/>
    <col min="9459" max="9707" width="9" style="16"/>
    <col min="9708" max="9708" width="0" style="16" hidden="1" customWidth="1"/>
    <col min="9709" max="9709" width="12.71875" style="16" customWidth="1"/>
    <col min="9710" max="9711" width="3.71875" style="16" customWidth="1"/>
    <col min="9712" max="9712" width="43" style="16" customWidth="1"/>
    <col min="9713" max="9713" width="2.27734375" style="16" customWidth="1"/>
    <col min="9714" max="9714" width="30.71875" style="16" bestFit="1" customWidth="1"/>
    <col min="9715" max="9963" width="9" style="16"/>
    <col min="9964" max="9964" width="0" style="16" hidden="1" customWidth="1"/>
    <col min="9965" max="9965" width="12.71875" style="16" customWidth="1"/>
    <col min="9966" max="9967" width="3.71875" style="16" customWidth="1"/>
    <col min="9968" max="9968" width="43" style="16" customWidth="1"/>
    <col min="9969" max="9969" width="2.27734375" style="16" customWidth="1"/>
    <col min="9970" max="9970" width="30.71875" style="16" bestFit="1" customWidth="1"/>
    <col min="9971" max="10219" width="9" style="16"/>
    <col min="10220" max="10220" width="0" style="16" hidden="1" customWidth="1"/>
    <col min="10221" max="10221" width="12.71875" style="16" customWidth="1"/>
    <col min="10222" max="10223" width="3.71875" style="16" customWidth="1"/>
    <col min="10224" max="10224" width="43" style="16" customWidth="1"/>
    <col min="10225" max="10225" width="2.27734375" style="16" customWidth="1"/>
    <col min="10226" max="10226" width="30.71875" style="16" bestFit="1" customWidth="1"/>
    <col min="10227" max="10475" width="9" style="16"/>
    <col min="10476" max="10476" width="0" style="16" hidden="1" customWidth="1"/>
    <col min="10477" max="10477" width="12.71875" style="16" customWidth="1"/>
    <col min="10478" max="10479" width="3.71875" style="16" customWidth="1"/>
    <col min="10480" max="10480" width="43" style="16" customWidth="1"/>
    <col min="10481" max="10481" width="2.27734375" style="16" customWidth="1"/>
    <col min="10482" max="10482" width="30.71875" style="16" bestFit="1" customWidth="1"/>
    <col min="10483" max="10731" width="9" style="16"/>
    <col min="10732" max="10732" width="0" style="16" hidden="1" customWidth="1"/>
    <col min="10733" max="10733" width="12.71875" style="16" customWidth="1"/>
    <col min="10734" max="10735" width="3.71875" style="16" customWidth="1"/>
    <col min="10736" max="10736" width="43" style="16" customWidth="1"/>
    <col min="10737" max="10737" width="2.27734375" style="16" customWidth="1"/>
    <col min="10738" max="10738" width="30.71875" style="16" bestFit="1" customWidth="1"/>
    <col min="10739" max="10987" width="9" style="16"/>
    <col min="10988" max="10988" width="0" style="16" hidden="1" customWidth="1"/>
    <col min="10989" max="10989" width="12.71875" style="16" customWidth="1"/>
    <col min="10990" max="10991" width="3.71875" style="16" customWidth="1"/>
    <col min="10992" max="10992" width="43" style="16" customWidth="1"/>
    <col min="10993" max="10993" width="2.27734375" style="16" customWidth="1"/>
    <col min="10994" max="10994" width="30.71875" style="16" bestFit="1" customWidth="1"/>
    <col min="10995" max="11243" width="9" style="16"/>
    <col min="11244" max="11244" width="0" style="16" hidden="1" customWidth="1"/>
    <col min="11245" max="11245" width="12.71875" style="16" customWidth="1"/>
    <col min="11246" max="11247" width="3.71875" style="16" customWidth="1"/>
    <col min="11248" max="11248" width="43" style="16" customWidth="1"/>
    <col min="11249" max="11249" width="2.27734375" style="16" customWidth="1"/>
    <col min="11250" max="11250" width="30.71875" style="16" bestFit="1" customWidth="1"/>
    <col min="11251" max="11499" width="9" style="16"/>
    <col min="11500" max="11500" width="0" style="16" hidden="1" customWidth="1"/>
    <col min="11501" max="11501" width="12.71875" style="16" customWidth="1"/>
    <col min="11502" max="11503" width="3.71875" style="16" customWidth="1"/>
    <col min="11504" max="11504" width="43" style="16" customWidth="1"/>
    <col min="11505" max="11505" width="2.27734375" style="16" customWidth="1"/>
    <col min="11506" max="11506" width="30.71875" style="16" bestFit="1" customWidth="1"/>
    <col min="11507" max="11755" width="9" style="16"/>
    <col min="11756" max="11756" width="0" style="16" hidden="1" customWidth="1"/>
    <col min="11757" max="11757" width="12.71875" style="16" customWidth="1"/>
    <col min="11758" max="11759" width="3.71875" style="16" customWidth="1"/>
    <col min="11760" max="11760" width="43" style="16" customWidth="1"/>
    <col min="11761" max="11761" width="2.27734375" style="16" customWidth="1"/>
    <col min="11762" max="11762" width="30.71875" style="16" bestFit="1" customWidth="1"/>
    <col min="11763" max="12011" width="9" style="16"/>
    <col min="12012" max="12012" width="0" style="16" hidden="1" customWidth="1"/>
    <col min="12013" max="12013" width="12.71875" style="16" customWidth="1"/>
    <col min="12014" max="12015" width="3.71875" style="16" customWidth="1"/>
    <col min="12016" max="12016" width="43" style="16" customWidth="1"/>
    <col min="12017" max="12017" width="2.27734375" style="16" customWidth="1"/>
    <col min="12018" max="12018" width="30.71875" style="16" bestFit="1" customWidth="1"/>
    <col min="12019" max="12267" width="9" style="16"/>
    <col min="12268" max="12268" width="0" style="16" hidden="1" customWidth="1"/>
    <col min="12269" max="12269" width="12.71875" style="16" customWidth="1"/>
    <col min="12270" max="12271" width="3.71875" style="16" customWidth="1"/>
    <col min="12272" max="12272" width="43" style="16" customWidth="1"/>
    <col min="12273" max="12273" width="2.27734375" style="16" customWidth="1"/>
    <col min="12274" max="12274" width="30.71875" style="16" bestFit="1" customWidth="1"/>
    <col min="12275" max="12523" width="9" style="16"/>
    <col min="12524" max="12524" width="0" style="16" hidden="1" customWidth="1"/>
    <col min="12525" max="12525" width="12.71875" style="16" customWidth="1"/>
    <col min="12526" max="12527" width="3.71875" style="16" customWidth="1"/>
    <col min="12528" max="12528" width="43" style="16" customWidth="1"/>
    <col min="12529" max="12529" width="2.27734375" style="16" customWidth="1"/>
    <col min="12530" max="12530" width="30.71875" style="16" bestFit="1" customWidth="1"/>
    <col min="12531" max="12779" width="9" style="16"/>
    <col min="12780" max="12780" width="0" style="16" hidden="1" customWidth="1"/>
    <col min="12781" max="12781" width="12.71875" style="16" customWidth="1"/>
    <col min="12782" max="12783" width="3.71875" style="16" customWidth="1"/>
    <col min="12784" max="12784" width="43" style="16" customWidth="1"/>
    <col min="12785" max="12785" width="2.27734375" style="16" customWidth="1"/>
    <col min="12786" max="12786" width="30.71875" style="16" bestFit="1" customWidth="1"/>
    <col min="12787" max="13035" width="9" style="16"/>
    <col min="13036" max="13036" width="0" style="16" hidden="1" customWidth="1"/>
    <col min="13037" max="13037" width="12.71875" style="16" customWidth="1"/>
    <col min="13038" max="13039" width="3.71875" style="16" customWidth="1"/>
    <col min="13040" max="13040" width="43" style="16" customWidth="1"/>
    <col min="13041" max="13041" width="2.27734375" style="16" customWidth="1"/>
    <col min="13042" max="13042" width="30.71875" style="16" bestFit="1" customWidth="1"/>
    <col min="13043" max="13291" width="9" style="16"/>
    <col min="13292" max="13292" width="0" style="16" hidden="1" customWidth="1"/>
    <col min="13293" max="13293" width="12.71875" style="16" customWidth="1"/>
    <col min="13294" max="13295" width="3.71875" style="16" customWidth="1"/>
    <col min="13296" max="13296" width="43" style="16" customWidth="1"/>
    <col min="13297" max="13297" width="2.27734375" style="16" customWidth="1"/>
    <col min="13298" max="13298" width="30.71875" style="16" bestFit="1" customWidth="1"/>
    <col min="13299" max="13547" width="9" style="16"/>
    <col min="13548" max="13548" width="0" style="16" hidden="1" customWidth="1"/>
    <col min="13549" max="13549" width="12.71875" style="16" customWidth="1"/>
    <col min="13550" max="13551" width="3.71875" style="16" customWidth="1"/>
    <col min="13552" max="13552" width="43" style="16" customWidth="1"/>
    <col min="13553" max="13553" width="2.27734375" style="16" customWidth="1"/>
    <col min="13554" max="13554" width="30.71875" style="16" bestFit="1" customWidth="1"/>
    <col min="13555" max="13803" width="9" style="16"/>
    <col min="13804" max="13804" width="0" style="16" hidden="1" customWidth="1"/>
    <col min="13805" max="13805" width="12.71875" style="16" customWidth="1"/>
    <col min="13806" max="13807" width="3.71875" style="16" customWidth="1"/>
    <col min="13808" max="13808" width="43" style="16" customWidth="1"/>
    <col min="13809" max="13809" width="2.27734375" style="16" customWidth="1"/>
    <col min="13810" max="13810" width="30.71875" style="16" bestFit="1" customWidth="1"/>
    <col min="13811" max="14059" width="9" style="16"/>
    <col min="14060" max="14060" width="0" style="16" hidden="1" customWidth="1"/>
    <col min="14061" max="14061" width="12.71875" style="16" customWidth="1"/>
    <col min="14062" max="14063" width="3.71875" style="16" customWidth="1"/>
    <col min="14064" max="14064" width="43" style="16" customWidth="1"/>
    <col min="14065" max="14065" width="2.27734375" style="16" customWidth="1"/>
    <col min="14066" max="14066" width="30.71875" style="16" bestFit="1" customWidth="1"/>
    <col min="14067" max="14315" width="9" style="16"/>
    <col min="14316" max="14316" width="0" style="16" hidden="1" customWidth="1"/>
    <col min="14317" max="14317" width="12.71875" style="16" customWidth="1"/>
    <col min="14318" max="14319" width="3.71875" style="16" customWidth="1"/>
    <col min="14320" max="14320" width="43" style="16" customWidth="1"/>
    <col min="14321" max="14321" width="2.27734375" style="16" customWidth="1"/>
    <col min="14322" max="14322" width="30.71875" style="16" bestFit="1" customWidth="1"/>
    <col min="14323" max="14571" width="9" style="16"/>
    <col min="14572" max="14572" width="0" style="16" hidden="1" customWidth="1"/>
    <col min="14573" max="14573" width="12.71875" style="16" customWidth="1"/>
    <col min="14574" max="14575" width="3.71875" style="16" customWidth="1"/>
    <col min="14576" max="14576" width="43" style="16" customWidth="1"/>
    <col min="14577" max="14577" width="2.27734375" style="16" customWidth="1"/>
    <col min="14578" max="14578" width="30.71875" style="16" bestFit="1" customWidth="1"/>
    <col min="14579" max="14827" width="9" style="16"/>
    <col min="14828" max="14828" width="0" style="16" hidden="1" customWidth="1"/>
    <col min="14829" max="14829" width="12.71875" style="16" customWidth="1"/>
    <col min="14830" max="14831" width="3.71875" style="16" customWidth="1"/>
    <col min="14832" max="14832" width="43" style="16" customWidth="1"/>
    <col min="14833" max="14833" width="2.27734375" style="16" customWidth="1"/>
    <col min="14834" max="14834" width="30.71875" style="16" bestFit="1" customWidth="1"/>
    <col min="14835" max="15083" width="9" style="16"/>
    <col min="15084" max="15084" width="0" style="16" hidden="1" customWidth="1"/>
    <col min="15085" max="15085" width="12.71875" style="16" customWidth="1"/>
    <col min="15086" max="15087" width="3.71875" style="16" customWidth="1"/>
    <col min="15088" max="15088" width="43" style="16" customWidth="1"/>
    <col min="15089" max="15089" width="2.27734375" style="16" customWidth="1"/>
    <col min="15090" max="15090" width="30.71875" style="16" bestFit="1" customWidth="1"/>
    <col min="15091" max="15339" width="9" style="16"/>
    <col min="15340" max="15340" width="0" style="16" hidden="1" customWidth="1"/>
    <col min="15341" max="15341" width="12.71875" style="16" customWidth="1"/>
    <col min="15342" max="15343" width="3.71875" style="16" customWidth="1"/>
    <col min="15344" max="15344" width="43" style="16" customWidth="1"/>
    <col min="15345" max="15345" width="2.27734375" style="16" customWidth="1"/>
    <col min="15346" max="15346" width="30.71875" style="16" bestFit="1" customWidth="1"/>
    <col min="15347" max="15595" width="9" style="16"/>
    <col min="15596" max="15596" width="0" style="16" hidden="1" customWidth="1"/>
    <col min="15597" max="15597" width="12.71875" style="16" customWidth="1"/>
    <col min="15598" max="15599" width="3.71875" style="16" customWidth="1"/>
    <col min="15600" max="15600" width="43" style="16" customWidth="1"/>
    <col min="15601" max="15601" width="2.27734375" style="16" customWidth="1"/>
    <col min="15602" max="15602" width="30.71875" style="16" bestFit="1" customWidth="1"/>
    <col min="15603" max="15851" width="9" style="16"/>
    <col min="15852" max="15852" width="0" style="16" hidden="1" customWidth="1"/>
    <col min="15853" max="15853" width="12.71875" style="16" customWidth="1"/>
    <col min="15854" max="15855" width="3.71875" style="16" customWidth="1"/>
    <col min="15856" max="15856" width="43" style="16" customWidth="1"/>
    <col min="15857" max="15857" width="2.27734375" style="16" customWidth="1"/>
    <col min="15858" max="15858" width="30.71875" style="16" bestFit="1" customWidth="1"/>
    <col min="15859" max="16107" width="9" style="16"/>
    <col min="16108" max="16108" width="0" style="16" hidden="1" customWidth="1"/>
    <col min="16109" max="16109" width="12.71875" style="16" customWidth="1"/>
    <col min="16110" max="16111" width="3.71875" style="16" customWidth="1"/>
    <col min="16112" max="16112" width="43" style="16" customWidth="1"/>
    <col min="16113" max="16113" width="2.27734375" style="16" customWidth="1"/>
    <col min="16114" max="16114" width="30.71875" style="16" bestFit="1" customWidth="1"/>
    <col min="16115" max="16384" width="9" style="16"/>
  </cols>
  <sheetData>
    <row r="1" spans="1:41">
      <c r="A1" s="15" t="s">
        <v>3142</v>
      </c>
      <c r="B1" s="15"/>
    </row>
    <row r="2" spans="1:41" ht="12.9" thickBot="1">
      <c r="A2" s="24"/>
      <c r="B2" s="24"/>
    </row>
    <row r="3" spans="1:41" ht="51" thickTop="1">
      <c r="A3" s="164" t="s">
        <v>123</v>
      </c>
      <c r="B3" s="164" t="s">
        <v>198</v>
      </c>
      <c r="C3" s="165" t="s">
        <v>199</v>
      </c>
      <c r="D3" s="166" t="s">
        <v>181</v>
      </c>
      <c r="E3" s="166" t="s">
        <v>182</v>
      </c>
      <c r="F3" s="166" t="s">
        <v>183</v>
      </c>
      <c r="G3" s="166" t="s">
        <v>184</v>
      </c>
      <c r="H3" s="166" t="s">
        <v>185</v>
      </c>
      <c r="I3" s="166" t="s">
        <v>186</v>
      </c>
      <c r="J3" s="166" t="s">
        <v>187</v>
      </c>
      <c r="K3" s="166" t="s">
        <v>188</v>
      </c>
      <c r="L3" s="166" t="s">
        <v>189</v>
      </c>
      <c r="M3" s="166" t="s">
        <v>190</v>
      </c>
      <c r="N3" s="166" t="s">
        <v>191</v>
      </c>
      <c r="O3" s="85" t="s">
        <v>2370</v>
      </c>
      <c r="P3" s="86" t="s">
        <v>2449</v>
      </c>
      <c r="Q3" s="86" t="s">
        <v>2462</v>
      </c>
      <c r="R3" s="86" t="s">
        <v>2491</v>
      </c>
      <c r="S3" s="85" t="s">
        <v>2507</v>
      </c>
      <c r="T3" s="85" t="s">
        <v>2517</v>
      </c>
      <c r="U3" s="86" t="s">
        <v>2562</v>
      </c>
      <c r="V3" s="86" t="s">
        <v>2623</v>
      </c>
      <c r="W3" s="86" t="s">
        <v>2664</v>
      </c>
      <c r="X3" s="85" t="s">
        <v>2673</v>
      </c>
      <c r="Y3" s="85" t="s">
        <v>2703</v>
      </c>
      <c r="Z3" s="86" t="s">
        <v>2721</v>
      </c>
      <c r="AA3" s="86" t="s">
        <v>2831</v>
      </c>
      <c r="AB3" s="85" t="s">
        <v>2865</v>
      </c>
      <c r="AC3" s="85" t="s">
        <v>2918</v>
      </c>
      <c r="AD3" s="85" t="s">
        <v>2960</v>
      </c>
      <c r="AE3" s="86" t="s">
        <v>2995</v>
      </c>
      <c r="AF3" s="85" t="s">
        <v>3027</v>
      </c>
      <c r="AG3" s="85" t="s">
        <v>3052</v>
      </c>
      <c r="AH3" s="85" t="s">
        <v>3080</v>
      </c>
      <c r="AI3" s="86" t="s">
        <v>3134</v>
      </c>
      <c r="AJ3" s="108" t="s">
        <v>2343</v>
      </c>
      <c r="AK3" s="108" t="s">
        <v>2358</v>
      </c>
      <c r="AL3" s="108" t="s">
        <v>2304</v>
      </c>
      <c r="AM3" s="108" t="s">
        <v>201</v>
      </c>
    </row>
    <row r="4" spans="1:41" ht="12.3">
      <c r="A4" s="1108" t="s">
        <v>125</v>
      </c>
      <c r="B4" s="15" t="s">
        <v>202</v>
      </c>
      <c r="C4" s="97" t="s">
        <v>968</v>
      </c>
      <c r="D4" s="167">
        <v>14032</v>
      </c>
      <c r="E4" s="167">
        <v>31099</v>
      </c>
      <c r="F4" s="167">
        <v>52425</v>
      </c>
      <c r="G4" s="167">
        <v>88688</v>
      </c>
      <c r="H4" s="167">
        <v>138694</v>
      </c>
      <c r="I4" s="167">
        <v>60486</v>
      </c>
      <c r="J4" s="167">
        <v>65077</v>
      </c>
      <c r="K4" s="167">
        <v>71182</v>
      </c>
      <c r="L4" s="167">
        <v>62802</v>
      </c>
      <c r="M4" s="167">
        <v>48206</v>
      </c>
      <c r="N4" s="167">
        <v>43522</v>
      </c>
      <c r="O4" s="167">
        <v>37691</v>
      </c>
      <c r="P4" s="167">
        <v>46708</v>
      </c>
      <c r="Q4" s="167">
        <v>44106</v>
      </c>
      <c r="R4" s="167">
        <v>36302</v>
      </c>
      <c r="S4" s="167">
        <v>29598</v>
      </c>
      <c r="T4" s="167">
        <v>29768</v>
      </c>
      <c r="U4" s="167">
        <v>17279</v>
      </c>
      <c r="V4" s="167">
        <v>24594</v>
      </c>
      <c r="W4" s="167">
        <v>26161</v>
      </c>
      <c r="X4" s="167">
        <v>30115</v>
      </c>
      <c r="Y4" s="167">
        <v>36941</v>
      </c>
      <c r="Z4" s="167">
        <v>47618</v>
      </c>
      <c r="AA4" s="183" t="s">
        <v>2476</v>
      </c>
      <c r="AB4" s="183" t="s">
        <v>2476</v>
      </c>
      <c r="AC4" s="183" t="s">
        <v>2476</v>
      </c>
      <c r="AD4" s="183" t="s">
        <v>2476</v>
      </c>
      <c r="AE4" s="183" t="s">
        <v>2476</v>
      </c>
      <c r="AF4" s="183" t="s">
        <v>2476</v>
      </c>
      <c r="AG4" s="183" t="s">
        <v>2476</v>
      </c>
      <c r="AH4" s="183" t="s">
        <v>2476</v>
      </c>
      <c r="AI4" s="183" t="s">
        <v>2476</v>
      </c>
      <c r="AJ4" s="167">
        <v>1083094</v>
      </c>
      <c r="AK4" s="168">
        <v>100</v>
      </c>
      <c r="AL4" s="184">
        <v>26671945</v>
      </c>
      <c r="AM4" s="168">
        <v>40.6</v>
      </c>
      <c r="AN4" s="440"/>
      <c r="AO4" s="439"/>
    </row>
    <row r="5" spans="1:41" ht="12.3">
      <c r="A5" s="1104"/>
      <c r="B5" s="15" t="s">
        <v>203</v>
      </c>
      <c r="C5" s="97" t="s">
        <v>204</v>
      </c>
      <c r="D5" s="169">
        <v>12647</v>
      </c>
      <c r="E5" s="169">
        <v>25995</v>
      </c>
      <c r="F5" s="169">
        <v>43741</v>
      </c>
      <c r="G5" s="169">
        <v>73140</v>
      </c>
      <c r="H5" s="169">
        <v>113095</v>
      </c>
      <c r="I5" s="169">
        <v>51661</v>
      </c>
      <c r="J5" s="169">
        <v>54183</v>
      </c>
      <c r="K5" s="169">
        <v>60063</v>
      </c>
      <c r="L5" s="169">
        <v>53692</v>
      </c>
      <c r="M5" s="169">
        <v>40400</v>
      </c>
      <c r="N5" s="169">
        <v>34556</v>
      </c>
      <c r="O5" s="169">
        <v>30051</v>
      </c>
      <c r="P5" s="169">
        <v>36489</v>
      </c>
      <c r="Q5" s="169">
        <v>32971</v>
      </c>
      <c r="R5" s="169">
        <v>27599</v>
      </c>
      <c r="S5" s="169">
        <v>22912</v>
      </c>
      <c r="T5" s="169">
        <v>21824</v>
      </c>
      <c r="U5" s="169">
        <v>11657</v>
      </c>
      <c r="V5" s="169">
        <v>18566</v>
      </c>
      <c r="W5" s="169">
        <v>20845</v>
      </c>
      <c r="X5" s="169">
        <v>23884</v>
      </c>
      <c r="Y5" s="169">
        <v>27036</v>
      </c>
      <c r="Z5" s="169">
        <v>37176</v>
      </c>
      <c r="AA5" s="308" t="s">
        <v>2476</v>
      </c>
      <c r="AB5" s="308" t="s">
        <v>2476</v>
      </c>
      <c r="AC5" s="308" t="s">
        <v>2476</v>
      </c>
      <c r="AD5" s="308" t="s">
        <v>2476</v>
      </c>
      <c r="AE5" s="308" t="s">
        <v>2476</v>
      </c>
      <c r="AF5" s="308" t="s">
        <v>2476</v>
      </c>
      <c r="AG5" s="308" t="s">
        <v>2476</v>
      </c>
      <c r="AH5" s="308" t="s">
        <v>2476</v>
      </c>
      <c r="AI5" s="308" t="s">
        <v>2476</v>
      </c>
      <c r="AJ5" s="169">
        <v>874183</v>
      </c>
      <c r="AK5" s="168">
        <v>80.7</v>
      </c>
      <c r="AL5" s="184">
        <v>22884180</v>
      </c>
      <c r="AM5" s="168">
        <v>38.200000000000003</v>
      </c>
      <c r="AN5" s="440"/>
      <c r="AO5" s="439"/>
    </row>
    <row r="6" spans="1:41">
      <c r="A6" s="1104"/>
      <c r="B6" s="98" t="s">
        <v>205</v>
      </c>
      <c r="C6" s="99" t="s">
        <v>206</v>
      </c>
      <c r="D6" s="170">
        <v>1118</v>
      </c>
      <c r="E6" s="170">
        <v>2453</v>
      </c>
      <c r="F6" s="170">
        <v>2605</v>
      </c>
      <c r="G6" s="170">
        <v>4529</v>
      </c>
      <c r="H6" s="170">
        <v>6812</v>
      </c>
      <c r="I6" s="170">
        <v>2044</v>
      </c>
      <c r="J6" s="170">
        <v>3922</v>
      </c>
      <c r="K6" s="170">
        <v>3825</v>
      </c>
      <c r="L6" s="170">
        <v>3129</v>
      </c>
      <c r="M6" s="170">
        <v>2378</v>
      </c>
      <c r="N6" s="170">
        <v>1407</v>
      </c>
      <c r="O6" s="170">
        <v>923</v>
      </c>
      <c r="P6" s="170">
        <v>1070</v>
      </c>
      <c r="Q6" s="170">
        <v>1361</v>
      </c>
      <c r="R6" s="170">
        <v>1694</v>
      </c>
      <c r="S6" s="170">
        <v>1013</v>
      </c>
      <c r="T6" s="170">
        <v>1057</v>
      </c>
      <c r="U6" s="170">
        <v>531</v>
      </c>
      <c r="V6" s="170">
        <v>958</v>
      </c>
      <c r="W6" s="170">
        <v>1133</v>
      </c>
      <c r="X6" s="170">
        <v>1102</v>
      </c>
      <c r="Y6" s="170">
        <v>1477</v>
      </c>
      <c r="Z6" s="170">
        <v>2655</v>
      </c>
      <c r="AA6" s="170" t="s">
        <v>2476</v>
      </c>
      <c r="AB6" s="170" t="s">
        <v>2476</v>
      </c>
      <c r="AC6" s="170" t="s">
        <v>2476</v>
      </c>
      <c r="AD6" s="170" t="s">
        <v>2476</v>
      </c>
      <c r="AE6" s="170" t="s">
        <v>2476</v>
      </c>
      <c r="AF6" s="170" t="s">
        <v>2476</v>
      </c>
      <c r="AG6" s="170" t="s">
        <v>2476</v>
      </c>
      <c r="AH6" s="170" t="s">
        <v>2476</v>
      </c>
      <c r="AI6" s="170" t="s">
        <v>2476</v>
      </c>
      <c r="AJ6" s="170">
        <v>49196</v>
      </c>
      <c r="AK6" s="171">
        <v>4.5</v>
      </c>
      <c r="AL6" s="19">
        <v>1151434</v>
      </c>
      <c r="AM6" s="171">
        <v>42.7</v>
      </c>
      <c r="AN6" s="440"/>
      <c r="AO6" s="439"/>
    </row>
    <row r="7" spans="1:41">
      <c r="A7" s="1104"/>
      <c r="B7" s="98" t="s">
        <v>207</v>
      </c>
      <c r="C7" s="172" t="s">
        <v>208</v>
      </c>
      <c r="D7" s="170">
        <v>2013</v>
      </c>
      <c r="E7" s="170">
        <v>4786</v>
      </c>
      <c r="F7" s="170">
        <v>9391</v>
      </c>
      <c r="G7" s="170">
        <v>14596</v>
      </c>
      <c r="H7" s="170">
        <v>22109</v>
      </c>
      <c r="I7" s="170">
        <v>8858</v>
      </c>
      <c r="J7" s="170">
        <v>10580</v>
      </c>
      <c r="K7" s="170">
        <v>10171</v>
      </c>
      <c r="L7" s="170">
        <v>8742</v>
      </c>
      <c r="M7" s="170">
        <v>4835</v>
      </c>
      <c r="N7" s="170">
        <v>5076</v>
      </c>
      <c r="O7" s="170">
        <v>4765</v>
      </c>
      <c r="P7" s="170">
        <v>5911</v>
      </c>
      <c r="Q7" s="170">
        <v>5754</v>
      </c>
      <c r="R7" s="170">
        <v>4887</v>
      </c>
      <c r="S7" s="170">
        <v>4363</v>
      </c>
      <c r="T7" s="170">
        <v>3797</v>
      </c>
      <c r="U7" s="170">
        <v>1997</v>
      </c>
      <c r="V7" s="170">
        <v>3112</v>
      </c>
      <c r="W7" s="170">
        <v>3954</v>
      </c>
      <c r="X7" s="170">
        <v>4424</v>
      </c>
      <c r="Y7" s="170">
        <v>5150</v>
      </c>
      <c r="Z7" s="170">
        <v>6454</v>
      </c>
      <c r="AA7" s="170" t="s">
        <v>2476</v>
      </c>
      <c r="AB7" s="170" t="s">
        <v>2476</v>
      </c>
      <c r="AC7" s="170" t="s">
        <v>2476</v>
      </c>
      <c r="AD7" s="170" t="s">
        <v>2476</v>
      </c>
      <c r="AE7" s="170" t="s">
        <v>2476</v>
      </c>
      <c r="AF7" s="170" t="s">
        <v>2476</v>
      </c>
      <c r="AG7" s="170" t="s">
        <v>2476</v>
      </c>
      <c r="AH7" s="170" t="s">
        <v>2476</v>
      </c>
      <c r="AI7" s="170" t="s">
        <v>2476</v>
      </c>
      <c r="AJ7" s="170">
        <v>155725</v>
      </c>
      <c r="AK7" s="171">
        <v>14.4</v>
      </c>
      <c r="AL7" s="19">
        <v>3083889</v>
      </c>
      <c r="AM7" s="171">
        <v>50.5</v>
      </c>
      <c r="AN7" s="440"/>
      <c r="AO7" s="439"/>
    </row>
    <row r="8" spans="1:41">
      <c r="A8" s="1104"/>
      <c r="B8" s="98" t="s">
        <v>209</v>
      </c>
      <c r="C8" s="172" t="s">
        <v>210</v>
      </c>
      <c r="D8" s="170">
        <v>784</v>
      </c>
      <c r="E8" s="170">
        <v>2247</v>
      </c>
      <c r="F8" s="170">
        <v>2729</v>
      </c>
      <c r="G8" s="170">
        <v>5702</v>
      </c>
      <c r="H8" s="170">
        <v>10496</v>
      </c>
      <c r="I8" s="170">
        <v>5311</v>
      </c>
      <c r="J8" s="170">
        <v>5783</v>
      </c>
      <c r="K8" s="170">
        <v>6206</v>
      </c>
      <c r="L8" s="170">
        <v>5165</v>
      </c>
      <c r="M8" s="170">
        <v>3539</v>
      </c>
      <c r="N8" s="170">
        <v>2967</v>
      </c>
      <c r="O8" s="170">
        <v>3704</v>
      </c>
      <c r="P8" s="170">
        <v>4294</v>
      </c>
      <c r="Q8" s="170">
        <v>5053</v>
      </c>
      <c r="R8" s="170">
        <v>3309</v>
      </c>
      <c r="S8" s="170">
        <v>2313</v>
      </c>
      <c r="T8" s="170">
        <v>2508</v>
      </c>
      <c r="U8" s="170">
        <v>1454</v>
      </c>
      <c r="V8" s="170">
        <v>1947</v>
      </c>
      <c r="W8" s="170">
        <v>2542</v>
      </c>
      <c r="X8" s="170">
        <v>2954</v>
      </c>
      <c r="Y8" s="170">
        <v>2949</v>
      </c>
      <c r="Z8" s="170">
        <v>4162</v>
      </c>
      <c r="AA8" s="170" t="s">
        <v>2476</v>
      </c>
      <c r="AB8" s="170" t="s">
        <v>2476</v>
      </c>
      <c r="AC8" s="170" t="s">
        <v>2476</v>
      </c>
      <c r="AD8" s="170" t="s">
        <v>2476</v>
      </c>
      <c r="AE8" s="170" t="s">
        <v>2476</v>
      </c>
      <c r="AF8" s="170" t="s">
        <v>2476</v>
      </c>
      <c r="AG8" s="170" t="s">
        <v>2476</v>
      </c>
      <c r="AH8" s="170" t="s">
        <v>2476</v>
      </c>
      <c r="AI8" s="170" t="s">
        <v>2476</v>
      </c>
      <c r="AJ8" s="170">
        <v>88118</v>
      </c>
      <c r="AK8" s="171">
        <v>8.1</v>
      </c>
      <c r="AL8" s="19">
        <v>2277897</v>
      </c>
      <c r="AM8" s="171">
        <v>38.700000000000003</v>
      </c>
      <c r="AN8" s="440"/>
      <c r="AO8" s="439"/>
    </row>
    <row r="9" spans="1:41">
      <c r="A9" s="1104"/>
      <c r="B9" s="98" t="s">
        <v>211</v>
      </c>
      <c r="C9" s="172" t="s">
        <v>212</v>
      </c>
      <c r="D9" s="170">
        <v>1100</v>
      </c>
      <c r="E9" s="170">
        <v>1661</v>
      </c>
      <c r="F9" s="170">
        <v>2409</v>
      </c>
      <c r="G9" s="170">
        <v>6120</v>
      </c>
      <c r="H9" s="170">
        <v>7629</v>
      </c>
      <c r="I9" s="170">
        <v>4290</v>
      </c>
      <c r="J9" s="170">
        <v>4020</v>
      </c>
      <c r="K9" s="170">
        <v>4915</v>
      </c>
      <c r="L9" s="170">
        <v>4762</v>
      </c>
      <c r="M9" s="170">
        <v>3606</v>
      </c>
      <c r="N9" s="170">
        <v>3694</v>
      </c>
      <c r="O9" s="170">
        <v>3095</v>
      </c>
      <c r="P9" s="170">
        <v>3938</v>
      </c>
      <c r="Q9" s="170">
        <v>2715</v>
      </c>
      <c r="R9" s="170">
        <v>2129</v>
      </c>
      <c r="S9" s="170">
        <v>1975</v>
      </c>
      <c r="T9" s="170">
        <v>1860</v>
      </c>
      <c r="U9" s="170">
        <v>1265</v>
      </c>
      <c r="V9" s="170">
        <v>1868</v>
      </c>
      <c r="W9" s="170">
        <v>2357</v>
      </c>
      <c r="X9" s="170">
        <v>1971</v>
      </c>
      <c r="Y9" s="170">
        <v>2369</v>
      </c>
      <c r="Z9" s="170">
        <v>2616</v>
      </c>
      <c r="AA9" s="170" t="s">
        <v>2476</v>
      </c>
      <c r="AB9" s="170" t="s">
        <v>2476</v>
      </c>
      <c r="AC9" s="170" t="s">
        <v>2476</v>
      </c>
      <c r="AD9" s="170" t="s">
        <v>2476</v>
      </c>
      <c r="AE9" s="170" t="s">
        <v>2476</v>
      </c>
      <c r="AF9" s="170" t="s">
        <v>2476</v>
      </c>
      <c r="AG9" s="170" t="s">
        <v>2476</v>
      </c>
      <c r="AH9" s="170" t="s">
        <v>2476</v>
      </c>
      <c r="AI9" s="170" t="s">
        <v>2476</v>
      </c>
      <c r="AJ9" s="170">
        <v>72364</v>
      </c>
      <c r="AK9" s="171">
        <v>6.7</v>
      </c>
      <c r="AL9" s="19">
        <v>1967513</v>
      </c>
      <c r="AM9" s="171">
        <v>36.799999999999997</v>
      </c>
      <c r="AN9" s="440"/>
      <c r="AO9" s="439"/>
    </row>
    <row r="10" spans="1:41">
      <c r="A10" s="1104"/>
      <c r="B10" s="98" t="s">
        <v>213</v>
      </c>
      <c r="C10" s="172" t="s">
        <v>214</v>
      </c>
      <c r="D10" s="170">
        <v>1198</v>
      </c>
      <c r="E10" s="170">
        <v>2370</v>
      </c>
      <c r="F10" s="170">
        <v>5733</v>
      </c>
      <c r="G10" s="170">
        <v>11183</v>
      </c>
      <c r="H10" s="170">
        <v>14817</v>
      </c>
      <c r="I10" s="170">
        <v>5259</v>
      </c>
      <c r="J10" s="170">
        <v>5748</v>
      </c>
      <c r="K10" s="170">
        <v>6537</v>
      </c>
      <c r="L10" s="170">
        <v>5656</v>
      </c>
      <c r="M10" s="170">
        <v>5105</v>
      </c>
      <c r="N10" s="170">
        <v>3922</v>
      </c>
      <c r="O10" s="170">
        <v>3798</v>
      </c>
      <c r="P10" s="170">
        <v>4588</v>
      </c>
      <c r="Q10" s="170">
        <v>3748</v>
      </c>
      <c r="R10" s="170">
        <v>3039</v>
      </c>
      <c r="S10" s="170">
        <v>2637</v>
      </c>
      <c r="T10" s="170">
        <v>1890</v>
      </c>
      <c r="U10" s="170">
        <v>1114</v>
      </c>
      <c r="V10" s="170">
        <v>2350</v>
      </c>
      <c r="W10" s="170">
        <v>2248</v>
      </c>
      <c r="X10" s="170">
        <v>1987</v>
      </c>
      <c r="Y10" s="170">
        <v>2027</v>
      </c>
      <c r="Z10" s="170">
        <v>3510</v>
      </c>
      <c r="AA10" s="170" t="s">
        <v>2476</v>
      </c>
      <c r="AB10" s="170" t="s">
        <v>2476</v>
      </c>
      <c r="AC10" s="170" t="s">
        <v>2476</v>
      </c>
      <c r="AD10" s="170" t="s">
        <v>2476</v>
      </c>
      <c r="AE10" s="170" t="s">
        <v>2476</v>
      </c>
      <c r="AF10" s="170" t="s">
        <v>2476</v>
      </c>
      <c r="AG10" s="170" t="s">
        <v>2476</v>
      </c>
      <c r="AH10" s="170" t="s">
        <v>2476</v>
      </c>
      <c r="AI10" s="170" t="s">
        <v>2476</v>
      </c>
      <c r="AJ10" s="170">
        <v>100464</v>
      </c>
      <c r="AK10" s="171">
        <v>9.3000000000000007</v>
      </c>
      <c r="AL10" s="19">
        <v>2366567</v>
      </c>
      <c r="AM10" s="171">
        <v>42.5</v>
      </c>
      <c r="AN10" s="440"/>
      <c r="AO10" s="439"/>
    </row>
    <row r="11" spans="1:41">
      <c r="A11" s="1104"/>
      <c r="B11" s="98" t="s">
        <v>215</v>
      </c>
      <c r="C11" s="173" t="s">
        <v>216</v>
      </c>
      <c r="D11" s="170">
        <v>1249</v>
      </c>
      <c r="E11" s="170">
        <v>2979</v>
      </c>
      <c r="F11" s="170">
        <v>4017</v>
      </c>
      <c r="G11" s="170">
        <v>5411</v>
      </c>
      <c r="H11" s="170">
        <v>9413</v>
      </c>
      <c r="I11" s="170">
        <v>6036</v>
      </c>
      <c r="J11" s="170">
        <v>5875</v>
      </c>
      <c r="K11" s="170">
        <v>7486</v>
      </c>
      <c r="L11" s="170">
        <v>7056</v>
      </c>
      <c r="M11" s="170">
        <v>4792</v>
      </c>
      <c r="N11" s="170">
        <v>4152</v>
      </c>
      <c r="O11" s="170">
        <v>3532</v>
      </c>
      <c r="P11" s="170">
        <v>5362</v>
      </c>
      <c r="Q11" s="170">
        <v>4765</v>
      </c>
      <c r="R11" s="170">
        <v>3441</v>
      </c>
      <c r="S11" s="170">
        <v>2916</v>
      </c>
      <c r="T11" s="170">
        <v>2932</v>
      </c>
      <c r="U11" s="170">
        <v>1569</v>
      </c>
      <c r="V11" s="170">
        <v>2319</v>
      </c>
      <c r="W11" s="170">
        <v>2668</v>
      </c>
      <c r="X11" s="170">
        <v>3001</v>
      </c>
      <c r="Y11" s="170">
        <v>2862</v>
      </c>
      <c r="Z11" s="170">
        <v>3528</v>
      </c>
      <c r="AA11" s="170" t="s">
        <v>2476</v>
      </c>
      <c r="AB11" s="170" t="s">
        <v>2476</v>
      </c>
      <c r="AC11" s="170" t="s">
        <v>2476</v>
      </c>
      <c r="AD11" s="170" t="s">
        <v>2476</v>
      </c>
      <c r="AE11" s="170" t="s">
        <v>2476</v>
      </c>
      <c r="AF11" s="170" t="s">
        <v>2476</v>
      </c>
      <c r="AG11" s="170" t="s">
        <v>2476</v>
      </c>
      <c r="AH11" s="170" t="s">
        <v>2476</v>
      </c>
      <c r="AI11" s="170" t="s">
        <v>2476</v>
      </c>
      <c r="AJ11" s="170">
        <v>97361</v>
      </c>
      <c r="AK11" s="171">
        <v>9</v>
      </c>
      <c r="AL11" s="19">
        <v>2528021</v>
      </c>
      <c r="AM11" s="171">
        <v>38.5</v>
      </c>
      <c r="AN11" s="440"/>
      <c r="AO11" s="439"/>
    </row>
    <row r="12" spans="1:41">
      <c r="A12" s="1104"/>
      <c r="B12" s="98" t="s">
        <v>217</v>
      </c>
      <c r="C12" s="172" t="s">
        <v>218</v>
      </c>
      <c r="D12" s="170">
        <v>1455</v>
      </c>
      <c r="E12" s="170">
        <v>2006</v>
      </c>
      <c r="F12" s="170">
        <v>4099</v>
      </c>
      <c r="G12" s="170">
        <v>7712</v>
      </c>
      <c r="H12" s="170">
        <v>14465</v>
      </c>
      <c r="I12" s="170">
        <v>5470</v>
      </c>
      <c r="J12" s="170">
        <v>4749</v>
      </c>
      <c r="K12" s="170">
        <v>4694</v>
      </c>
      <c r="L12" s="170">
        <v>4349</v>
      </c>
      <c r="M12" s="170">
        <v>4585</v>
      </c>
      <c r="N12" s="170">
        <v>2944</v>
      </c>
      <c r="O12" s="170">
        <v>2499</v>
      </c>
      <c r="P12" s="170">
        <v>2060</v>
      </c>
      <c r="Q12" s="170">
        <v>1966</v>
      </c>
      <c r="R12" s="170">
        <v>2054</v>
      </c>
      <c r="S12" s="170">
        <v>2012</v>
      </c>
      <c r="T12" s="170">
        <v>1637</v>
      </c>
      <c r="U12" s="170">
        <v>681</v>
      </c>
      <c r="V12" s="170">
        <v>1991</v>
      </c>
      <c r="W12" s="170">
        <v>1605</v>
      </c>
      <c r="X12" s="170">
        <v>2702</v>
      </c>
      <c r="Y12" s="170">
        <v>4795</v>
      </c>
      <c r="Z12" s="170">
        <v>6072</v>
      </c>
      <c r="AA12" s="170" t="s">
        <v>2476</v>
      </c>
      <c r="AB12" s="170" t="s">
        <v>2476</v>
      </c>
      <c r="AC12" s="170" t="s">
        <v>2476</v>
      </c>
      <c r="AD12" s="170" t="s">
        <v>2476</v>
      </c>
      <c r="AE12" s="170" t="s">
        <v>2476</v>
      </c>
      <c r="AF12" s="170" t="s">
        <v>2476</v>
      </c>
      <c r="AG12" s="170" t="s">
        <v>2476</v>
      </c>
      <c r="AH12" s="170" t="s">
        <v>2476</v>
      </c>
      <c r="AI12" s="170" t="s">
        <v>2476</v>
      </c>
      <c r="AJ12" s="170">
        <v>86602</v>
      </c>
      <c r="AK12" s="171">
        <v>8</v>
      </c>
      <c r="AL12" s="19">
        <v>3447175</v>
      </c>
      <c r="AM12" s="171">
        <v>25.1</v>
      </c>
      <c r="AN12" s="440"/>
      <c r="AO12" s="439"/>
    </row>
    <row r="13" spans="1:41">
      <c r="A13" s="1104"/>
      <c r="B13" s="98" t="s">
        <v>219</v>
      </c>
      <c r="C13" s="172" t="s">
        <v>220</v>
      </c>
      <c r="D13" s="170">
        <v>1854</v>
      </c>
      <c r="E13" s="170">
        <v>3956</v>
      </c>
      <c r="F13" s="170">
        <v>8017</v>
      </c>
      <c r="G13" s="170">
        <v>11115</v>
      </c>
      <c r="H13" s="170">
        <v>18011</v>
      </c>
      <c r="I13" s="170">
        <v>9573</v>
      </c>
      <c r="J13" s="170">
        <v>8895</v>
      </c>
      <c r="K13" s="170">
        <v>10382</v>
      </c>
      <c r="L13" s="170">
        <v>9759</v>
      </c>
      <c r="M13" s="170">
        <v>6977</v>
      </c>
      <c r="N13" s="170">
        <v>6931</v>
      </c>
      <c r="O13" s="170">
        <v>5270</v>
      </c>
      <c r="P13" s="170">
        <v>6259</v>
      </c>
      <c r="Q13" s="170">
        <v>5249</v>
      </c>
      <c r="R13" s="170">
        <v>4963</v>
      </c>
      <c r="S13" s="170">
        <v>3854</v>
      </c>
      <c r="T13" s="170">
        <v>3922</v>
      </c>
      <c r="U13" s="170">
        <v>2004</v>
      </c>
      <c r="V13" s="170">
        <v>2464</v>
      </c>
      <c r="W13" s="170">
        <v>2616</v>
      </c>
      <c r="X13" s="170">
        <v>3875</v>
      </c>
      <c r="Y13" s="170">
        <v>3668</v>
      </c>
      <c r="Z13" s="170">
        <v>5265</v>
      </c>
      <c r="AA13" s="170" t="s">
        <v>2476</v>
      </c>
      <c r="AB13" s="170" t="s">
        <v>2476</v>
      </c>
      <c r="AC13" s="170" t="s">
        <v>2476</v>
      </c>
      <c r="AD13" s="170" t="s">
        <v>2476</v>
      </c>
      <c r="AE13" s="170" t="s">
        <v>2476</v>
      </c>
      <c r="AF13" s="170" t="s">
        <v>2476</v>
      </c>
      <c r="AG13" s="170" t="s">
        <v>2476</v>
      </c>
      <c r="AH13" s="170" t="s">
        <v>2476</v>
      </c>
      <c r="AI13" s="170" t="s">
        <v>2476</v>
      </c>
      <c r="AJ13" s="170">
        <v>144879</v>
      </c>
      <c r="AK13" s="171">
        <v>13.4</v>
      </c>
      <c r="AL13" s="19">
        <v>3704793</v>
      </c>
      <c r="AM13" s="171">
        <v>39.1</v>
      </c>
      <c r="AN13" s="440"/>
      <c r="AO13" s="439"/>
    </row>
    <row r="14" spans="1:41">
      <c r="A14" s="1104"/>
      <c r="B14" s="98" t="s">
        <v>221</v>
      </c>
      <c r="C14" s="172" t="s">
        <v>222</v>
      </c>
      <c r="D14" s="170">
        <v>1876</v>
      </c>
      <c r="E14" s="170">
        <v>3537</v>
      </c>
      <c r="F14" s="170">
        <v>4741</v>
      </c>
      <c r="G14" s="170">
        <v>6772</v>
      </c>
      <c r="H14" s="170">
        <v>9343</v>
      </c>
      <c r="I14" s="170">
        <v>4820</v>
      </c>
      <c r="J14" s="170">
        <v>4611</v>
      </c>
      <c r="K14" s="170">
        <v>5847</v>
      </c>
      <c r="L14" s="170">
        <v>5074</v>
      </c>
      <c r="M14" s="170">
        <v>4583</v>
      </c>
      <c r="N14" s="170">
        <v>3463</v>
      </c>
      <c r="O14" s="170">
        <v>2465</v>
      </c>
      <c r="P14" s="170">
        <v>3007</v>
      </c>
      <c r="Q14" s="170">
        <v>2360</v>
      </c>
      <c r="R14" s="170">
        <v>2083</v>
      </c>
      <c r="S14" s="170">
        <v>1829</v>
      </c>
      <c r="T14" s="170">
        <v>2221</v>
      </c>
      <c r="U14" s="170">
        <v>1042</v>
      </c>
      <c r="V14" s="170">
        <v>1557</v>
      </c>
      <c r="W14" s="170">
        <v>1722</v>
      </c>
      <c r="X14" s="170">
        <v>1868</v>
      </c>
      <c r="Y14" s="170">
        <v>1739</v>
      </c>
      <c r="Z14" s="170">
        <v>2914</v>
      </c>
      <c r="AA14" s="170" t="s">
        <v>2476</v>
      </c>
      <c r="AB14" s="170" t="s">
        <v>2476</v>
      </c>
      <c r="AC14" s="170" t="s">
        <v>2476</v>
      </c>
      <c r="AD14" s="170" t="s">
        <v>2476</v>
      </c>
      <c r="AE14" s="170" t="s">
        <v>2476</v>
      </c>
      <c r="AF14" s="170" t="s">
        <v>2476</v>
      </c>
      <c r="AG14" s="170" t="s">
        <v>2476</v>
      </c>
      <c r="AH14" s="170" t="s">
        <v>2476</v>
      </c>
      <c r="AI14" s="170" t="s">
        <v>2476</v>
      </c>
      <c r="AJ14" s="170">
        <v>79474</v>
      </c>
      <c r="AK14" s="171">
        <v>7.3</v>
      </c>
      <c r="AL14" s="19">
        <v>2356890</v>
      </c>
      <c r="AM14" s="171">
        <v>33.700000000000003</v>
      </c>
      <c r="AN14" s="440"/>
      <c r="AO14" s="439"/>
    </row>
    <row r="15" spans="1:41" ht="12.3">
      <c r="A15" s="1104"/>
      <c r="B15" s="174" t="s">
        <v>223</v>
      </c>
      <c r="C15" s="174" t="s">
        <v>224</v>
      </c>
      <c r="D15" s="175">
        <v>372</v>
      </c>
      <c r="E15" s="175">
        <v>1230</v>
      </c>
      <c r="F15" s="175">
        <v>2193</v>
      </c>
      <c r="G15" s="175">
        <v>4300</v>
      </c>
      <c r="H15" s="175">
        <v>6268</v>
      </c>
      <c r="I15" s="175">
        <v>2439</v>
      </c>
      <c r="J15" s="175">
        <v>2129</v>
      </c>
      <c r="K15" s="175">
        <v>2726</v>
      </c>
      <c r="L15" s="175">
        <v>2332</v>
      </c>
      <c r="M15" s="175">
        <v>1804</v>
      </c>
      <c r="N15" s="175">
        <v>2196</v>
      </c>
      <c r="O15" s="175">
        <v>1388</v>
      </c>
      <c r="P15" s="175">
        <v>1979</v>
      </c>
      <c r="Q15" s="175">
        <v>3116</v>
      </c>
      <c r="R15" s="175">
        <v>1398</v>
      </c>
      <c r="S15" s="175">
        <v>792</v>
      </c>
      <c r="T15" s="175">
        <v>1076</v>
      </c>
      <c r="U15" s="175">
        <v>568</v>
      </c>
      <c r="V15" s="175">
        <v>637</v>
      </c>
      <c r="W15" s="175">
        <v>596</v>
      </c>
      <c r="X15" s="175">
        <v>619</v>
      </c>
      <c r="Y15" s="175">
        <v>1578</v>
      </c>
      <c r="Z15" s="175">
        <v>1453</v>
      </c>
      <c r="AA15" s="175" t="s">
        <v>2476</v>
      </c>
      <c r="AB15" s="175" t="s">
        <v>2476</v>
      </c>
      <c r="AC15" s="175" t="s">
        <v>2476</v>
      </c>
      <c r="AD15" s="175" t="s">
        <v>2476</v>
      </c>
      <c r="AE15" s="175" t="s">
        <v>2476</v>
      </c>
      <c r="AF15" s="175" t="s">
        <v>2476</v>
      </c>
      <c r="AG15" s="175" t="s">
        <v>2476</v>
      </c>
      <c r="AH15" s="175" t="s">
        <v>2476</v>
      </c>
      <c r="AI15" s="175" t="s">
        <v>2476</v>
      </c>
      <c r="AJ15" s="175">
        <v>43189</v>
      </c>
      <c r="AK15" s="168">
        <v>4</v>
      </c>
      <c r="AL15" s="601">
        <v>1341594</v>
      </c>
      <c r="AM15" s="168">
        <v>32.200000000000003</v>
      </c>
      <c r="AN15" s="440"/>
      <c r="AO15" s="439"/>
    </row>
    <row r="16" spans="1:41" ht="12.3">
      <c r="A16" s="1104"/>
      <c r="B16" s="15" t="s">
        <v>225</v>
      </c>
      <c r="C16" s="176" t="s">
        <v>58</v>
      </c>
      <c r="D16" s="175">
        <v>1013</v>
      </c>
      <c r="E16" s="175">
        <v>3874</v>
      </c>
      <c r="F16" s="175">
        <v>6491</v>
      </c>
      <c r="G16" s="175">
        <v>11248</v>
      </c>
      <c r="H16" s="175">
        <v>19331</v>
      </c>
      <c r="I16" s="175">
        <v>6386</v>
      </c>
      <c r="J16" s="175">
        <v>8765</v>
      </c>
      <c r="K16" s="175">
        <v>8393</v>
      </c>
      <c r="L16" s="175">
        <v>6778</v>
      </c>
      <c r="M16" s="175">
        <v>6002</v>
      </c>
      <c r="N16" s="175">
        <v>6770</v>
      </c>
      <c r="O16" s="175">
        <v>6252</v>
      </c>
      <c r="P16" s="175">
        <v>8240</v>
      </c>
      <c r="Q16" s="175">
        <v>8019</v>
      </c>
      <c r="R16" s="175">
        <v>7305</v>
      </c>
      <c r="S16" s="175">
        <v>5894</v>
      </c>
      <c r="T16" s="175">
        <v>6868</v>
      </c>
      <c r="U16" s="175">
        <v>5054</v>
      </c>
      <c r="V16" s="175">
        <v>5391</v>
      </c>
      <c r="W16" s="175">
        <v>4720</v>
      </c>
      <c r="X16" s="175">
        <v>5612</v>
      </c>
      <c r="Y16" s="175">
        <v>8327</v>
      </c>
      <c r="Z16" s="175">
        <v>8989</v>
      </c>
      <c r="AA16" s="175" t="s">
        <v>2476</v>
      </c>
      <c r="AB16" s="175" t="s">
        <v>2476</v>
      </c>
      <c r="AC16" s="175" t="s">
        <v>2476</v>
      </c>
      <c r="AD16" s="175" t="s">
        <v>2476</v>
      </c>
      <c r="AE16" s="175" t="s">
        <v>2476</v>
      </c>
      <c r="AF16" s="175" t="s">
        <v>2476</v>
      </c>
      <c r="AG16" s="175" t="s">
        <v>2476</v>
      </c>
      <c r="AH16" s="175" t="s">
        <v>2476</v>
      </c>
      <c r="AI16" s="175" t="s">
        <v>2476</v>
      </c>
      <c r="AJ16" s="175">
        <v>165722</v>
      </c>
      <c r="AK16" s="168">
        <v>15.3</v>
      </c>
      <c r="AL16" s="184">
        <v>2446171</v>
      </c>
      <c r="AM16" s="168">
        <v>67.7</v>
      </c>
      <c r="AN16" s="440"/>
      <c r="AO16" s="439"/>
    </row>
    <row r="17" spans="1:41" ht="27.75" customHeight="1">
      <c r="A17" s="1103" t="s">
        <v>2692</v>
      </c>
      <c r="B17" s="15" t="s">
        <v>202</v>
      </c>
      <c r="C17" s="97" t="s">
        <v>968</v>
      </c>
      <c r="D17" s="183" t="s">
        <v>2476</v>
      </c>
      <c r="E17" s="183" t="s">
        <v>2476</v>
      </c>
      <c r="F17" s="183" t="s">
        <v>2476</v>
      </c>
      <c r="G17" s="183" t="s">
        <v>2476</v>
      </c>
      <c r="H17" s="183" t="s">
        <v>2476</v>
      </c>
      <c r="I17" s="183" t="s">
        <v>2476</v>
      </c>
      <c r="J17" s="183" t="s">
        <v>2476</v>
      </c>
      <c r="K17" s="183" t="s">
        <v>2476</v>
      </c>
      <c r="L17" s="183" t="s">
        <v>2476</v>
      </c>
      <c r="M17" s="183" t="s">
        <v>2476</v>
      </c>
      <c r="N17" s="183" t="s">
        <v>2476</v>
      </c>
      <c r="O17" s="183" t="s">
        <v>2476</v>
      </c>
      <c r="P17" s="183" t="s">
        <v>2476</v>
      </c>
      <c r="Q17" s="183" t="s">
        <v>2476</v>
      </c>
      <c r="R17" s="183" t="s">
        <v>2476</v>
      </c>
      <c r="S17" s="183" t="s">
        <v>2476</v>
      </c>
      <c r="T17" s="183" t="s">
        <v>2476</v>
      </c>
      <c r="U17" s="183">
        <v>4042</v>
      </c>
      <c r="V17" s="183">
        <v>5242</v>
      </c>
      <c r="W17" s="183">
        <v>5597</v>
      </c>
      <c r="X17" s="183">
        <v>6679</v>
      </c>
      <c r="Y17" s="183">
        <v>7747</v>
      </c>
      <c r="Z17" s="183">
        <v>8170</v>
      </c>
      <c r="AA17" s="183" t="s">
        <v>2476</v>
      </c>
      <c r="AB17" s="183" t="s">
        <v>2476</v>
      </c>
      <c r="AC17" s="183" t="s">
        <v>2476</v>
      </c>
      <c r="AD17" s="183" t="s">
        <v>2476</v>
      </c>
      <c r="AE17" s="183" t="s">
        <v>2476</v>
      </c>
      <c r="AF17" s="183" t="s">
        <v>2476</v>
      </c>
      <c r="AG17" s="183" t="s">
        <v>2476</v>
      </c>
      <c r="AH17" s="183" t="s">
        <v>2476</v>
      </c>
      <c r="AI17" s="183" t="s">
        <v>2476</v>
      </c>
      <c r="AJ17" s="183">
        <v>37477</v>
      </c>
      <c r="AK17" s="235">
        <v>100</v>
      </c>
      <c r="AL17" s="146">
        <v>26671945</v>
      </c>
      <c r="AM17" s="235">
        <v>1.4</v>
      </c>
      <c r="AN17" s="440"/>
      <c r="AO17" s="439"/>
    </row>
    <row r="18" spans="1:41" ht="12.3">
      <c r="A18" s="1104"/>
      <c r="B18" s="15" t="s">
        <v>203</v>
      </c>
      <c r="C18" s="97" t="s">
        <v>204</v>
      </c>
      <c r="D18" s="308" t="s">
        <v>2476</v>
      </c>
      <c r="E18" s="308" t="s">
        <v>2476</v>
      </c>
      <c r="F18" s="308" t="s">
        <v>2476</v>
      </c>
      <c r="G18" s="308" t="s">
        <v>2476</v>
      </c>
      <c r="H18" s="308" t="s">
        <v>2476</v>
      </c>
      <c r="I18" s="308" t="s">
        <v>2476</v>
      </c>
      <c r="J18" s="308" t="s">
        <v>2476</v>
      </c>
      <c r="K18" s="308" t="s">
        <v>2476</v>
      </c>
      <c r="L18" s="308" t="s">
        <v>2476</v>
      </c>
      <c r="M18" s="308" t="s">
        <v>2476</v>
      </c>
      <c r="N18" s="308" t="s">
        <v>2476</v>
      </c>
      <c r="O18" s="308" t="s">
        <v>2476</v>
      </c>
      <c r="P18" s="308" t="s">
        <v>2476</v>
      </c>
      <c r="Q18" s="308" t="s">
        <v>2476</v>
      </c>
      <c r="R18" s="308" t="s">
        <v>2476</v>
      </c>
      <c r="S18" s="308" t="s">
        <v>2476</v>
      </c>
      <c r="T18" s="308" t="s">
        <v>2476</v>
      </c>
      <c r="U18" s="308">
        <v>2082</v>
      </c>
      <c r="V18" s="308">
        <v>3128</v>
      </c>
      <c r="W18" s="308">
        <v>3912</v>
      </c>
      <c r="X18" s="308">
        <v>4596</v>
      </c>
      <c r="Y18" s="308">
        <v>4511</v>
      </c>
      <c r="Z18" s="308">
        <v>4743</v>
      </c>
      <c r="AA18" s="308" t="s">
        <v>2476</v>
      </c>
      <c r="AB18" s="308" t="s">
        <v>2476</v>
      </c>
      <c r="AC18" s="308" t="s">
        <v>2476</v>
      </c>
      <c r="AD18" s="308" t="s">
        <v>2476</v>
      </c>
      <c r="AE18" s="308" t="s">
        <v>2476</v>
      </c>
      <c r="AF18" s="308" t="s">
        <v>2476</v>
      </c>
      <c r="AG18" s="308" t="s">
        <v>2476</v>
      </c>
      <c r="AH18" s="308" t="s">
        <v>2476</v>
      </c>
      <c r="AI18" s="308" t="s">
        <v>2476</v>
      </c>
      <c r="AJ18" s="308">
        <v>22972</v>
      </c>
      <c r="AK18" s="235">
        <v>61.3</v>
      </c>
      <c r="AL18" s="146">
        <v>22884180</v>
      </c>
      <c r="AM18" s="235">
        <v>1</v>
      </c>
      <c r="AN18" s="440"/>
      <c r="AO18" s="439"/>
    </row>
    <row r="19" spans="1:41">
      <c r="A19" s="1104"/>
      <c r="B19" s="98" t="s">
        <v>205</v>
      </c>
      <c r="C19" s="99" t="s">
        <v>206</v>
      </c>
      <c r="D19" s="170" t="s">
        <v>2476</v>
      </c>
      <c r="E19" s="170" t="s">
        <v>2476</v>
      </c>
      <c r="F19" s="170" t="s">
        <v>2476</v>
      </c>
      <c r="G19" s="170" t="s">
        <v>2476</v>
      </c>
      <c r="H19" s="170" t="s">
        <v>2476</v>
      </c>
      <c r="I19" s="170" t="s">
        <v>2476</v>
      </c>
      <c r="J19" s="170" t="s">
        <v>2476</v>
      </c>
      <c r="K19" s="170" t="s">
        <v>2476</v>
      </c>
      <c r="L19" s="170" t="s">
        <v>2476</v>
      </c>
      <c r="M19" s="170" t="s">
        <v>2476</v>
      </c>
      <c r="N19" s="170" t="s">
        <v>2476</v>
      </c>
      <c r="O19" s="170" t="s">
        <v>2476</v>
      </c>
      <c r="P19" s="170" t="s">
        <v>2476</v>
      </c>
      <c r="Q19" s="170" t="s">
        <v>2476</v>
      </c>
      <c r="R19" s="170" t="s">
        <v>2476</v>
      </c>
      <c r="S19" s="170" t="s">
        <v>2476</v>
      </c>
      <c r="T19" s="170" t="s">
        <v>2476</v>
      </c>
      <c r="U19" s="170">
        <v>91</v>
      </c>
      <c r="V19" s="170">
        <v>165</v>
      </c>
      <c r="W19" s="170">
        <v>237</v>
      </c>
      <c r="X19" s="170">
        <v>238</v>
      </c>
      <c r="Y19" s="170">
        <v>163</v>
      </c>
      <c r="Z19" s="170">
        <v>292</v>
      </c>
      <c r="AA19" s="170" t="s">
        <v>2476</v>
      </c>
      <c r="AB19" s="170" t="s">
        <v>2476</v>
      </c>
      <c r="AC19" s="170" t="s">
        <v>2476</v>
      </c>
      <c r="AD19" s="170" t="s">
        <v>2476</v>
      </c>
      <c r="AE19" s="170" t="s">
        <v>2476</v>
      </c>
      <c r="AF19" s="170" t="s">
        <v>2476</v>
      </c>
      <c r="AG19" s="170" t="s">
        <v>2476</v>
      </c>
      <c r="AH19" s="170" t="s">
        <v>2476</v>
      </c>
      <c r="AI19" s="170" t="s">
        <v>2476</v>
      </c>
      <c r="AJ19" s="170">
        <v>1186</v>
      </c>
      <c r="AK19" s="301">
        <v>3.2</v>
      </c>
      <c r="AL19" s="179">
        <v>1151434</v>
      </c>
      <c r="AM19" s="301">
        <v>1</v>
      </c>
      <c r="AN19" s="440"/>
      <c r="AO19" s="439"/>
    </row>
    <row r="20" spans="1:41">
      <c r="A20" s="1104"/>
      <c r="B20" s="98" t="s">
        <v>207</v>
      </c>
      <c r="C20" s="172" t="s">
        <v>208</v>
      </c>
      <c r="D20" s="170" t="s">
        <v>2476</v>
      </c>
      <c r="E20" s="170" t="s">
        <v>2476</v>
      </c>
      <c r="F20" s="170" t="s">
        <v>2476</v>
      </c>
      <c r="G20" s="170" t="s">
        <v>2476</v>
      </c>
      <c r="H20" s="170" t="s">
        <v>2476</v>
      </c>
      <c r="I20" s="170" t="s">
        <v>2476</v>
      </c>
      <c r="J20" s="170" t="s">
        <v>2476</v>
      </c>
      <c r="K20" s="170" t="s">
        <v>2476</v>
      </c>
      <c r="L20" s="170" t="s">
        <v>2476</v>
      </c>
      <c r="M20" s="170" t="s">
        <v>2476</v>
      </c>
      <c r="N20" s="170" t="s">
        <v>2476</v>
      </c>
      <c r="O20" s="170" t="s">
        <v>2476</v>
      </c>
      <c r="P20" s="170" t="s">
        <v>2476</v>
      </c>
      <c r="Q20" s="170" t="s">
        <v>2476</v>
      </c>
      <c r="R20" s="170" t="s">
        <v>2476</v>
      </c>
      <c r="S20" s="170" t="s">
        <v>2476</v>
      </c>
      <c r="T20" s="170" t="s">
        <v>2476</v>
      </c>
      <c r="U20" s="170">
        <v>143</v>
      </c>
      <c r="V20" s="170">
        <v>327</v>
      </c>
      <c r="W20" s="170">
        <v>281</v>
      </c>
      <c r="X20" s="170">
        <v>419</v>
      </c>
      <c r="Y20" s="170">
        <v>473</v>
      </c>
      <c r="Z20" s="170">
        <v>309</v>
      </c>
      <c r="AA20" s="170" t="s">
        <v>2476</v>
      </c>
      <c r="AB20" s="170" t="s">
        <v>2476</v>
      </c>
      <c r="AC20" s="170" t="s">
        <v>2476</v>
      </c>
      <c r="AD20" s="170" t="s">
        <v>2476</v>
      </c>
      <c r="AE20" s="170" t="s">
        <v>2476</v>
      </c>
      <c r="AF20" s="170" t="s">
        <v>2476</v>
      </c>
      <c r="AG20" s="170" t="s">
        <v>2476</v>
      </c>
      <c r="AH20" s="170" t="s">
        <v>2476</v>
      </c>
      <c r="AI20" s="170" t="s">
        <v>2476</v>
      </c>
      <c r="AJ20" s="170">
        <v>1952</v>
      </c>
      <c r="AK20" s="301">
        <v>5.2</v>
      </c>
      <c r="AL20" s="179">
        <v>3083889</v>
      </c>
      <c r="AM20" s="301">
        <v>0.6</v>
      </c>
      <c r="AN20" s="440"/>
      <c r="AO20" s="439"/>
    </row>
    <row r="21" spans="1:41">
      <c r="A21" s="1104"/>
      <c r="B21" s="98" t="s">
        <v>209</v>
      </c>
      <c r="C21" s="172" t="s">
        <v>210</v>
      </c>
      <c r="D21" s="170" t="s">
        <v>2476</v>
      </c>
      <c r="E21" s="170" t="s">
        <v>2476</v>
      </c>
      <c r="F21" s="170" t="s">
        <v>2476</v>
      </c>
      <c r="G21" s="170" t="s">
        <v>2476</v>
      </c>
      <c r="H21" s="170" t="s">
        <v>2476</v>
      </c>
      <c r="I21" s="170" t="s">
        <v>2476</v>
      </c>
      <c r="J21" s="170" t="s">
        <v>2476</v>
      </c>
      <c r="K21" s="170" t="s">
        <v>2476</v>
      </c>
      <c r="L21" s="170" t="s">
        <v>2476</v>
      </c>
      <c r="M21" s="170" t="s">
        <v>2476</v>
      </c>
      <c r="N21" s="170" t="s">
        <v>2476</v>
      </c>
      <c r="O21" s="170" t="s">
        <v>2476</v>
      </c>
      <c r="P21" s="170" t="s">
        <v>2476</v>
      </c>
      <c r="Q21" s="170" t="s">
        <v>2476</v>
      </c>
      <c r="R21" s="170" t="s">
        <v>2476</v>
      </c>
      <c r="S21" s="170" t="s">
        <v>2476</v>
      </c>
      <c r="T21" s="170" t="s">
        <v>2476</v>
      </c>
      <c r="U21" s="170">
        <v>311</v>
      </c>
      <c r="V21" s="170">
        <v>329</v>
      </c>
      <c r="W21" s="170">
        <v>514</v>
      </c>
      <c r="X21" s="170">
        <v>587</v>
      </c>
      <c r="Y21" s="170">
        <v>613</v>
      </c>
      <c r="Z21" s="170">
        <v>598</v>
      </c>
      <c r="AA21" s="170" t="s">
        <v>2476</v>
      </c>
      <c r="AB21" s="170" t="s">
        <v>2476</v>
      </c>
      <c r="AC21" s="170" t="s">
        <v>2476</v>
      </c>
      <c r="AD21" s="170" t="s">
        <v>2476</v>
      </c>
      <c r="AE21" s="170" t="s">
        <v>2476</v>
      </c>
      <c r="AF21" s="170" t="s">
        <v>2476</v>
      </c>
      <c r="AG21" s="170" t="s">
        <v>2476</v>
      </c>
      <c r="AH21" s="170" t="s">
        <v>2476</v>
      </c>
      <c r="AI21" s="170" t="s">
        <v>2476</v>
      </c>
      <c r="AJ21" s="170">
        <v>2952</v>
      </c>
      <c r="AK21" s="301">
        <v>7.9</v>
      </c>
      <c r="AL21" s="179">
        <v>2277897</v>
      </c>
      <c r="AM21" s="301">
        <v>1.3</v>
      </c>
      <c r="AN21" s="440"/>
      <c r="AO21" s="439"/>
    </row>
    <row r="22" spans="1:41">
      <c r="A22" s="1104"/>
      <c r="B22" s="98" t="s">
        <v>211</v>
      </c>
      <c r="C22" s="172" t="s">
        <v>212</v>
      </c>
      <c r="D22" s="170" t="s">
        <v>2476</v>
      </c>
      <c r="E22" s="170" t="s">
        <v>2476</v>
      </c>
      <c r="F22" s="170" t="s">
        <v>2476</v>
      </c>
      <c r="G22" s="170" t="s">
        <v>2476</v>
      </c>
      <c r="H22" s="170" t="s">
        <v>2476</v>
      </c>
      <c r="I22" s="170" t="s">
        <v>2476</v>
      </c>
      <c r="J22" s="170" t="s">
        <v>2476</v>
      </c>
      <c r="K22" s="170" t="s">
        <v>2476</v>
      </c>
      <c r="L22" s="170" t="s">
        <v>2476</v>
      </c>
      <c r="M22" s="170" t="s">
        <v>2476</v>
      </c>
      <c r="N22" s="170" t="s">
        <v>2476</v>
      </c>
      <c r="O22" s="170" t="s">
        <v>2476</v>
      </c>
      <c r="P22" s="170" t="s">
        <v>2476</v>
      </c>
      <c r="Q22" s="170" t="s">
        <v>2476</v>
      </c>
      <c r="R22" s="170" t="s">
        <v>2476</v>
      </c>
      <c r="S22" s="170" t="s">
        <v>2476</v>
      </c>
      <c r="T22" s="170" t="s">
        <v>2476</v>
      </c>
      <c r="U22" s="170">
        <v>247</v>
      </c>
      <c r="V22" s="170">
        <v>373</v>
      </c>
      <c r="W22" s="170">
        <v>638</v>
      </c>
      <c r="X22" s="170">
        <v>622</v>
      </c>
      <c r="Y22" s="170">
        <v>531</v>
      </c>
      <c r="Z22" s="170">
        <v>668</v>
      </c>
      <c r="AA22" s="170" t="s">
        <v>2476</v>
      </c>
      <c r="AB22" s="170" t="s">
        <v>2476</v>
      </c>
      <c r="AC22" s="170" t="s">
        <v>2476</v>
      </c>
      <c r="AD22" s="170" t="s">
        <v>2476</v>
      </c>
      <c r="AE22" s="170" t="s">
        <v>2476</v>
      </c>
      <c r="AF22" s="170" t="s">
        <v>2476</v>
      </c>
      <c r="AG22" s="170" t="s">
        <v>2476</v>
      </c>
      <c r="AH22" s="170" t="s">
        <v>2476</v>
      </c>
      <c r="AI22" s="170" t="s">
        <v>2476</v>
      </c>
      <c r="AJ22" s="170">
        <v>3079</v>
      </c>
      <c r="AK22" s="301">
        <v>8.1999999999999993</v>
      </c>
      <c r="AL22" s="179">
        <v>1967513</v>
      </c>
      <c r="AM22" s="301">
        <v>1.6</v>
      </c>
      <c r="AN22" s="440"/>
      <c r="AO22" s="439"/>
    </row>
    <row r="23" spans="1:41">
      <c r="A23" s="1104"/>
      <c r="B23" s="98" t="s">
        <v>213</v>
      </c>
      <c r="C23" s="172" t="s">
        <v>214</v>
      </c>
      <c r="D23" s="170" t="s">
        <v>2476</v>
      </c>
      <c r="E23" s="170" t="s">
        <v>2476</v>
      </c>
      <c r="F23" s="170" t="s">
        <v>2476</v>
      </c>
      <c r="G23" s="170" t="s">
        <v>2476</v>
      </c>
      <c r="H23" s="170" t="s">
        <v>2476</v>
      </c>
      <c r="I23" s="170" t="s">
        <v>2476</v>
      </c>
      <c r="J23" s="170" t="s">
        <v>2476</v>
      </c>
      <c r="K23" s="170" t="s">
        <v>2476</v>
      </c>
      <c r="L23" s="170" t="s">
        <v>2476</v>
      </c>
      <c r="M23" s="170" t="s">
        <v>2476</v>
      </c>
      <c r="N23" s="170" t="s">
        <v>2476</v>
      </c>
      <c r="O23" s="170" t="s">
        <v>2476</v>
      </c>
      <c r="P23" s="170" t="s">
        <v>2476</v>
      </c>
      <c r="Q23" s="170" t="s">
        <v>2476</v>
      </c>
      <c r="R23" s="170" t="s">
        <v>2476</v>
      </c>
      <c r="S23" s="170" t="s">
        <v>2476</v>
      </c>
      <c r="T23" s="170" t="s">
        <v>2476</v>
      </c>
      <c r="U23" s="170">
        <v>166</v>
      </c>
      <c r="V23" s="170">
        <v>237</v>
      </c>
      <c r="W23" s="170">
        <v>428</v>
      </c>
      <c r="X23" s="170">
        <v>309</v>
      </c>
      <c r="Y23" s="170">
        <v>442</v>
      </c>
      <c r="Z23" s="170">
        <v>371</v>
      </c>
      <c r="AA23" s="170" t="s">
        <v>2476</v>
      </c>
      <c r="AB23" s="170" t="s">
        <v>2476</v>
      </c>
      <c r="AC23" s="170" t="s">
        <v>2476</v>
      </c>
      <c r="AD23" s="170" t="s">
        <v>2476</v>
      </c>
      <c r="AE23" s="170" t="s">
        <v>2476</v>
      </c>
      <c r="AF23" s="170" t="s">
        <v>2476</v>
      </c>
      <c r="AG23" s="170" t="s">
        <v>2476</v>
      </c>
      <c r="AH23" s="170" t="s">
        <v>2476</v>
      </c>
      <c r="AI23" s="170" t="s">
        <v>2476</v>
      </c>
      <c r="AJ23" s="170">
        <v>1953</v>
      </c>
      <c r="AK23" s="301">
        <v>5.2</v>
      </c>
      <c r="AL23" s="179">
        <v>2366567</v>
      </c>
      <c r="AM23" s="301">
        <v>0.8</v>
      </c>
      <c r="AN23" s="440"/>
      <c r="AO23" s="439"/>
    </row>
    <row r="24" spans="1:41">
      <c r="A24" s="1104"/>
      <c r="B24" s="98" t="s">
        <v>215</v>
      </c>
      <c r="C24" s="173" t="s">
        <v>216</v>
      </c>
      <c r="D24" s="170" t="s">
        <v>2476</v>
      </c>
      <c r="E24" s="170" t="s">
        <v>2476</v>
      </c>
      <c r="F24" s="170" t="s">
        <v>2476</v>
      </c>
      <c r="G24" s="170" t="s">
        <v>2476</v>
      </c>
      <c r="H24" s="170" t="s">
        <v>2476</v>
      </c>
      <c r="I24" s="170" t="s">
        <v>2476</v>
      </c>
      <c r="J24" s="170" t="s">
        <v>2476</v>
      </c>
      <c r="K24" s="170" t="s">
        <v>2476</v>
      </c>
      <c r="L24" s="170" t="s">
        <v>2476</v>
      </c>
      <c r="M24" s="170" t="s">
        <v>2476</v>
      </c>
      <c r="N24" s="170" t="s">
        <v>2476</v>
      </c>
      <c r="O24" s="170" t="s">
        <v>2476</v>
      </c>
      <c r="P24" s="170" t="s">
        <v>2476</v>
      </c>
      <c r="Q24" s="170" t="s">
        <v>2476</v>
      </c>
      <c r="R24" s="170" t="s">
        <v>2476</v>
      </c>
      <c r="S24" s="170" t="s">
        <v>2476</v>
      </c>
      <c r="T24" s="170" t="s">
        <v>2476</v>
      </c>
      <c r="U24" s="170">
        <v>391</v>
      </c>
      <c r="V24" s="170">
        <v>705</v>
      </c>
      <c r="W24" s="170">
        <v>754</v>
      </c>
      <c r="X24" s="170">
        <v>842</v>
      </c>
      <c r="Y24" s="170">
        <v>901</v>
      </c>
      <c r="Z24" s="170">
        <v>1014</v>
      </c>
      <c r="AA24" s="170" t="s">
        <v>2476</v>
      </c>
      <c r="AB24" s="170" t="s">
        <v>2476</v>
      </c>
      <c r="AC24" s="170" t="s">
        <v>2476</v>
      </c>
      <c r="AD24" s="170" t="s">
        <v>2476</v>
      </c>
      <c r="AE24" s="170" t="s">
        <v>2476</v>
      </c>
      <c r="AF24" s="170" t="s">
        <v>2476</v>
      </c>
      <c r="AG24" s="170" t="s">
        <v>2476</v>
      </c>
      <c r="AH24" s="170" t="s">
        <v>2476</v>
      </c>
      <c r="AI24" s="170" t="s">
        <v>2476</v>
      </c>
      <c r="AJ24" s="170">
        <v>4607</v>
      </c>
      <c r="AK24" s="301">
        <v>12.3</v>
      </c>
      <c r="AL24" s="179">
        <v>2528021</v>
      </c>
      <c r="AM24" s="301">
        <v>1.8</v>
      </c>
      <c r="AN24" s="440"/>
      <c r="AO24" s="439"/>
    </row>
    <row r="25" spans="1:41">
      <c r="A25" s="1104"/>
      <c r="B25" s="98" t="s">
        <v>217</v>
      </c>
      <c r="C25" s="172" t="s">
        <v>218</v>
      </c>
      <c r="D25" s="170" t="s">
        <v>2476</v>
      </c>
      <c r="E25" s="170" t="s">
        <v>2476</v>
      </c>
      <c r="F25" s="170" t="s">
        <v>2476</v>
      </c>
      <c r="G25" s="170" t="s">
        <v>2476</v>
      </c>
      <c r="H25" s="170" t="s">
        <v>2476</v>
      </c>
      <c r="I25" s="170" t="s">
        <v>2476</v>
      </c>
      <c r="J25" s="170" t="s">
        <v>2476</v>
      </c>
      <c r="K25" s="170" t="s">
        <v>2476</v>
      </c>
      <c r="L25" s="170" t="s">
        <v>2476</v>
      </c>
      <c r="M25" s="170" t="s">
        <v>2476</v>
      </c>
      <c r="N25" s="170" t="s">
        <v>2476</v>
      </c>
      <c r="O25" s="170" t="s">
        <v>2476</v>
      </c>
      <c r="P25" s="170" t="s">
        <v>2476</v>
      </c>
      <c r="Q25" s="170" t="s">
        <v>2476</v>
      </c>
      <c r="R25" s="170" t="s">
        <v>2476</v>
      </c>
      <c r="S25" s="170" t="s">
        <v>2476</v>
      </c>
      <c r="T25" s="170" t="s">
        <v>2476</v>
      </c>
      <c r="U25" s="170">
        <v>0</v>
      </c>
      <c r="V25" s="170">
        <v>0</v>
      </c>
      <c r="W25" s="170">
        <v>0</v>
      </c>
      <c r="X25" s="170">
        <v>2</v>
      </c>
      <c r="Y25" s="170">
        <v>4</v>
      </c>
      <c r="Z25" s="170">
        <v>0</v>
      </c>
      <c r="AA25" s="170" t="s">
        <v>2476</v>
      </c>
      <c r="AB25" s="170" t="s">
        <v>2476</v>
      </c>
      <c r="AC25" s="170" t="s">
        <v>2476</v>
      </c>
      <c r="AD25" s="170" t="s">
        <v>2476</v>
      </c>
      <c r="AE25" s="170" t="s">
        <v>2476</v>
      </c>
      <c r="AF25" s="170" t="s">
        <v>2476</v>
      </c>
      <c r="AG25" s="170" t="s">
        <v>2476</v>
      </c>
      <c r="AH25" s="170" t="s">
        <v>2476</v>
      </c>
      <c r="AI25" s="170" t="s">
        <v>2476</v>
      </c>
      <c r="AJ25" s="170">
        <v>6</v>
      </c>
      <c r="AK25" s="301">
        <v>0</v>
      </c>
      <c r="AL25" s="179">
        <v>3447175</v>
      </c>
      <c r="AM25" s="301">
        <v>0</v>
      </c>
      <c r="AN25" s="440"/>
      <c r="AO25" s="439"/>
    </row>
    <row r="26" spans="1:41">
      <c r="A26" s="1104"/>
      <c r="B26" s="98" t="s">
        <v>219</v>
      </c>
      <c r="C26" s="172" t="s">
        <v>220</v>
      </c>
      <c r="D26" s="170" t="s">
        <v>2476</v>
      </c>
      <c r="E26" s="170" t="s">
        <v>2476</v>
      </c>
      <c r="F26" s="170" t="s">
        <v>2476</v>
      </c>
      <c r="G26" s="170" t="s">
        <v>2476</v>
      </c>
      <c r="H26" s="170" t="s">
        <v>2476</v>
      </c>
      <c r="I26" s="170" t="s">
        <v>2476</v>
      </c>
      <c r="J26" s="170" t="s">
        <v>2476</v>
      </c>
      <c r="K26" s="170" t="s">
        <v>2476</v>
      </c>
      <c r="L26" s="170" t="s">
        <v>2476</v>
      </c>
      <c r="M26" s="170" t="s">
        <v>2476</v>
      </c>
      <c r="N26" s="170" t="s">
        <v>2476</v>
      </c>
      <c r="O26" s="170" t="s">
        <v>2476</v>
      </c>
      <c r="P26" s="170" t="s">
        <v>2476</v>
      </c>
      <c r="Q26" s="170" t="s">
        <v>2476</v>
      </c>
      <c r="R26" s="170" t="s">
        <v>2476</v>
      </c>
      <c r="S26" s="170" t="s">
        <v>2476</v>
      </c>
      <c r="T26" s="170" t="s">
        <v>2476</v>
      </c>
      <c r="U26" s="170">
        <v>407</v>
      </c>
      <c r="V26" s="170">
        <v>516</v>
      </c>
      <c r="W26" s="170">
        <v>604</v>
      </c>
      <c r="X26" s="170">
        <v>847</v>
      </c>
      <c r="Y26" s="170">
        <v>739</v>
      </c>
      <c r="Z26" s="170">
        <v>701</v>
      </c>
      <c r="AA26" s="170" t="s">
        <v>2476</v>
      </c>
      <c r="AB26" s="170" t="s">
        <v>2476</v>
      </c>
      <c r="AC26" s="170" t="s">
        <v>2476</v>
      </c>
      <c r="AD26" s="170" t="s">
        <v>2476</v>
      </c>
      <c r="AE26" s="170" t="s">
        <v>2476</v>
      </c>
      <c r="AF26" s="170" t="s">
        <v>2476</v>
      </c>
      <c r="AG26" s="170" t="s">
        <v>2476</v>
      </c>
      <c r="AH26" s="170" t="s">
        <v>2476</v>
      </c>
      <c r="AI26" s="170" t="s">
        <v>2476</v>
      </c>
      <c r="AJ26" s="170">
        <v>3814</v>
      </c>
      <c r="AK26" s="301">
        <v>10.199999999999999</v>
      </c>
      <c r="AL26" s="179">
        <v>3704793</v>
      </c>
      <c r="AM26" s="301">
        <v>1</v>
      </c>
      <c r="AN26" s="440"/>
      <c r="AO26" s="439"/>
    </row>
    <row r="27" spans="1:41">
      <c r="A27" s="1104"/>
      <c r="B27" s="98" t="s">
        <v>221</v>
      </c>
      <c r="C27" s="172" t="s">
        <v>222</v>
      </c>
      <c r="D27" s="170" t="s">
        <v>2476</v>
      </c>
      <c r="E27" s="170" t="s">
        <v>2476</v>
      </c>
      <c r="F27" s="170" t="s">
        <v>2476</v>
      </c>
      <c r="G27" s="170" t="s">
        <v>2476</v>
      </c>
      <c r="H27" s="170" t="s">
        <v>2476</v>
      </c>
      <c r="I27" s="170" t="s">
        <v>2476</v>
      </c>
      <c r="J27" s="170" t="s">
        <v>2476</v>
      </c>
      <c r="K27" s="170" t="s">
        <v>2476</v>
      </c>
      <c r="L27" s="170" t="s">
        <v>2476</v>
      </c>
      <c r="M27" s="170" t="s">
        <v>2476</v>
      </c>
      <c r="N27" s="170" t="s">
        <v>2476</v>
      </c>
      <c r="O27" s="170" t="s">
        <v>2476</v>
      </c>
      <c r="P27" s="170" t="s">
        <v>2476</v>
      </c>
      <c r="Q27" s="170" t="s">
        <v>2476</v>
      </c>
      <c r="R27" s="170" t="s">
        <v>2476</v>
      </c>
      <c r="S27" s="170" t="s">
        <v>2476</v>
      </c>
      <c r="T27" s="170" t="s">
        <v>2476</v>
      </c>
      <c r="U27" s="170">
        <v>326</v>
      </c>
      <c r="V27" s="170">
        <v>476</v>
      </c>
      <c r="W27" s="170">
        <v>456</v>
      </c>
      <c r="X27" s="170">
        <v>730</v>
      </c>
      <c r="Y27" s="170">
        <v>645</v>
      </c>
      <c r="Z27" s="170">
        <v>790</v>
      </c>
      <c r="AA27" s="170" t="s">
        <v>2476</v>
      </c>
      <c r="AB27" s="170" t="s">
        <v>2476</v>
      </c>
      <c r="AC27" s="170" t="s">
        <v>2476</v>
      </c>
      <c r="AD27" s="170" t="s">
        <v>2476</v>
      </c>
      <c r="AE27" s="170" t="s">
        <v>2476</v>
      </c>
      <c r="AF27" s="170" t="s">
        <v>2476</v>
      </c>
      <c r="AG27" s="170" t="s">
        <v>2476</v>
      </c>
      <c r="AH27" s="170" t="s">
        <v>2476</v>
      </c>
      <c r="AI27" s="170" t="s">
        <v>2476</v>
      </c>
      <c r="AJ27" s="170">
        <v>3423</v>
      </c>
      <c r="AK27" s="301">
        <v>9.1</v>
      </c>
      <c r="AL27" s="179">
        <v>2356890</v>
      </c>
      <c r="AM27" s="301">
        <v>1.5</v>
      </c>
      <c r="AN27" s="440"/>
      <c r="AO27" s="439"/>
    </row>
    <row r="28" spans="1:41" ht="12.3">
      <c r="A28" s="1104"/>
      <c r="B28" s="174" t="s">
        <v>223</v>
      </c>
      <c r="C28" s="174" t="s">
        <v>224</v>
      </c>
      <c r="D28" s="175" t="s">
        <v>2476</v>
      </c>
      <c r="E28" s="175" t="s">
        <v>2476</v>
      </c>
      <c r="F28" s="175" t="s">
        <v>2476</v>
      </c>
      <c r="G28" s="175" t="s">
        <v>2476</v>
      </c>
      <c r="H28" s="175" t="s">
        <v>2476</v>
      </c>
      <c r="I28" s="175" t="s">
        <v>2476</v>
      </c>
      <c r="J28" s="175" t="s">
        <v>2476</v>
      </c>
      <c r="K28" s="175" t="s">
        <v>2476</v>
      </c>
      <c r="L28" s="175" t="s">
        <v>2476</v>
      </c>
      <c r="M28" s="175" t="s">
        <v>2476</v>
      </c>
      <c r="N28" s="175" t="s">
        <v>2476</v>
      </c>
      <c r="O28" s="175" t="s">
        <v>2476</v>
      </c>
      <c r="P28" s="175" t="s">
        <v>2476</v>
      </c>
      <c r="Q28" s="175" t="s">
        <v>2476</v>
      </c>
      <c r="R28" s="175" t="s">
        <v>2476</v>
      </c>
      <c r="S28" s="175" t="s">
        <v>2476</v>
      </c>
      <c r="T28" s="175" t="s">
        <v>2476</v>
      </c>
      <c r="U28" s="175">
        <v>92</v>
      </c>
      <c r="V28" s="175">
        <v>98</v>
      </c>
      <c r="W28" s="175">
        <v>138</v>
      </c>
      <c r="X28" s="175">
        <v>224</v>
      </c>
      <c r="Y28" s="175">
        <v>707</v>
      </c>
      <c r="Z28" s="175">
        <v>600</v>
      </c>
      <c r="AA28" s="175" t="s">
        <v>2476</v>
      </c>
      <c r="AB28" s="175" t="s">
        <v>2476</v>
      </c>
      <c r="AC28" s="175" t="s">
        <v>2476</v>
      </c>
      <c r="AD28" s="175" t="s">
        <v>2476</v>
      </c>
      <c r="AE28" s="175" t="s">
        <v>2476</v>
      </c>
      <c r="AF28" s="175" t="s">
        <v>2476</v>
      </c>
      <c r="AG28" s="175" t="s">
        <v>2476</v>
      </c>
      <c r="AH28" s="175" t="s">
        <v>2476</v>
      </c>
      <c r="AI28" s="175" t="s">
        <v>2476</v>
      </c>
      <c r="AJ28" s="175">
        <v>1859</v>
      </c>
      <c r="AK28" s="235">
        <v>5</v>
      </c>
      <c r="AL28" s="602">
        <v>1341594</v>
      </c>
      <c r="AM28" s="235">
        <v>1.4</v>
      </c>
      <c r="AN28" s="440"/>
      <c r="AO28" s="439"/>
    </row>
    <row r="29" spans="1:41" ht="12.3">
      <c r="A29" s="1104"/>
      <c r="B29" s="15" t="s">
        <v>225</v>
      </c>
      <c r="C29" s="176" t="s">
        <v>58</v>
      </c>
      <c r="D29" s="175" t="s">
        <v>2476</v>
      </c>
      <c r="E29" s="175" t="s">
        <v>2476</v>
      </c>
      <c r="F29" s="175" t="s">
        <v>2476</v>
      </c>
      <c r="G29" s="175" t="s">
        <v>2476</v>
      </c>
      <c r="H29" s="175" t="s">
        <v>2476</v>
      </c>
      <c r="I29" s="175" t="s">
        <v>2476</v>
      </c>
      <c r="J29" s="175" t="s">
        <v>2476</v>
      </c>
      <c r="K29" s="175" t="s">
        <v>2476</v>
      </c>
      <c r="L29" s="175" t="s">
        <v>2476</v>
      </c>
      <c r="M29" s="175" t="s">
        <v>2476</v>
      </c>
      <c r="N29" s="175" t="s">
        <v>2476</v>
      </c>
      <c r="O29" s="175" t="s">
        <v>2476</v>
      </c>
      <c r="P29" s="175" t="s">
        <v>2476</v>
      </c>
      <c r="Q29" s="175" t="s">
        <v>2476</v>
      </c>
      <c r="R29" s="175" t="s">
        <v>2476</v>
      </c>
      <c r="S29" s="175" t="s">
        <v>2476</v>
      </c>
      <c r="T29" s="175" t="s">
        <v>2476</v>
      </c>
      <c r="U29" s="175">
        <v>1868</v>
      </c>
      <c r="V29" s="175">
        <v>2016</v>
      </c>
      <c r="W29" s="175">
        <v>1547</v>
      </c>
      <c r="X29" s="175">
        <v>1859</v>
      </c>
      <c r="Y29" s="175">
        <v>2529</v>
      </c>
      <c r="Z29" s="175">
        <v>2827</v>
      </c>
      <c r="AA29" s="175" t="s">
        <v>2476</v>
      </c>
      <c r="AB29" s="175" t="s">
        <v>2476</v>
      </c>
      <c r="AC29" s="175" t="s">
        <v>2476</v>
      </c>
      <c r="AD29" s="175" t="s">
        <v>2476</v>
      </c>
      <c r="AE29" s="175" t="s">
        <v>2476</v>
      </c>
      <c r="AF29" s="175" t="s">
        <v>2476</v>
      </c>
      <c r="AG29" s="175" t="s">
        <v>2476</v>
      </c>
      <c r="AH29" s="175" t="s">
        <v>2476</v>
      </c>
      <c r="AI29" s="175" t="s">
        <v>2476</v>
      </c>
      <c r="AJ29" s="175">
        <v>12646</v>
      </c>
      <c r="AK29" s="235">
        <v>33.700000000000003</v>
      </c>
      <c r="AL29" s="146">
        <v>2446171</v>
      </c>
      <c r="AM29" s="235">
        <v>5.2</v>
      </c>
      <c r="AN29" s="440"/>
      <c r="AO29" s="439"/>
    </row>
    <row r="30" spans="1:41" ht="32.25" customHeight="1">
      <c r="A30" s="1103" t="s">
        <v>195</v>
      </c>
      <c r="B30" s="15" t="s">
        <v>202</v>
      </c>
      <c r="C30" s="97" t="s">
        <v>968</v>
      </c>
      <c r="D30" s="167">
        <v>23982</v>
      </c>
      <c r="E30" s="167">
        <v>25551</v>
      </c>
      <c r="F30" s="167">
        <v>25078</v>
      </c>
      <c r="G30" s="167">
        <v>19840</v>
      </c>
      <c r="H30" s="167">
        <v>29883</v>
      </c>
      <c r="I30" s="167">
        <v>70013</v>
      </c>
      <c r="J30" s="167">
        <v>76637</v>
      </c>
      <c r="K30" s="167">
        <v>72421</v>
      </c>
      <c r="L30" s="167">
        <v>47016</v>
      </c>
      <c r="M30" s="167">
        <v>20417</v>
      </c>
      <c r="N30" s="167">
        <v>17861</v>
      </c>
      <c r="O30" s="167">
        <v>14164</v>
      </c>
      <c r="P30" s="167">
        <v>9321</v>
      </c>
      <c r="Q30" s="167">
        <v>9569</v>
      </c>
      <c r="R30" s="167">
        <v>8205</v>
      </c>
      <c r="S30" s="167">
        <v>5872</v>
      </c>
      <c r="T30" s="167">
        <v>6925</v>
      </c>
      <c r="U30" s="183" t="s">
        <v>2476</v>
      </c>
      <c r="V30" s="183" t="s">
        <v>2476</v>
      </c>
      <c r="W30" s="183" t="s">
        <v>2476</v>
      </c>
      <c r="X30" s="183" t="s">
        <v>2476</v>
      </c>
      <c r="Y30" s="183" t="s">
        <v>2476</v>
      </c>
      <c r="Z30" s="183" t="s">
        <v>2476</v>
      </c>
      <c r="AA30" s="183" t="s">
        <v>2476</v>
      </c>
      <c r="AB30" s="183" t="s">
        <v>2476</v>
      </c>
      <c r="AC30" s="183" t="s">
        <v>2476</v>
      </c>
      <c r="AD30" s="183" t="s">
        <v>2476</v>
      </c>
      <c r="AE30" s="183" t="s">
        <v>2476</v>
      </c>
      <c r="AF30" s="183" t="s">
        <v>2476</v>
      </c>
      <c r="AG30" s="183" t="s">
        <v>2476</v>
      </c>
      <c r="AH30" s="183" t="s">
        <v>2476</v>
      </c>
      <c r="AI30" s="183" t="s">
        <v>2476</v>
      </c>
      <c r="AJ30" s="167">
        <v>482755</v>
      </c>
      <c r="AK30" s="168">
        <v>100</v>
      </c>
      <c r="AL30" s="184">
        <v>26671945</v>
      </c>
      <c r="AM30" s="168">
        <v>18.100000000000001</v>
      </c>
      <c r="AN30" s="440"/>
      <c r="AO30" s="439"/>
    </row>
    <row r="31" spans="1:41" ht="12.3">
      <c r="A31" s="1104"/>
      <c r="B31" s="15" t="s">
        <v>203</v>
      </c>
      <c r="C31" s="97" t="s">
        <v>204</v>
      </c>
      <c r="D31" s="169">
        <v>21128</v>
      </c>
      <c r="E31" s="169">
        <v>22360</v>
      </c>
      <c r="F31" s="169">
        <v>22176</v>
      </c>
      <c r="G31" s="169">
        <v>17539</v>
      </c>
      <c r="H31" s="169">
        <v>24767</v>
      </c>
      <c r="I31" s="169">
        <v>59176</v>
      </c>
      <c r="J31" s="169">
        <v>63975</v>
      </c>
      <c r="K31" s="169">
        <v>58452</v>
      </c>
      <c r="L31" s="169">
        <v>39492</v>
      </c>
      <c r="M31" s="169">
        <v>16636</v>
      </c>
      <c r="N31" s="169">
        <v>14705</v>
      </c>
      <c r="O31" s="169">
        <v>11013</v>
      </c>
      <c r="P31" s="169">
        <v>7525</v>
      </c>
      <c r="Q31" s="169">
        <v>7352</v>
      </c>
      <c r="R31" s="169">
        <v>6702</v>
      </c>
      <c r="S31" s="169">
        <v>4480</v>
      </c>
      <c r="T31" s="169">
        <v>4571</v>
      </c>
      <c r="U31" s="308" t="s">
        <v>2476</v>
      </c>
      <c r="V31" s="308" t="s">
        <v>2476</v>
      </c>
      <c r="W31" s="308" t="s">
        <v>2476</v>
      </c>
      <c r="X31" s="308" t="s">
        <v>2476</v>
      </c>
      <c r="Y31" s="308" t="s">
        <v>2476</v>
      </c>
      <c r="Z31" s="308" t="s">
        <v>2476</v>
      </c>
      <c r="AA31" s="308" t="s">
        <v>2476</v>
      </c>
      <c r="AB31" s="308" t="s">
        <v>2476</v>
      </c>
      <c r="AC31" s="308" t="s">
        <v>2476</v>
      </c>
      <c r="AD31" s="308" t="s">
        <v>2476</v>
      </c>
      <c r="AE31" s="308" t="s">
        <v>2476</v>
      </c>
      <c r="AF31" s="308" t="s">
        <v>2476</v>
      </c>
      <c r="AG31" s="308" t="s">
        <v>2476</v>
      </c>
      <c r="AH31" s="308" t="s">
        <v>2476</v>
      </c>
      <c r="AI31" s="308" t="s">
        <v>2476</v>
      </c>
      <c r="AJ31" s="169">
        <v>402049</v>
      </c>
      <c r="AK31" s="168">
        <v>83.3</v>
      </c>
      <c r="AL31" s="184">
        <v>22884180</v>
      </c>
      <c r="AM31" s="168">
        <v>17.600000000000001</v>
      </c>
      <c r="AN31" s="440"/>
      <c r="AO31" s="439"/>
    </row>
    <row r="32" spans="1:41">
      <c r="A32" s="1104"/>
      <c r="B32" s="98" t="s">
        <v>205</v>
      </c>
      <c r="C32" s="99" t="s">
        <v>206</v>
      </c>
      <c r="D32" s="170">
        <v>1236</v>
      </c>
      <c r="E32" s="170">
        <v>1667</v>
      </c>
      <c r="F32" s="170">
        <v>1884</v>
      </c>
      <c r="G32" s="170">
        <v>1730</v>
      </c>
      <c r="H32" s="170">
        <v>3305</v>
      </c>
      <c r="I32" s="170">
        <v>4965</v>
      </c>
      <c r="J32" s="170">
        <v>5362</v>
      </c>
      <c r="K32" s="170">
        <v>4478</v>
      </c>
      <c r="L32" s="170">
        <v>2901</v>
      </c>
      <c r="M32" s="170">
        <v>960</v>
      </c>
      <c r="N32" s="170">
        <v>926</v>
      </c>
      <c r="O32" s="170">
        <v>475</v>
      </c>
      <c r="P32" s="170">
        <v>437</v>
      </c>
      <c r="Q32" s="170">
        <v>438</v>
      </c>
      <c r="R32" s="170">
        <v>409</v>
      </c>
      <c r="S32" s="170">
        <v>265</v>
      </c>
      <c r="T32" s="170">
        <v>246</v>
      </c>
      <c r="U32" s="170" t="s">
        <v>2476</v>
      </c>
      <c r="V32" s="170" t="s">
        <v>2476</v>
      </c>
      <c r="W32" s="170" t="s">
        <v>2476</v>
      </c>
      <c r="X32" s="170" t="s">
        <v>2476</v>
      </c>
      <c r="Y32" s="170" t="s">
        <v>2476</v>
      </c>
      <c r="Z32" s="170" t="s">
        <v>2476</v>
      </c>
      <c r="AA32" s="170" t="s">
        <v>2476</v>
      </c>
      <c r="AB32" s="170" t="s">
        <v>2476</v>
      </c>
      <c r="AC32" s="170" t="s">
        <v>2476</v>
      </c>
      <c r="AD32" s="170" t="s">
        <v>2476</v>
      </c>
      <c r="AE32" s="170" t="s">
        <v>2476</v>
      </c>
      <c r="AF32" s="170" t="s">
        <v>2476</v>
      </c>
      <c r="AG32" s="170" t="s">
        <v>2476</v>
      </c>
      <c r="AH32" s="170" t="s">
        <v>2476</v>
      </c>
      <c r="AI32" s="170" t="s">
        <v>2476</v>
      </c>
      <c r="AJ32" s="170">
        <v>31684</v>
      </c>
      <c r="AK32" s="171">
        <v>6.6</v>
      </c>
      <c r="AL32" s="19">
        <v>1151434</v>
      </c>
      <c r="AM32" s="171">
        <v>27.5</v>
      </c>
      <c r="AN32" s="440"/>
      <c r="AO32" s="439"/>
    </row>
    <row r="33" spans="1:41">
      <c r="A33" s="1104"/>
      <c r="B33" s="98" t="s">
        <v>207</v>
      </c>
      <c r="C33" s="172" t="s">
        <v>208</v>
      </c>
      <c r="D33" s="170">
        <v>5556</v>
      </c>
      <c r="E33" s="170">
        <v>5692</v>
      </c>
      <c r="F33" s="170">
        <v>5596</v>
      </c>
      <c r="G33" s="170">
        <v>5096</v>
      </c>
      <c r="H33" s="170">
        <v>7549</v>
      </c>
      <c r="I33" s="170">
        <v>14516</v>
      </c>
      <c r="J33" s="170">
        <v>17035</v>
      </c>
      <c r="K33" s="170">
        <v>14261</v>
      </c>
      <c r="L33" s="170">
        <v>8502</v>
      </c>
      <c r="M33" s="170">
        <v>3643</v>
      </c>
      <c r="N33" s="170">
        <v>4438</v>
      </c>
      <c r="O33" s="170">
        <v>2875</v>
      </c>
      <c r="P33" s="170">
        <v>1653</v>
      </c>
      <c r="Q33" s="170">
        <v>1377</v>
      </c>
      <c r="R33" s="170">
        <v>1352</v>
      </c>
      <c r="S33" s="170">
        <v>576</v>
      </c>
      <c r="T33" s="170">
        <v>679</v>
      </c>
      <c r="U33" s="170" t="s">
        <v>2476</v>
      </c>
      <c r="V33" s="170" t="s">
        <v>2476</v>
      </c>
      <c r="W33" s="170" t="s">
        <v>2476</v>
      </c>
      <c r="X33" s="170" t="s">
        <v>2476</v>
      </c>
      <c r="Y33" s="170" t="s">
        <v>2476</v>
      </c>
      <c r="Z33" s="170" t="s">
        <v>2476</v>
      </c>
      <c r="AA33" s="170" t="s">
        <v>2476</v>
      </c>
      <c r="AB33" s="170" t="s">
        <v>2476</v>
      </c>
      <c r="AC33" s="170" t="s">
        <v>2476</v>
      </c>
      <c r="AD33" s="170" t="s">
        <v>2476</v>
      </c>
      <c r="AE33" s="170" t="s">
        <v>2476</v>
      </c>
      <c r="AF33" s="170" t="s">
        <v>2476</v>
      </c>
      <c r="AG33" s="170" t="s">
        <v>2476</v>
      </c>
      <c r="AH33" s="170" t="s">
        <v>2476</v>
      </c>
      <c r="AI33" s="170" t="s">
        <v>2476</v>
      </c>
      <c r="AJ33" s="170">
        <v>100396</v>
      </c>
      <c r="AK33" s="171">
        <v>20.8</v>
      </c>
      <c r="AL33" s="19">
        <v>3083889</v>
      </c>
      <c r="AM33" s="171">
        <v>32.6</v>
      </c>
      <c r="AN33" s="440"/>
      <c r="AO33" s="439"/>
    </row>
    <row r="34" spans="1:41">
      <c r="A34" s="1104"/>
      <c r="B34" s="98" t="s">
        <v>209</v>
      </c>
      <c r="C34" s="172" t="s">
        <v>210</v>
      </c>
      <c r="D34" s="170">
        <v>2463</v>
      </c>
      <c r="E34" s="170">
        <v>2945</v>
      </c>
      <c r="F34" s="170">
        <v>3962</v>
      </c>
      <c r="G34" s="170">
        <v>2939</v>
      </c>
      <c r="H34" s="170">
        <v>3534</v>
      </c>
      <c r="I34" s="170">
        <v>8512</v>
      </c>
      <c r="J34" s="170">
        <v>8658</v>
      </c>
      <c r="K34" s="170">
        <v>8373</v>
      </c>
      <c r="L34" s="170">
        <v>5439</v>
      </c>
      <c r="M34" s="170">
        <v>2322</v>
      </c>
      <c r="N34" s="170">
        <v>1655</v>
      </c>
      <c r="O34" s="170">
        <v>1252</v>
      </c>
      <c r="P34" s="170">
        <v>1191</v>
      </c>
      <c r="Q34" s="170">
        <v>1740</v>
      </c>
      <c r="R34" s="170">
        <v>1515</v>
      </c>
      <c r="S34" s="170">
        <v>1251</v>
      </c>
      <c r="T34" s="170">
        <v>1239</v>
      </c>
      <c r="U34" s="170" t="s">
        <v>2476</v>
      </c>
      <c r="V34" s="170" t="s">
        <v>2476</v>
      </c>
      <c r="W34" s="170" t="s">
        <v>2476</v>
      </c>
      <c r="X34" s="170" t="s">
        <v>2476</v>
      </c>
      <c r="Y34" s="170" t="s">
        <v>2476</v>
      </c>
      <c r="Z34" s="170" t="s">
        <v>2476</v>
      </c>
      <c r="AA34" s="170" t="s">
        <v>2476</v>
      </c>
      <c r="AB34" s="170" t="s">
        <v>2476</v>
      </c>
      <c r="AC34" s="170" t="s">
        <v>2476</v>
      </c>
      <c r="AD34" s="170" t="s">
        <v>2476</v>
      </c>
      <c r="AE34" s="170" t="s">
        <v>2476</v>
      </c>
      <c r="AF34" s="170" t="s">
        <v>2476</v>
      </c>
      <c r="AG34" s="170" t="s">
        <v>2476</v>
      </c>
      <c r="AH34" s="170" t="s">
        <v>2476</v>
      </c>
      <c r="AI34" s="170" t="s">
        <v>2476</v>
      </c>
      <c r="AJ34" s="170">
        <v>58990</v>
      </c>
      <c r="AK34" s="171">
        <v>12.2</v>
      </c>
      <c r="AL34" s="19">
        <v>2277897</v>
      </c>
      <c r="AM34" s="171">
        <v>25.9</v>
      </c>
      <c r="AN34" s="440"/>
      <c r="AO34" s="439"/>
    </row>
    <row r="35" spans="1:41">
      <c r="A35" s="1104"/>
      <c r="B35" s="98" t="s">
        <v>211</v>
      </c>
      <c r="C35" s="172" t="s">
        <v>212</v>
      </c>
      <c r="D35" s="170">
        <v>2324</v>
      </c>
      <c r="E35" s="170">
        <v>1587</v>
      </c>
      <c r="F35" s="170">
        <v>1456</v>
      </c>
      <c r="G35" s="170">
        <v>1179</v>
      </c>
      <c r="H35" s="170">
        <v>1358</v>
      </c>
      <c r="I35" s="170">
        <v>4038</v>
      </c>
      <c r="J35" s="170">
        <v>4082</v>
      </c>
      <c r="K35" s="170">
        <v>4785</v>
      </c>
      <c r="L35" s="170">
        <v>3390</v>
      </c>
      <c r="M35" s="170">
        <v>1461</v>
      </c>
      <c r="N35" s="170">
        <v>1211</v>
      </c>
      <c r="O35" s="170">
        <v>424</v>
      </c>
      <c r="P35" s="170">
        <v>364</v>
      </c>
      <c r="Q35" s="170">
        <v>800</v>
      </c>
      <c r="R35" s="170">
        <v>363</v>
      </c>
      <c r="S35" s="170">
        <v>226</v>
      </c>
      <c r="T35" s="170">
        <v>245</v>
      </c>
      <c r="U35" s="170" t="s">
        <v>2476</v>
      </c>
      <c r="V35" s="170" t="s">
        <v>2476</v>
      </c>
      <c r="W35" s="170" t="s">
        <v>2476</v>
      </c>
      <c r="X35" s="170" t="s">
        <v>2476</v>
      </c>
      <c r="Y35" s="170" t="s">
        <v>2476</v>
      </c>
      <c r="Z35" s="170" t="s">
        <v>2476</v>
      </c>
      <c r="AA35" s="170" t="s">
        <v>2476</v>
      </c>
      <c r="AB35" s="170" t="s">
        <v>2476</v>
      </c>
      <c r="AC35" s="170" t="s">
        <v>2476</v>
      </c>
      <c r="AD35" s="170" t="s">
        <v>2476</v>
      </c>
      <c r="AE35" s="170" t="s">
        <v>2476</v>
      </c>
      <c r="AF35" s="170" t="s">
        <v>2476</v>
      </c>
      <c r="AG35" s="170" t="s">
        <v>2476</v>
      </c>
      <c r="AH35" s="170" t="s">
        <v>2476</v>
      </c>
      <c r="AI35" s="170" t="s">
        <v>2476</v>
      </c>
      <c r="AJ35" s="170">
        <v>29293</v>
      </c>
      <c r="AK35" s="171">
        <v>6.1</v>
      </c>
      <c r="AL35" s="19">
        <v>1967513</v>
      </c>
      <c r="AM35" s="171">
        <v>14.9</v>
      </c>
      <c r="AN35" s="440"/>
      <c r="AO35" s="439"/>
    </row>
    <row r="36" spans="1:41">
      <c r="A36" s="1104"/>
      <c r="B36" s="98" t="s">
        <v>213</v>
      </c>
      <c r="C36" s="172" t="s">
        <v>214</v>
      </c>
      <c r="D36" s="170">
        <v>3861</v>
      </c>
      <c r="E36" s="170">
        <v>4013</v>
      </c>
      <c r="F36" s="170">
        <v>4069</v>
      </c>
      <c r="G36" s="170">
        <v>3072</v>
      </c>
      <c r="H36" s="170">
        <v>3772</v>
      </c>
      <c r="I36" s="170">
        <v>9049</v>
      </c>
      <c r="J36" s="170">
        <v>10299</v>
      </c>
      <c r="K36" s="170">
        <v>7935</v>
      </c>
      <c r="L36" s="170">
        <v>5553</v>
      </c>
      <c r="M36" s="170">
        <v>2539</v>
      </c>
      <c r="N36" s="170">
        <v>2211</v>
      </c>
      <c r="O36" s="170">
        <v>2718</v>
      </c>
      <c r="P36" s="170">
        <v>1632</v>
      </c>
      <c r="Q36" s="170">
        <v>1109</v>
      </c>
      <c r="R36" s="170">
        <v>1090</v>
      </c>
      <c r="S36" s="170">
        <v>462</v>
      </c>
      <c r="T36" s="170">
        <v>468</v>
      </c>
      <c r="U36" s="170" t="s">
        <v>2476</v>
      </c>
      <c r="V36" s="170" t="s">
        <v>2476</v>
      </c>
      <c r="W36" s="170" t="s">
        <v>2476</v>
      </c>
      <c r="X36" s="170" t="s">
        <v>2476</v>
      </c>
      <c r="Y36" s="170" t="s">
        <v>2476</v>
      </c>
      <c r="Z36" s="170" t="s">
        <v>2476</v>
      </c>
      <c r="AA36" s="170" t="s">
        <v>2476</v>
      </c>
      <c r="AB36" s="170" t="s">
        <v>2476</v>
      </c>
      <c r="AC36" s="170" t="s">
        <v>2476</v>
      </c>
      <c r="AD36" s="170" t="s">
        <v>2476</v>
      </c>
      <c r="AE36" s="170" t="s">
        <v>2476</v>
      </c>
      <c r="AF36" s="170" t="s">
        <v>2476</v>
      </c>
      <c r="AG36" s="170" t="s">
        <v>2476</v>
      </c>
      <c r="AH36" s="170" t="s">
        <v>2476</v>
      </c>
      <c r="AI36" s="170" t="s">
        <v>2476</v>
      </c>
      <c r="AJ36" s="170">
        <v>63852</v>
      </c>
      <c r="AK36" s="171">
        <v>13.2</v>
      </c>
      <c r="AL36" s="19">
        <v>2366567</v>
      </c>
      <c r="AM36" s="171">
        <v>27</v>
      </c>
      <c r="AN36" s="440"/>
      <c r="AO36" s="439"/>
    </row>
    <row r="37" spans="1:41">
      <c r="A37" s="1104"/>
      <c r="B37" s="98" t="s">
        <v>215</v>
      </c>
      <c r="C37" s="173" t="s">
        <v>216</v>
      </c>
      <c r="D37" s="170">
        <v>571</v>
      </c>
      <c r="E37" s="170">
        <v>809</v>
      </c>
      <c r="F37" s="170">
        <v>988</v>
      </c>
      <c r="G37" s="170">
        <v>575</v>
      </c>
      <c r="H37" s="170">
        <v>625</v>
      </c>
      <c r="I37" s="170">
        <v>2414</v>
      </c>
      <c r="J37" s="170">
        <v>3519</v>
      </c>
      <c r="K37" s="170">
        <v>3521</v>
      </c>
      <c r="L37" s="170">
        <v>2423</v>
      </c>
      <c r="M37" s="170">
        <v>915</v>
      </c>
      <c r="N37" s="170">
        <v>599</v>
      </c>
      <c r="O37" s="170">
        <v>342</v>
      </c>
      <c r="P37" s="170">
        <v>366</v>
      </c>
      <c r="Q37" s="170">
        <v>303</v>
      </c>
      <c r="R37" s="170">
        <v>261</v>
      </c>
      <c r="S37" s="170">
        <v>92</v>
      </c>
      <c r="T37" s="170">
        <v>88</v>
      </c>
      <c r="U37" s="170" t="s">
        <v>2476</v>
      </c>
      <c r="V37" s="170" t="s">
        <v>2476</v>
      </c>
      <c r="W37" s="170" t="s">
        <v>2476</v>
      </c>
      <c r="X37" s="170" t="s">
        <v>2476</v>
      </c>
      <c r="Y37" s="170" t="s">
        <v>2476</v>
      </c>
      <c r="Z37" s="170" t="s">
        <v>2476</v>
      </c>
      <c r="AA37" s="170" t="s">
        <v>2476</v>
      </c>
      <c r="AB37" s="170" t="s">
        <v>2476</v>
      </c>
      <c r="AC37" s="170" t="s">
        <v>2476</v>
      </c>
      <c r="AD37" s="170" t="s">
        <v>2476</v>
      </c>
      <c r="AE37" s="170" t="s">
        <v>2476</v>
      </c>
      <c r="AF37" s="170" t="s">
        <v>2476</v>
      </c>
      <c r="AG37" s="170" t="s">
        <v>2476</v>
      </c>
      <c r="AH37" s="170" t="s">
        <v>2476</v>
      </c>
      <c r="AI37" s="170" t="s">
        <v>2476</v>
      </c>
      <c r="AJ37" s="170">
        <v>18411</v>
      </c>
      <c r="AK37" s="171">
        <v>3.8</v>
      </c>
      <c r="AL37" s="19">
        <v>2528021</v>
      </c>
      <c r="AM37" s="171">
        <v>7.3</v>
      </c>
      <c r="AN37" s="440"/>
      <c r="AO37" s="439"/>
    </row>
    <row r="38" spans="1:41">
      <c r="A38" s="1104"/>
      <c r="B38" s="98" t="s">
        <v>217</v>
      </c>
      <c r="C38" s="172" t="s">
        <v>218</v>
      </c>
      <c r="D38" s="170">
        <v>2571</v>
      </c>
      <c r="E38" s="170">
        <v>3298</v>
      </c>
      <c r="F38" s="170">
        <v>2566</v>
      </c>
      <c r="G38" s="170">
        <v>1902</v>
      </c>
      <c r="H38" s="170">
        <v>3245</v>
      </c>
      <c r="I38" s="170">
        <v>7790</v>
      </c>
      <c r="J38" s="170">
        <v>6539</v>
      </c>
      <c r="K38" s="170">
        <v>7301</v>
      </c>
      <c r="L38" s="170">
        <v>4737</v>
      </c>
      <c r="M38" s="170">
        <v>2374</v>
      </c>
      <c r="N38" s="170">
        <v>2472</v>
      </c>
      <c r="O38" s="170">
        <v>1725</v>
      </c>
      <c r="P38" s="170">
        <v>559</v>
      </c>
      <c r="Q38" s="170">
        <v>853</v>
      </c>
      <c r="R38" s="170">
        <v>684</v>
      </c>
      <c r="S38" s="170">
        <v>854</v>
      </c>
      <c r="T38" s="170">
        <v>1043</v>
      </c>
      <c r="U38" s="170" t="s">
        <v>2476</v>
      </c>
      <c r="V38" s="170" t="s">
        <v>2476</v>
      </c>
      <c r="W38" s="170" t="s">
        <v>2476</v>
      </c>
      <c r="X38" s="170" t="s">
        <v>2476</v>
      </c>
      <c r="Y38" s="170" t="s">
        <v>2476</v>
      </c>
      <c r="Z38" s="170" t="s">
        <v>2476</v>
      </c>
      <c r="AA38" s="170" t="s">
        <v>2476</v>
      </c>
      <c r="AB38" s="170" t="s">
        <v>2476</v>
      </c>
      <c r="AC38" s="170" t="s">
        <v>2476</v>
      </c>
      <c r="AD38" s="170" t="s">
        <v>2476</v>
      </c>
      <c r="AE38" s="170" t="s">
        <v>2476</v>
      </c>
      <c r="AF38" s="170" t="s">
        <v>2476</v>
      </c>
      <c r="AG38" s="170" t="s">
        <v>2476</v>
      </c>
      <c r="AH38" s="170" t="s">
        <v>2476</v>
      </c>
      <c r="AI38" s="170" t="s">
        <v>2476</v>
      </c>
      <c r="AJ38" s="170">
        <v>50513</v>
      </c>
      <c r="AK38" s="171">
        <v>10.5</v>
      </c>
      <c r="AL38" s="19">
        <v>3447175</v>
      </c>
      <c r="AM38" s="171">
        <v>14.7</v>
      </c>
      <c r="AN38" s="440"/>
      <c r="AO38" s="439"/>
    </row>
    <row r="39" spans="1:41">
      <c r="A39" s="1104"/>
      <c r="B39" s="98" t="s">
        <v>219</v>
      </c>
      <c r="C39" s="172" t="s">
        <v>220</v>
      </c>
      <c r="D39" s="170">
        <v>1196</v>
      </c>
      <c r="E39" s="170">
        <v>1162</v>
      </c>
      <c r="F39" s="170">
        <v>1002</v>
      </c>
      <c r="G39" s="170">
        <v>693</v>
      </c>
      <c r="H39" s="170">
        <v>842</v>
      </c>
      <c r="I39" s="170">
        <v>4022</v>
      </c>
      <c r="J39" s="170">
        <v>4278</v>
      </c>
      <c r="K39" s="170">
        <v>3780</v>
      </c>
      <c r="L39" s="170">
        <v>2883</v>
      </c>
      <c r="M39" s="170">
        <v>1134</v>
      </c>
      <c r="N39" s="170">
        <v>524</v>
      </c>
      <c r="O39" s="170">
        <v>442</v>
      </c>
      <c r="P39" s="170">
        <v>458</v>
      </c>
      <c r="Q39" s="170">
        <v>269</v>
      </c>
      <c r="R39" s="170">
        <v>565</v>
      </c>
      <c r="S39" s="170">
        <v>518</v>
      </c>
      <c r="T39" s="170">
        <v>228</v>
      </c>
      <c r="U39" s="170" t="s">
        <v>2476</v>
      </c>
      <c r="V39" s="170" t="s">
        <v>2476</v>
      </c>
      <c r="W39" s="170" t="s">
        <v>2476</v>
      </c>
      <c r="X39" s="170" t="s">
        <v>2476</v>
      </c>
      <c r="Y39" s="170" t="s">
        <v>2476</v>
      </c>
      <c r="Z39" s="170" t="s">
        <v>2476</v>
      </c>
      <c r="AA39" s="170" t="s">
        <v>2476</v>
      </c>
      <c r="AB39" s="170" t="s">
        <v>2476</v>
      </c>
      <c r="AC39" s="170" t="s">
        <v>2476</v>
      </c>
      <c r="AD39" s="170" t="s">
        <v>2476</v>
      </c>
      <c r="AE39" s="170" t="s">
        <v>2476</v>
      </c>
      <c r="AF39" s="170" t="s">
        <v>2476</v>
      </c>
      <c r="AG39" s="170" t="s">
        <v>2476</v>
      </c>
      <c r="AH39" s="170" t="s">
        <v>2476</v>
      </c>
      <c r="AI39" s="170" t="s">
        <v>2476</v>
      </c>
      <c r="AJ39" s="170">
        <v>23996</v>
      </c>
      <c r="AK39" s="171">
        <v>5</v>
      </c>
      <c r="AL39" s="19">
        <v>3704793</v>
      </c>
      <c r="AM39" s="171">
        <v>6.5</v>
      </c>
      <c r="AN39" s="440"/>
      <c r="AO39" s="439"/>
    </row>
    <row r="40" spans="1:41">
      <c r="A40" s="1104"/>
      <c r="B40" s="98" t="s">
        <v>221</v>
      </c>
      <c r="C40" s="172" t="s">
        <v>222</v>
      </c>
      <c r="D40" s="170">
        <v>1350</v>
      </c>
      <c r="E40" s="170">
        <v>1187</v>
      </c>
      <c r="F40" s="170">
        <v>653</v>
      </c>
      <c r="G40" s="170">
        <v>353</v>
      </c>
      <c r="H40" s="170">
        <v>537</v>
      </c>
      <c r="I40" s="170">
        <v>3870</v>
      </c>
      <c r="J40" s="170">
        <v>4203</v>
      </c>
      <c r="K40" s="170">
        <v>4018</v>
      </c>
      <c r="L40" s="170">
        <v>3664</v>
      </c>
      <c r="M40" s="170">
        <v>1288</v>
      </c>
      <c r="N40" s="170">
        <v>669</v>
      </c>
      <c r="O40" s="170">
        <v>760</v>
      </c>
      <c r="P40" s="170">
        <v>865</v>
      </c>
      <c r="Q40" s="170">
        <v>463</v>
      </c>
      <c r="R40" s="170">
        <v>463</v>
      </c>
      <c r="S40" s="170">
        <v>236</v>
      </c>
      <c r="T40" s="170">
        <v>335</v>
      </c>
      <c r="U40" s="170" t="s">
        <v>2476</v>
      </c>
      <c r="V40" s="170" t="s">
        <v>2476</v>
      </c>
      <c r="W40" s="170" t="s">
        <v>2476</v>
      </c>
      <c r="X40" s="170" t="s">
        <v>2476</v>
      </c>
      <c r="Y40" s="170" t="s">
        <v>2476</v>
      </c>
      <c r="Z40" s="170" t="s">
        <v>2476</v>
      </c>
      <c r="AA40" s="170" t="s">
        <v>2476</v>
      </c>
      <c r="AB40" s="170" t="s">
        <v>2476</v>
      </c>
      <c r="AC40" s="170" t="s">
        <v>2476</v>
      </c>
      <c r="AD40" s="170" t="s">
        <v>2476</v>
      </c>
      <c r="AE40" s="170" t="s">
        <v>2476</v>
      </c>
      <c r="AF40" s="170" t="s">
        <v>2476</v>
      </c>
      <c r="AG40" s="170" t="s">
        <v>2476</v>
      </c>
      <c r="AH40" s="170" t="s">
        <v>2476</v>
      </c>
      <c r="AI40" s="170" t="s">
        <v>2476</v>
      </c>
      <c r="AJ40" s="170">
        <v>24914</v>
      </c>
      <c r="AK40" s="171">
        <v>5.2</v>
      </c>
      <c r="AL40" s="19">
        <v>2356890</v>
      </c>
      <c r="AM40" s="171">
        <v>10.6</v>
      </c>
      <c r="AN40" s="440"/>
      <c r="AO40" s="439"/>
    </row>
    <row r="41" spans="1:41" ht="12.3">
      <c r="A41" s="1104"/>
      <c r="B41" s="174" t="s">
        <v>223</v>
      </c>
      <c r="C41" s="174" t="s">
        <v>224</v>
      </c>
      <c r="D41" s="175">
        <v>1025</v>
      </c>
      <c r="E41" s="175">
        <v>1374</v>
      </c>
      <c r="F41" s="175">
        <v>1236</v>
      </c>
      <c r="G41" s="175">
        <v>468</v>
      </c>
      <c r="H41" s="175">
        <v>1005</v>
      </c>
      <c r="I41" s="175">
        <v>2257</v>
      </c>
      <c r="J41" s="175">
        <v>2373</v>
      </c>
      <c r="K41" s="175">
        <v>2113</v>
      </c>
      <c r="L41" s="175">
        <v>1246</v>
      </c>
      <c r="M41" s="175">
        <v>982</v>
      </c>
      <c r="N41" s="175">
        <v>633</v>
      </c>
      <c r="O41" s="175">
        <v>390</v>
      </c>
      <c r="P41" s="175">
        <v>458</v>
      </c>
      <c r="Q41" s="175">
        <v>601</v>
      </c>
      <c r="R41" s="175">
        <v>178</v>
      </c>
      <c r="S41" s="175">
        <v>226</v>
      </c>
      <c r="T41" s="175">
        <v>114</v>
      </c>
      <c r="U41" s="175" t="s">
        <v>2476</v>
      </c>
      <c r="V41" s="175" t="s">
        <v>2476</v>
      </c>
      <c r="W41" s="175" t="s">
        <v>2476</v>
      </c>
      <c r="X41" s="175" t="s">
        <v>2476</v>
      </c>
      <c r="Y41" s="175" t="s">
        <v>2476</v>
      </c>
      <c r="Z41" s="175" t="s">
        <v>2476</v>
      </c>
      <c r="AA41" s="175" t="s">
        <v>2476</v>
      </c>
      <c r="AB41" s="175" t="s">
        <v>2476</v>
      </c>
      <c r="AC41" s="175" t="s">
        <v>2476</v>
      </c>
      <c r="AD41" s="175" t="s">
        <v>2476</v>
      </c>
      <c r="AE41" s="175" t="s">
        <v>2476</v>
      </c>
      <c r="AF41" s="175" t="s">
        <v>2476</v>
      </c>
      <c r="AG41" s="175" t="s">
        <v>2476</v>
      </c>
      <c r="AH41" s="175" t="s">
        <v>2476</v>
      </c>
      <c r="AI41" s="175" t="s">
        <v>2476</v>
      </c>
      <c r="AJ41" s="175">
        <v>16679</v>
      </c>
      <c r="AK41" s="168">
        <v>3.5</v>
      </c>
      <c r="AL41" s="601">
        <v>1341594</v>
      </c>
      <c r="AM41" s="168">
        <v>12.4</v>
      </c>
      <c r="AN41" s="440"/>
      <c r="AO41" s="439"/>
    </row>
    <row r="42" spans="1:41" ht="12.3">
      <c r="A42" s="1104"/>
      <c r="B42" s="15" t="s">
        <v>225</v>
      </c>
      <c r="C42" s="176" t="s">
        <v>58</v>
      </c>
      <c r="D42" s="175">
        <v>1829</v>
      </c>
      <c r="E42" s="175">
        <v>1817</v>
      </c>
      <c r="F42" s="175">
        <v>1666</v>
      </c>
      <c r="G42" s="175">
        <v>1833</v>
      </c>
      <c r="H42" s="175">
        <v>4111</v>
      </c>
      <c r="I42" s="175">
        <v>8580</v>
      </c>
      <c r="J42" s="175">
        <v>10289</v>
      </c>
      <c r="K42" s="175">
        <v>11856</v>
      </c>
      <c r="L42" s="175">
        <v>6278</v>
      </c>
      <c r="M42" s="175">
        <v>2799</v>
      </c>
      <c r="N42" s="175">
        <v>2523</v>
      </c>
      <c r="O42" s="175">
        <v>2761</v>
      </c>
      <c r="P42" s="175">
        <v>1338</v>
      </c>
      <c r="Q42" s="175">
        <v>1616</v>
      </c>
      <c r="R42" s="175">
        <v>1325</v>
      </c>
      <c r="S42" s="175">
        <v>1166</v>
      </c>
      <c r="T42" s="175">
        <v>2240</v>
      </c>
      <c r="U42" s="175" t="s">
        <v>2476</v>
      </c>
      <c r="V42" s="175" t="s">
        <v>2476</v>
      </c>
      <c r="W42" s="175" t="s">
        <v>2476</v>
      </c>
      <c r="X42" s="175" t="s">
        <v>2476</v>
      </c>
      <c r="Y42" s="175" t="s">
        <v>2476</v>
      </c>
      <c r="Z42" s="175" t="s">
        <v>2476</v>
      </c>
      <c r="AA42" s="175" t="s">
        <v>2476</v>
      </c>
      <c r="AB42" s="175" t="s">
        <v>2476</v>
      </c>
      <c r="AC42" s="175" t="s">
        <v>2476</v>
      </c>
      <c r="AD42" s="175" t="s">
        <v>2476</v>
      </c>
      <c r="AE42" s="175" t="s">
        <v>2476</v>
      </c>
      <c r="AF42" s="175" t="s">
        <v>2476</v>
      </c>
      <c r="AG42" s="175" t="s">
        <v>2476</v>
      </c>
      <c r="AH42" s="175" t="s">
        <v>2476</v>
      </c>
      <c r="AI42" s="175" t="s">
        <v>2476</v>
      </c>
      <c r="AJ42" s="175">
        <v>64027</v>
      </c>
      <c r="AK42" s="168">
        <v>13.3</v>
      </c>
      <c r="AL42" s="184">
        <v>2446171</v>
      </c>
      <c r="AM42" s="168">
        <v>26.2</v>
      </c>
      <c r="AN42" s="440"/>
      <c r="AO42" s="439"/>
    </row>
    <row r="43" spans="1:41" ht="28.5" customHeight="1">
      <c r="A43" s="1103" t="s">
        <v>2282</v>
      </c>
      <c r="B43" s="15" t="s">
        <v>202</v>
      </c>
      <c r="C43" s="97" t="s">
        <v>968</v>
      </c>
      <c r="D43" s="167">
        <v>1</v>
      </c>
      <c r="E43" s="167">
        <v>9</v>
      </c>
      <c r="F43" s="167">
        <v>40</v>
      </c>
      <c r="G43" s="167">
        <v>140</v>
      </c>
      <c r="H43" s="167">
        <v>725</v>
      </c>
      <c r="I43" s="167">
        <v>9071</v>
      </c>
      <c r="J43" s="167">
        <v>17031</v>
      </c>
      <c r="K43" s="167">
        <v>18124</v>
      </c>
      <c r="L43" s="167">
        <v>11743</v>
      </c>
      <c r="M43" s="167">
        <v>4206</v>
      </c>
      <c r="N43" s="167">
        <v>3066</v>
      </c>
      <c r="O43" s="167">
        <v>1933</v>
      </c>
      <c r="P43" s="167">
        <v>1289</v>
      </c>
      <c r="Q43" s="167">
        <v>1278</v>
      </c>
      <c r="R43" s="167">
        <v>1099</v>
      </c>
      <c r="S43" s="167">
        <v>816</v>
      </c>
      <c r="T43" s="167">
        <v>893</v>
      </c>
      <c r="U43" s="183" t="s">
        <v>2476</v>
      </c>
      <c r="V43" s="183" t="s">
        <v>2476</v>
      </c>
      <c r="W43" s="183" t="s">
        <v>2476</v>
      </c>
      <c r="X43" s="183" t="s">
        <v>2476</v>
      </c>
      <c r="Y43" s="183" t="s">
        <v>2476</v>
      </c>
      <c r="Z43" s="183" t="s">
        <v>2476</v>
      </c>
      <c r="AA43" s="183" t="s">
        <v>2476</v>
      </c>
      <c r="AB43" s="183" t="s">
        <v>2476</v>
      </c>
      <c r="AC43" s="183" t="s">
        <v>2476</v>
      </c>
      <c r="AD43" s="183" t="s">
        <v>2476</v>
      </c>
      <c r="AE43" s="183" t="s">
        <v>2476</v>
      </c>
      <c r="AF43" s="183" t="s">
        <v>2476</v>
      </c>
      <c r="AG43" s="183" t="s">
        <v>2476</v>
      </c>
      <c r="AH43" s="183" t="s">
        <v>2476</v>
      </c>
      <c r="AI43" s="183" t="s">
        <v>2476</v>
      </c>
      <c r="AJ43" s="167">
        <v>71464</v>
      </c>
      <c r="AK43" s="168">
        <v>100</v>
      </c>
      <c r="AL43" s="184">
        <v>26671945</v>
      </c>
      <c r="AM43" s="168">
        <v>2.7</v>
      </c>
      <c r="AN43" s="440"/>
      <c r="AO43" s="439"/>
    </row>
    <row r="44" spans="1:41" ht="12.3">
      <c r="A44" s="1104"/>
      <c r="B44" s="15" t="s">
        <v>203</v>
      </c>
      <c r="C44" s="97" t="s">
        <v>204</v>
      </c>
      <c r="D44" s="169">
        <v>0</v>
      </c>
      <c r="E44" s="169">
        <v>0</v>
      </c>
      <c r="F44" s="169">
        <v>17</v>
      </c>
      <c r="G44" s="169">
        <v>72</v>
      </c>
      <c r="H44" s="169">
        <v>516</v>
      </c>
      <c r="I44" s="169">
        <v>7174</v>
      </c>
      <c r="J44" s="169">
        <v>13234</v>
      </c>
      <c r="K44" s="169">
        <v>13710</v>
      </c>
      <c r="L44" s="169">
        <v>9353</v>
      </c>
      <c r="M44" s="169">
        <v>3107</v>
      </c>
      <c r="N44" s="169">
        <v>2068</v>
      </c>
      <c r="O44" s="169">
        <v>1257</v>
      </c>
      <c r="P44" s="169">
        <v>937</v>
      </c>
      <c r="Q44" s="169">
        <v>822</v>
      </c>
      <c r="R44" s="169">
        <v>664</v>
      </c>
      <c r="S44" s="169">
        <v>464</v>
      </c>
      <c r="T44" s="169">
        <v>420</v>
      </c>
      <c r="U44" s="308" t="s">
        <v>2476</v>
      </c>
      <c r="V44" s="308" t="s">
        <v>2476</v>
      </c>
      <c r="W44" s="308" t="s">
        <v>2476</v>
      </c>
      <c r="X44" s="308" t="s">
        <v>2476</v>
      </c>
      <c r="Y44" s="308" t="s">
        <v>2476</v>
      </c>
      <c r="Z44" s="308" t="s">
        <v>2476</v>
      </c>
      <c r="AA44" s="308" t="s">
        <v>2476</v>
      </c>
      <c r="AB44" s="308" t="s">
        <v>2476</v>
      </c>
      <c r="AC44" s="308" t="s">
        <v>2476</v>
      </c>
      <c r="AD44" s="308" t="s">
        <v>2476</v>
      </c>
      <c r="AE44" s="308" t="s">
        <v>2476</v>
      </c>
      <c r="AF44" s="308" t="s">
        <v>2476</v>
      </c>
      <c r="AG44" s="308" t="s">
        <v>2476</v>
      </c>
      <c r="AH44" s="308" t="s">
        <v>2476</v>
      </c>
      <c r="AI44" s="308" t="s">
        <v>2476</v>
      </c>
      <c r="AJ44" s="169">
        <v>53815</v>
      </c>
      <c r="AK44" s="168">
        <v>75.3</v>
      </c>
      <c r="AL44" s="184">
        <v>22884180</v>
      </c>
      <c r="AM44" s="168">
        <v>2.4</v>
      </c>
      <c r="AN44" s="440"/>
      <c r="AO44" s="439"/>
    </row>
    <row r="45" spans="1:41">
      <c r="A45" s="1104"/>
      <c r="B45" s="98" t="s">
        <v>205</v>
      </c>
      <c r="C45" s="99" t="s">
        <v>206</v>
      </c>
      <c r="D45" s="170">
        <v>0</v>
      </c>
      <c r="E45" s="170">
        <v>0</v>
      </c>
      <c r="F45" s="170">
        <v>1</v>
      </c>
      <c r="G45" s="170">
        <v>1</v>
      </c>
      <c r="H45" s="170">
        <v>20</v>
      </c>
      <c r="I45" s="170">
        <v>1223</v>
      </c>
      <c r="J45" s="170">
        <v>2120</v>
      </c>
      <c r="K45" s="170">
        <v>1768</v>
      </c>
      <c r="L45" s="170">
        <v>1003</v>
      </c>
      <c r="M45" s="170">
        <v>382</v>
      </c>
      <c r="N45" s="170">
        <v>256</v>
      </c>
      <c r="O45" s="170">
        <v>83</v>
      </c>
      <c r="P45" s="170">
        <v>67</v>
      </c>
      <c r="Q45" s="170">
        <v>93</v>
      </c>
      <c r="R45" s="170">
        <v>85</v>
      </c>
      <c r="S45" s="170">
        <v>38</v>
      </c>
      <c r="T45" s="170">
        <v>93</v>
      </c>
      <c r="U45" s="170" t="s">
        <v>2476</v>
      </c>
      <c r="V45" s="170" t="s">
        <v>2476</v>
      </c>
      <c r="W45" s="170" t="s">
        <v>2476</v>
      </c>
      <c r="X45" s="170" t="s">
        <v>2476</v>
      </c>
      <c r="Y45" s="170" t="s">
        <v>2476</v>
      </c>
      <c r="Z45" s="170" t="s">
        <v>2476</v>
      </c>
      <c r="AA45" s="170" t="s">
        <v>2476</v>
      </c>
      <c r="AB45" s="170" t="s">
        <v>2476</v>
      </c>
      <c r="AC45" s="170" t="s">
        <v>2476</v>
      </c>
      <c r="AD45" s="170" t="s">
        <v>2476</v>
      </c>
      <c r="AE45" s="170" t="s">
        <v>2476</v>
      </c>
      <c r="AF45" s="170" t="s">
        <v>2476</v>
      </c>
      <c r="AG45" s="170" t="s">
        <v>2476</v>
      </c>
      <c r="AH45" s="170" t="s">
        <v>2476</v>
      </c>
      <c r="AI45" s="170" t="s">
        <v>2476</v>
      </c>
      <c r="AJ45" s="170">
        <v>7233</v>
      </c>
      <c r="AK45" s="171">
        <v>10.1</v>
      </c>
      <c r="AL45" s="19">
        <v>1151434</v>
      </c>
      <c r="AM45" s="171">
        <v>6.3</v>
      </c>
      <c r="AN45" s="440"/>
      <c r="AO45" s="439"/>
    </row>
    <row r="46" spans="1:41">
      <c r="A46" s="1104"/>
      <c r="B46" s="98" t="s">
        <v>207</v>
      </c>
      <c r="C46" s="172" t="s">
        <v>208</v>
      </c>
      <c r="D46" s="170">
        <v>0</v>
      </c>
      <c r="E46" s="170">
        <v>0</v>
      </c>
      <c r="F46" s="170">
        <v>0</v>
      </c>
      <c r="G46" s="170">
        <v>5</v>
      </c>
      <c r="H46" s="170">
        <v>313</v>
      </c>
      <c r="I46" s="170">
        <v>749</v>
      </c>
      <c r="J46" s="170">
        <v>1414</v>
      </c>
      <c r="K46" s="170">
        <v>1538</v>
      </c>
      <c r="L46" s="170">
        <v>1028</v>
      </c>
      <c r="M46" s="170">
        <v>303</v>
      </c>
      <c r="N46" s="170">
        <v>259</v>
      </c>
      <c r="O46" s="170">
        <v>152</v>
      </c>
      <c r="P46" s="170">
        <v>44</v>
      </c>
      <c r="Q46" s="170">
        <v>53</v>
      </c>
      <c r="R46" s="170">
        <v>33</v>
      </c>
      <c r="S46" s="170">
        <v>34</v>
      </c>
      <c r="T46" s="170">
        <v>16</v>
      </c>
      <c r="U46" s="170" t="s">
        <v>2476</v>
      </c>
      <c r="V46" s="170" t="s">
        <v>2476</v>
      </c>
      <c r="W46" s="170" t="s">
        <v>2476</v>
      </c>
      <c r="X46" s="170" t="s">
        <v>2476</v>
      </c>
      <c r="Y46" s="170" t="s">
        <v>2476</v>
      </c>
      <c r="Z46" s="170" t="s">
        <v>2476</v>
      </c>
      <c r="AA46" s="170" t="s">
        <v>2476</v>
      </c>
      <c r="AB46" s="170" t="s">
        <v>2476</v>
      </c>
      <c r="AC46" s="170" t="s">
        <v>2476</v>
      </c>
      <c r="AD46" s="170" t="s">
        <v>2476</v>
      </c>
      <c r="AE46" s="170" t="s">
        <v>2476</v>
      </c>
      <c r="AF46" s="170" t="s">
        <v>2476</v>
      </c>
      <c r="AG46" s="170" t="s">
        <v>2476</v>
      </c>
      <c r="AH46" s="170" t="s">
        <v>2476</v>
      </c>
      <c r="AI46" s="170" t="s">
        <v>2476</v>
      </c>
      <c r="AJ46" s="170">
        <v>5941</v>
      </c>
      <c r="AK46" s="171">
        <v>8.3000000000000007</v>
      </c>
      <c r="AL46" s="19">
        <v>3083889</v>
      </c>
      <c r="AM46" s="171">
        <v>1.9</v>
      </c>
      <c r="AN46" s="440"/>
      <c r="AO46" s="439"/>
    </row>
    <row r="47" spans="1:41">
      <c r="A47" s="1104"/>
      <c r="B47" s="98" t="s">
        <v>209</v>
      </c>
      <c r="C47" s="172" t="s">
        <v>210</v>
      </c>
      <c r="D47" s="170">
        <v>0</v>
      </c>
      <c r="E47" s="170">
        <v>0</v>
      </c>
      <c r="F47" s="170">
        <v>6</v>
      </c>
      <c r="G47" s="170">
        <v>6</v>
      </c>
      <c r="H47" s="170">
        <v>68</v>
      </c>
      <c r="I47" s="170">
        <v>1048</v>
      </c>
      <c r="J47" s="170">
        <v>1691</v>
      </c>
      <c r="K47" s="170">
        <v>1862</v>
      </c>
      <c r="L47" s="170">
        <v>1106</v>
      </c>
      <c r="M47" s="170">
        <v>346</v>
      </c>
      <c r="N47" s="170">
        <v>214</v>
      </c>
      <c r="O47" s="170">
        <v>186</v>
      </c>
      <c r="P47" s="170">
        <v>153</v>
      </c>
      <c r="Q47" s="170">
        <v>109</v>
      </c>
      <c r="R47" s="170">
        <v>66</v>
      </c>
      <c r="S47" s="170">
        <v>51</v>
      </c>
      <c r="T47" s="170">
        <v>48</v>
      </c>
      <c r="U47" s="170" t="s">
        <v>2476</v>
      </c>
      <c r="V47" s="170" t="s">
        <v>2476</v>
      </c>
      <c r="W47" s="170" t="s">
        <v>2476</v>
      </c>
      <c r="X47" s="170" t="s">
        <v>2476</v>
      </c>
      <c r="Y47" s="170" t="s">
        <v>2476</v>
      </c>
      <c r="Z47" s="170" t="s">
        <v>2476</v>
      </c>
      <c r="AA47" s="170" t="s">
        <v>2476</v>
      </c>
      <c r="AB47" s="170" t="s">
        <v>2476</v>
      </c>
      <c r="AC47" s="170" t="s">
        <v>2476</v>
      </c>
      <c r="AD47" s="170" t="s">
        <v>2476</v>
      </c>
      <c r="AE47" s="170" t="s">
        <v>2476</v>
      </c>
      <c r="AF47" s="170" t="s">
        <v>2476</v>
      </c>
      <c r="AG47" s="170" t="s">
        <v>2476</v>
      </c>
      <c r="AH47" s="170" t="s">
        <v>2476</v>
      </c>
      <c r="AI47" s="170" t="s">
        <v>2476</v>
      </c>
      <c r="AJ47" s="170">
        <v>6960</v>
      </c>
      <c r="AK47" s="171">
        <v>9.6999999999999993</v>
      </c>
      <c r="AL47" s="19">
        <v>2277897</v>
      </c>
      <c r="AM47" s="171">
        <v>3.1</v>
      </c>
      <c r="AN47" s="440"/>
      <c r="AO47" s="439"/>
    </row>
    <row r="48" spans="1:41">
      <c r="A48" s="1104"/>
      <c r="B48" s="98" t="s">
        <v>211</v>
      </c>
      <c r="C48" s="172" t="s">
        <v>212</v>
      </c>
      <c r="D48" s="170">
        <v>0</v>
      </c>
      <c r="E48" s="170">
        <v>0</v>
      </c>
      <c r="F48" s="170">
        <v>1</v>
      </c>
      <c r="G48" s="170">
        <v>10</v>
      </c>
      <c r="H48" s="170">
        <v>21</v>
      </c>
      <c r="I48" s="170">
        <v>841</v>
      </c>
      <c r="J48" s="170">
        <v>1709</v>
      </c>
      <c r="K48" s="170">
        <v>1924</v>
      </c>
      <c r="L48" s="170">
        <v>1271</v>
      </c>
      <c r="M48" s="170">
        <v>446</v>
      </c>
      <c r="N48" s="170">
        <v>390</v>
      </c>
      <c r="O48" s="170">
        <v>215</v>
      </c>
      <c r="P48" s="170">
        <v>113</v>
      </c>
      <c r="Q48" s="170">
        <v>55</v>
      </c>
      <c r="R48" s="170">
        <v>169</v>
      </c>
      <c r="S48" s="170">
        <v>72</v>
      </c>
      <c r="T48" s="170">
        <v>61</v>
      </c>
      <c r="U48" s="170" t="s">
        <v>2476</v>
      </c>
      <c r="V48" s="170" t="s">
        <v>2476</v>
      </c>
      <c r="W48" s="170" t="s">
        <v>2476</v>
      </c>
      <c r="X48" s="170" t="s">
        <v>2476</v>
      </c>
      <c r="Y48" s="170" t="s">
        <v>2476</v>
      </c>
      <c r="Z48" s="170" t="s">
        <v>2476</v>
      </c>
      <c r="AA48" s="170" t="s">
        <v>2476</v>
      </c>
      <c r="AB48" s="170" t="s">
        <v>2476</v>
      </c>
      <c r="AC48" s="170" t="s">
        <v>2476</v>
      </c>
      <c r="AD48" s="170" t="s">
        <v>2476</v>
      </c>
      <c r="AE48" s="170" t="s">
        <v>2476</v>
      </c>
      <c r="AF48" s="170" t="s">
        <v>2476</v>
      </c>
      <c r="AG48" s="170" t="s">
        <v>2476</v>
      </c>
      <c r="AH48" s="170" t="s">
        <v>2476</v>
      </c>
      <c r="AI48" s="170" t="s">
        <v>2476</v>
      </c>
      <c r="AJ48" s="170">
        <v>7298</v>
      </c>
      <c r="AK48" s="171">
        <v>10.199999999999999</v>
      </c>
      <c r="AL48" s="19">
        <v>1967513</v>
      </c>
      <c r="AM48" s="171">
        <v>3.7</v>
      </c>
      <c r="AN48" s="440"/>
      <c r="AO48" s="439"/>
    </row>
    <row r="49" spans="1:41">
      <c r="A49" s="1104"/>
      <c r="B49" s="98" t="s">
        <v>213</v>
      </c>
      <c r="C49" s="172" t="s">
        <v>214</v>
      </c>
      <c r="D49" s="170">
        <v>0</v>
      </c>
      <c r="E49" s="170">
        <v>0</v>
      </c>
      <c r="F49" s="170">
        <v>0</v>
      </c>
      <c r="G49" s="170">
        <v>6</v>
      </c>
      <c r="H49" s="170">
        <v>13</v>
      </c>
      <c r="I49" s="170">
        <v>555</v>
      </c>
      <c r="J49" s="170">
        <v>1569</v>
      </c>
      <c r="K49" s="170">
        <v>1542</v>
      </c>
      <c r="L49" s="170">
        <v>967</v>
      </c>
      <c r="M49" s="170">
        <v>295</v>
      </c>
      <c r="N49" s="170">
        <v>271</v>
      </c>
      <c r="O49" s="170">
        <v>165</v>
      </c>
      <c r="P49" s="170">
        <v>71</v>
      </c>
      <c r="Q49" s="170">
        <v>69</v>
      </c>
      <c r="R49" s="170">
        <v>50</v>
      </c>
      <c r="S49" s="170">
        <v>42</v>
      </c>
      <c r="T49" s="170">
        <v>37</v>
      </c>
      <c r="U49" s="170" t="s">
        <v>2476</v>
      </c>
      <c r="V49" s="170" t="s">
        <v>2476</v>
      </c>
      <c r="W49" s="170" t="s">
        <v>2476</v>
      </c>
      <c r="X49" s="170" t="s">
        <v>2476</v>
      </c>
      <c r="Y49" s="170" t="s">
        <v>2476</v>
      </c>
      <c r="Z49" s="170" t="s">
        <v>2476</v>
      </c>
      <c r="AA49" s="170" t="s">
        <v>2476</v>
      </c>
      <c r="AB49" s="170" t="s">
        <v>2476</v>
      </c>
      <c r="AC49" s="170" t="s">
        <v>2476</v>
      </c>
      <c r="AD49" s="170" t="s">
        <v>2476</v>
      </c>
      <c r="AE49" s="170" t="s">
        <v>2476</v>
      </c>
      <c r="AF49" s="170" t="s">
        <v>2476</v>
      </c>
      <c r="AG49" s="170" t="s">
        <v>2476</v>
      </c>
      <c r="AH49" s="170" t="s">
        <v>2476</v>
      </c>
      <c r="AI49" s="170" t="s">
        <v>2476</v>
      </c>
      <c r="AJ49" s="170">
        <v>5652</v>
      </c>
      <c r="AK49" s="171">
        <v>7.9</v>
      </c>
      <c r="AL49" s="19">
        <v>2366567</v>
      </c>
      <c r="AM49" s="171">
        <v>2.4</v>
      </c>
      <c r="AN49" s="440"/>
      <c r="AO49" s="439"/>
    </row>
    <row r="50" spans="1:41">
      <c r="A50" s="1104"/>
      <c r="B50" s="98" t="s">
        <v>215</v>
      </c>
      <c r="C50" s="173" t="s">
        <v>216</v>
      </c>
      <c r="D50" s="170">
        <v>0</v>
      </c>
      <c r="E50" s="170">
        <v>0</v>
      </c>
      <c r="F50" s="170">
        <v>7</v>
      </c>
      <c r="G50" s="170">
        <v>6</v>
      </c>
      <c r="H50" s="170">
        <v>20</v>
      </c>
      <c r="I50" s="170">
        <v>770</v>
      </c>
      <c r="J50" s="170">
        <v>1536</v>
      </c>
      <c r="K50" s="170">
        <v>1532</v>
      </c>
      <c r="L50" s="170">
        <v>1155</v>
      </c>
      <c r="M50" s="170">
        <v>393</v>
      </c>
      <c r="N50" s="170">
        <v>238</v>
      </c>
      <c r="O50" s="170">
        <v>172</v>
      </c>
      <c r="P50" s="170">
        <v>125</v>
      </c>
      <c r="Q50" s="170">
        <v>101</v>
      </c>
      <c r="R50" s="170">
        <v>126</v>
      </c>
      <c r="S50" s="170">
        <v>41</v>
      </c>
      <c r="T50" s="170">
        <v>27</v>
      </c>
      <c r="U50" s="170" t="s">
        <v>2476</v>
      </c>
      <c r="V50" s="170" t="s">
        <v>2476</v>
      </c>
      <c r="W50" s="170" t="s">
        <v>2476</v>
      </c>
      <c r="X50" s="170" t="s">
        <v>2476</v>
      </c>
      <c r="Y50" s="170" t="s">
        <v>2476</v>
      </c>
      <c r="Z50" s="170" t="s">
        <v>2476</v>
      </c>
      <c r="AA50" s="170" t="s">
        <v>2476</v>
      </c>
      <c r="AB50" s="170" t="s">
        <v>2476</v>
      </c>
      <c r="AC50" s="170" t="s">
        <v>2476</v>
      </c>
      <c r="AD50" s="170" t="s">
        <v>2476</v>
      </c>
      <c r="AE50" s="170" t="s">
        <v>2476</v>
      </c>
      <c r="AF50" s="170" t="s">
        <v>2476</v>
      </c>
      <c r="AG50" s="170" t="s">
        <v>2476</v>
      </c>
      <c r="AH50" s="170" t="s">
        <v>2476</v>
      </c>
      <c r="AI50" s="170" t="s">
        <v>2476</v>
      </c>
      <c r="AJ50" s="170">
        <v>6249</v>
      </c>
      <c r="AK50" s="171">
        <v>8.6999999999999993</v>
      </c>
      <c r="AL50" s="19">
        <v>2528021</v>
      </c>
      <c r="AM50" s="171">
        <v>2.5</v>
      </c>
      <c r="AN50" s="440"/>
      <c r="AO50" s="439"/>
    </row>
    <row r="51" spans="1:41">
      <c r="A51" s="1104"/>
      <c r="B51" s="98" t="s">
        <v>217</v>
      </c>
      <c r="C51" s="172" t="s">
        <v>218</v>
      </c>
      <c r="D51" s="170">
        <v>0</v>
      </c>
      <c r="E51" s="170">
        <v>0</v>
      </c>
      <c r="F51" s="170">
        <v>0</v>
      </c>
      <c r="G51" s="170">
        <v>0</v>
      </c>
      <c r="H51" s="170">
        <v>0</v>
      </c>
      <c r="I51" s="170">
        <v>11</v>
      </c>
      <c r="J51" s="170">
        <v>72</v>
      </c>
      <c r="K51" s="170">
        <v>26</v>
      </c>
      <c r="L51" s="170">
        <v>12</v>
      </c>
      <c r="M51" s="170">
        <v>9</v>
      </c>
      <c r="N51" s="170">
        <v>3</v>
      </c>
      <c r="O51" s="170">
        <v>0</v>
      </c>
      <c r="P51" s="170">
        <v>0</v>
      </c>
      <c r="Q51" s="170">
        <v>0</v>
      </c>
      <c r="R51" s="170">
        <v>1</v>
      </c>
      <c r="S51" s="170">
        <v>1</v>
      </c>
      <c r="T51" s="170">
        <v>0</v>
      </c>
      <c r="U51" s="170" t="s">
        <v>2476</v>
      </c>
      <c r="V51" s="170" t="s">
        <v>2476</v>
      </c>
      <c r="W51" s="170" t="s">
        <v>2476</v>
      </c>
      <c r="X51" s="170" t="s">
        <v>2476</v>
      </c>
      <c r="Y51" s="170" t="s">
        <v>2476</v>
      </c>
      <c r="Z51" s="170" t="s">
        <v>2476</v>
      </c>
      <c r="AA51" s="170" t="s">
        <v>2476</v>
      </c>
      <c r="AB51" s="170" t="s">
        <v>2476</v>
      </c>
      <c r="AC51" s="170" t="s">
        <v>2476</v>
      </c>
      <c r="AD51" s="170" t="s">
        <v>2476</v>
      </c>
      <c r="AE51" s="170" t="s">
        <v>2476</v>
      </c>
      <c r="AF51" s="170" t="s">
        <v>2476</v>
      </c>
      <c r="AG51" s="170" t="s">
        <v>2476</v>
      </c>
      <c r="AH51" s="170" t="s">
        <v>2476</v>
      </c>
      <c r="AI51" s="170" t="s">
        <v>2476</v>
      </c>
      <c r="AJ51" s="170">
        <v>135</v>
      </c>
      <c r="AK51" s="171">
        <v>0.2</v>
      </c>
      <c r="AL51" s="19">
        <v>3447175</v>
      </c>
      <c r="AM51" s="171">
        <v>0</v>
      </c>
      <c r="AN51" s="440"/>
      <c r="AO51" s="439"/>
    </row>
    <row r="52" spans="1:41">
      <c r="A52" s="1104"/>
      <c r="B52" s="98" t="s">
        <v>219</v>
      </c>
      <c r="C52" s="172" t="s">
        <v>220</v>
      </c>
      <c r="D52" s="170">
        <v>0</v>
      </c>
      <c r="E52" s="170">
        <v>0</v>
      </c>
      <c r="F52" s="170">
        <v>1</v>
      </c>
      <c r="G52" s="170">
        <v>11</v>
      </c>
      <c r="H52" s="170">
        <v>13</v>
      </c>
      <c r="I52" s="170">
        <v>750</v>
      </c>
      <c r="J52" s="170">
        <v>1222</v>
      </c>
      <c r="K52" s="170">
        <v>1084</v>
      </c>
      <c r="L52" s="170">
        <v>950</v>
      </c>
      <c r="M52" s="170">
        <v>257</v>
      </c>
      <c r="N52" s="170">
        <v>114</v>
      </c>
      <c r="O52" s="170">
        <v>94</v>
      </c>
      <c r="P52" s="170">
        <v>97</v>
      </c>
      <c r="Q52" s="170">
        <v>48</v>
      </c>
      <c r="R52" s="170">
        <v>53</v>
      </c>
      <c r="S52" s="170">
        <v>88</v>
      </c>
      <c r="T52" s="170">
        <v>26</v>
      </c>
      <c r="U52" s="170" t="s">
        <v>2476</v>
      </c>
      <c r="V52" s="170" t="s">
        <v>2476</v>
      </c>
      <c r="W52" s="170" t="s">
        <v>2476</v>
      </c>
      <c r="X52" s="170" t="s">
        <v>2476</v>
      </c>
      <c r="Y52" s="170" t="s">
        <v>2476</v>
      </c>
      <c r="Z52" s="170" t="s">
        <v>2476</v>
      </c>
      <c r="AA52" s="170" t="s">
        <v>2476</v>
      </c>
      <c r="AB52" s="170" t="s">
        <v>2476</v>
      </c>
      <c r="AC52" s="170" t="s">
        <v>2476</v>
      </c>
      <c r="AD52" s="170" t="s">
        <v>2476</v>
      </c>
      <c r="AE52" s="170" t="s">
        <v>2476</v>
      </c>
      <c r="AF52" s="170" t="s">
        <v>2476</v>
      </c>
      <c r="AG52" s="170" t="s">
        <v>2476</v>
      </c>
      <c r="AH52" s="170" t="s">
        <v>2476</v>
      </c>
      <c r="AI52" s="170" t="s">
        <v>2476</v>
      </c>
      <c r="AJ52" s="170">
        <v>4808</v>
      </c>
      <c r="AK52" s="171">
        <v>6.7</v>
      </c>
      <c r="AL52" s="19">
        <v>3704793</v>
      </c>
      <c r="AM52" s="171">
        <v>1.3</v>
      </c>
      <c r="AN52" s="440"/>
      <c r="AO52" s="439"/>
    </row>
    <row r="53" spans="1:41">
      <c r="A53" s="1104"/>
      <c r="B53" s="98" t="s">
        <v>221</v>
      </c>
      <c r="C53" s="172" t="s">
        <v>222</v>
      </c>
      <c r="D53" s="170">
        <v>0</v>
      </c>
      <c r="E53" s="170">
        <v>0</v>
      </c>
      <c r="F53" s="170">
        <v>1</v>
      </c>
      <c r="G53" s="170">
        <v>27</v>
      </c>
      <c r="H53" s="170">
        <v>48</v>
      </c>
      <c r="I53" s="170">
        <v>1227</v>
      </c>
      <c r="J53" s="170">
        <v>1901</v>
      </c>
      <c r="K53" s="170">
        <v>2434</v>
      </c>
      <c r="L53" s="170">
        <v>1861</v>
      </c>
      <c r="M53" s="170">
        <v>676</v>
      </c>
      <c r="N53" s="170">
        <v>323</v>
      </c>
      <c r="O53" s="170">
        <v>190</v>
      </c>
      <c r="P53" s="170">
        <v>267</v>
      </c>
      <c r="Q53" s="170">
        <v>294</v>
      </c>
      <c r="R53" s="170">
        <v>81</v>
      </c>
      <c r="S53" s="170">
        <v>97</v>
      </c>
      <c r="T53" s="170">
        <v>112</v>
      </c>
      <c r="U53" s="170" t="s">
        <v>2476</v>
      </c>
      <c r="V53" s="170" t="s">
        <v>2476</v>
      </c>
      <c r="W53" s="170" t="s">
        <v>2476</v>
      </c>
      <c r="X53" s="170" t="s">
        <v>2476</v>
      </c>
      <c r="Y53" s="170" t="s">
        <v>2476</v>
      </c>
      <c r="Z53" s="170" t="s">
        <v>2476</v>
      </c>
      <c r="AA53" s="170" t="s">
        <v>2476</v>
      </c>
      <c r="AB53" s="170" t="s">
        <v>2476</v>
      </c>
      <c r="AC53" s="170" t="s">
        <v>2476</v>
      </c>
      <c r="AD53" s="170" t="s">
        <v>2476</v>
      </c>
      <c r="AE53" s="170" t="s">
        <v>2476</v>
      </c>
      <c r="AF53" s="170" t="s">
        <v>2476</v>
      </c>
      <c r="AG53" s="170" t="s">
        <v>2476</v>
      </c>
      <c r="AH53" s="170" t="s">
        <v>2476</v>
      </c>
      <c r="AI53" s="170" t="s">
        <v>2476</v>
      </c>
      <c r="AJ53" s="170">
        <v>9539</v>
      </c>
      <c r="AK53" s="171">
        <v>13.3</v>
      </c>
      <c r="AL53" s="19">
        <v>2356890</v>
      </c>
      <c r="AM53" s="171">
        <v>4</v>
      </c>
      <c r="AN53" s="440"/>
      <c r="AO53" s="439"/>
    </row>
    <row r="54" spans="1:41" ht="12.3">
      <c r="A54" s="1104"/>
      <c r="B54" s="174" t="s">
        <v>223</v>
      </c>
      <c r="C54" s="174" t="s">
        <v>224</v>
      </c>
      <c r="D54" s="175">
        <v>0</v>
      </c>
      <c r="E54" s="175">
        <v>1</v>
      </c>
      <c r="F54" s="175">
        <v>3</v>
      </c>
      <c r="G54" s="175">
        <v>9</v>
      </c>
      <c r="H54" s="175">
        <v>13</v>
      </c>
      <c r="I54" s="175">
        <v>431</v>
      </c>
      <c r="J54" s="175">
        <v>735</v>
      </c>
      <c r="K54" s="175">
        <v>982</v>
      </c>
      <c r="L54" s="175">
        <v>407</v>
      </c>
      <c r="M54" s="175">
        <v>204</v>
      </c>
      <c r="N54" s="175">
        <v>263</v>
      </c>
      <c r="O54" s="175">
        <v>99</v>
      </c>
      <c r="P54" s="175">
        <v>58</v>
      </c>
      <c r="Q54" s="175">
        <v>29</v>
      </c>
      <c r="R54" s="175">
        <v>21</v>
      </c>
      <c r="S54" s="175">
        <v>35</v>
      </c>
      <c r="T54" s="175">
        <v>26</v>
      </c>
      <c r="U54" s="175" t="s">
        <v>2476</v>
      </c>
      <c r="V54" s="175" t="s">
        <v>2476</v>
      </c>
      <c r="W54" s="175" t="s">
        <v>2476</v>
      </c>
      <c r="X54" s="175" t="s">
        <v>2476</v>
      </c>
      <c r="Y54" s="175" t="s">
        <v>2476</v>
      </c>
      <c r="Z54" s="175" t="s">
        <v>2476</v>
      </c>
      <c r="AA54" s="175" t="s">
        <v>2476</v>
      </c>
      <c r="AB54" s="175" t="s">
        <v>2476</v>
      </c>
      <c r="AC54" s="175" t="s">
        <v>2476</v>
      </c>
      <c r="AD54" s="175" t="s">
        <v>2476</v>
      </c>
      <c r="AE54" s="175" t="s">
        <v>2476</v>
      </c>
      <c r="AF54" s="175" t="s">
        <v>2476</v>
      </c>
      <c r="AG54" s="175" t="s">
        <v>2476</v>
      </c>
      <c r="AH54" s="175" t="s">
        <v>2476</v>
      </c>
      <c r="AI54" s="175" t="s">
        <v>2476</v>
      </c>
      <c r="AJ54" s="175">
        <v>3316</v>
      </c>
      <c r="AK54" s="168">
        <v>4.5999999999999996</v>
      </c>
      <c r="AL54" s="601">
        <v>1341594</v>
      </c>
      <c r="AM54" s="168">
        <v>2.5</v>
      </c>
      <c r="AN54" s="440"/>
      <c r="AO54" s="439"/>
    </row>
    <row r="55" spans="1:41" ht="12.3">
      <c r="A55" s="1104"/>
      <c r="B55" s="15" t="s">
        <v>225</v>
      </c>
      <c r="C55" s="176" t="s">
        <v>58</v>
      </c>
      <c r="D55" s="175">
        <v>1</v>
      </c>
      <c r="E55" s="175">
        <v>8</v>
      </c>
      <c r="F55" s="175">
        <v>20</v>
      </c>
      <c r="G55" s="175">
        <v>59</v>
      </c>
      <c r="H55" s="175">
        <v>196</v>
      </c>
      <c r="I55" s="175">
        <v>1466</v>
      </c>
      <c r="J55" s="175">
        <v>3062</v>
      </c>
      <c r="K55" s="175">
        <v>3432</v>
      </c>
      <c r="L55" s="175">
        <v>1983</v>
      </c>
      <c r="M55" s="175">
        <v>895</v>
      </c>
      <c r="N55" s="175">
        <v>735</v>
      </c>
      <c r="O55" s="175">
        <v>577</v>
      </c>
      <c r="P55" s="175">
        <v>294</v>
      </c>
      <c r="Q55" s="175">
        <v>427</v>
      </c>
      <c r="R55" s="175">
        <v>414</v>
      </c>
      <c r="S55" s="175">
        <v>317</v>
      </c>
      <c r="T55" s="175">
        <v>447</v>
      </c>
      <c r="U55" s="175" t="s">
        <v>2476</v>
      </c>
      <c r="V55" s="175" t="s">
        <v>2476</v>
      </c>
      <c r="W55" s="175" t="s">
        <v>2476</v>
      </c>
      <c r="X55" s="175" t="s">
        <v>2476</v>
      </c>
      <c r="Y55" s="175" t="s">
        <v>2476</v>
      </c>
      <c r="Z55" s="175" t="s">
        <v>2476</v>
      </c>
      <c r="AA55" s="175" t="s">
        <v>2476</v>
      </c>
      <c r="AB55" s="175" t="s">
        <v>2476</v>
      </c>
      <c r="AC55" s="175" t="s">
        <v>2476</v>
      </c>
      <c r="AD55" s="175" t="s">
        <v>2476</v>
      </c>
      <c r="AE55" s="175" t="s">
        <v>2476</v>
      </c>
      <c r="AF55" s="175" t="s">
        <v>2476</v>
      </c>
      <c r="AG55" s="175" t="s">
        <v>2476</v>
      </c>
      <c r="AH55" s="175" t="s">
        <v>2476</v>
      </c>
      <c r="AI55" s="175" t="s">
        <v>2476</v>
      </c>
      <c r="AJ55" s="175">
        <v>14333</v>
      </c>
      <c r="AK55" s="168">
        <v>20.100000000000001</v>
      </c>
      <c r="AL55" s="184">
        <v>2446171</v>
      </c>
      <c r="AM55" s="168">
        <v>5.9</v>
      </c>
      <c r="AN55" s="440"/>
      <c r="AO55" s="439"/>
    </row>
    <row r="56" spans="1:41" ht="25.5" customHeight="1">
      <c r="A56" s="1103" t="s">
        <v>127</v>
      </c>
      <c r="B56" s="15" t="s">
        <v>202</v>
      </c>
      <c r="C56" s="97" t="s">
        <v>968</v>
      </c>
      <c r="D56" s="167">
        <v>16255</v>
      </c>
      <c r="E56" s="167">
        <v>37975</v>
      </c>
      <c r="F56" s="167">
        <v>74027</v>
      </c>
      <c r="G56" s="167">
        <v>110818</v>
      </c>
      <c r="H56" s="167">
        <v>79868</v>
      </c>
      <c r="I56" s="167">
        <v>38903</v>
      </c>
      <c r="J56" s="167">
        <v>20620</v>
      </c>
      <c r="K56" s="167">
        <v>26525</v>
      </c>
      <c r="L56" s="167">
        <v>28627</v>
      </c>
      <c r="M56" s="167">
        <v>23078</v>
      </c>
      <c r="N56" s="167">
        <v>28332</v>
      </c>
      <c r="O56" s="167">
        <v>38842</v>
      </c>
      <c r="P56" s="167">
        <v>53879</v>
      </c>
      <c r="Q56" s="167">
        <v>58024</v>
      </c>
      <c r="R56" s="167">
        <v>27979</v>
      </c>
      <c r="S56" s="167">
        <v>29444</v>
      </c>
      <c r="T56" s="167">
        <v>33771</v>
      </c>
      <c r="U56" s="167">
        <v>15533</v>
      </c>
      <c r="V56" s="167">
        <v>22424</v>
      </c>
      <c r="W56" s="167">
        <v>25026</v>
      </c>
      <c r="X56" s="167">
        <v>27960</v>
      </c>
      <c r="Y56" s="167">
        <v>29045</v>
      </c>
      <c r="Z56" s="167">
        <v>24021</v>
      </c>
      <c r="AA56" s="167">
        <v>16132</v>
      </c>
      <c r="AB56" s="167">
        <v>37538</v>
      </c>
      <c r="AC56" s="167">
        <v>44424</v>
      </c>
      <c r="AD56" s="167">
        <v>58408</v>
      </c>
      <c r="AE56" s="167">
        <v>80245</v>
      </c>
      <c r="AF56" s="167">
        <v>66406</v>
      </c>
      <c r="AG56" s="167">
        <v>50148</v>
      </c>
      <c r="AH56" s="167">
        <v>93516</v>
      </c>
      <c r="AI56" s="167">
        <v>114099</v>
      </c>
      <c r="AJ56" s="167">
        <v>1431892</v>
      </c>
      <c r="AK56" s="168">
        <v>100</v>
      </c>
      <c r="AL56" s="184">
        <v>26671945</v>
      </c>
      <c r="AM56" s="168">
        <v>53.7</v>
      </c>
      <c r="AN56" s="440"/>
      <c r="AO56" s="439"/>
    </row>
    <row r="57" spans="1:41" ht="12.3">
      <c r="A57" s="1104"/>
      <c r="B57" s="15" t="s">
        <v>203</v>
      </c>
      <c r="C57" s="97" t="s">
        <v>204</v>
      </c>
      <c r="D57" s="169">
        <v>13148</v>
      </c>
      <c r="E57" s="169">
        <v>31096</v>
      </c>
      <c r="F57" s="169">
        <v>58403</v>
      </c>
      <c r="G57" s="169">
        <v>89381</v>
      </c>
      <c r="H57" s="169">
        <v>66539</v>
      </c>
      <c r="I57" s="169">
        <v>32234</v>
      </c>
      <c r="J57" s="169">
        <v>18174</v>
      </c>
      <c r="K57" s="169">
        <v>24008</v>
      </c>
      <c r="L57" s="169">
        <v>25270</v>
      </c>
      <c r="M57" s="169">
        <v>19650</v>
      </c>
      <c r="N57" s="169">
        <v>24413</v>
      </c>
      <c r="O57" s="169">
        <v>34221</v>
      </c>
      <c r="P57" s="169">
        <v>47259</v>
      </c>
      <c r="Q57" s="169">
        <v>51141</v>
      </c>
      <c r="R57" s="169">
        <v>23749</v>
      </c>
      <c r="S57" s="169">
        <v>23735</v>
      </c>
      <c r="T57" s="169">
        <v>27252</v>
      </c>
      <c r="U57" s="169">
        <v>11586</v>
      </c>
      <c r="V57" s="169">
        <v>16887</v>
      </c>
      <c r="W57" s="169">
        <v>20075</v>
      </c>
      <c r="X57" s="169">
        <v>22587</v>
      </c>
      <c r="Y57" s="169">
        <v>22516</v>
      </c>
      <c r="Z57" s="169">
        <v>18721</v>
      </c>
      <c r="AA57" s="169">
        <v>13278</v>
      </c>
      <c r="AB57" s="169">
        <v>30429</v>
      </c>
      <c r="AC57" s="169">
        <v>35847</v>
      </c>
      <c r="AD57" s="169">
        <v>47210</v>
      </c>
      <c r="AE57" s="169">
        <v>65896</v>
      </c>
      <c r="AF57" s="169">
        <v>53675</v>
      </c>
      <c r="AG57" s="169">
        <v>45197</v>
      </c>
      <c r="AH57" s="169">
        <v>81480</v>
      </c>
      <c r="AI57" s="169">
        <v>99515</v>
      </c>
      <c r="AJ57" s="169">
        <v>1194572</v>
      </c>
      <c r="AK57" s="168">
        <v>83.4</v>
      </c>
      <c r="AL57" s="184">
        <v>22884180</v>
      </c>
      <c r="AM57" s="168">
        <v>52.2</v>
      </c>
      <c r="AN57" s="440"/>
      <c r="AO57" s="439"/>
    </row>
    <row r="58" spans="1:41">
      <c r="A58" s="1104"/>
      <c r="B58" s="98" t="s">
        <v>205</v>
      </c>
      <c r="C58" s="99" t="s">
        <v>206</v>
      </c>
      <c r="D58" s="170">
        <v>1522</v>
      </c>
      <c r="E58" s="170">
        <v>2788</v>
      </c>
      <c r="F58" s="170">
        <v>5756</v>
      </c>
      <c r="G58" s="170">
        <v>8949</v>
      </c>
      <c r="H58" s="170">
        <v>6866</v>
      </c>
      <c r="I58" s="170">
        <v>3790</v>
      </c>
      <c r="J58" s="170">
        <v>1476</v>
      </c>
      <c r="K58" s="170">
        <v>1973</v>
      </c>
      <c r="L58" s="170">
        <v>1824</v>
      </c>
      <c r="M58" s="170">
        <v>1548</v>
      </c>
      <c r="N58" s="170">
        <v>1607</v>
      </c>
      <c r="O58" s="170">
        <v>2631</v>
      </c>
      <c r="P58" s="170">
        <v>3734</v>
      </c>
      <c r="Q58" s="170">
        <v>4583</v>
      </c>
      <c r="R58" s="170">
        <v>2429</v>
      </c>
      <c r="S58" s="170">
        <v>2122</v>
      </c>
      <c r="T58" s="170">
        <v>2304</v>
      </c>
      <c r="U58" s="170">
        <v>775</v>
      </c>
      <c r="V58" s="170">
        <v>1109</v>
      </c>
      <c r="W58" s="170">
        <v>1291</v>
      </c>
      <c r="X58" s="170">
        <v>1169</v>
      </c>
      <c r="Y58" s="170">
        <v>963</v>
      </c>
      <c r="Z58" s="170">
        <v>1385</v>
      </c>
      <c r="AA58" s="170">
        <v>1312</v>
      </c>
      <c r="AB58" s="170">
        <v>2239</v>
      </c>
      <c r="AC58" s="170">
        <v>2160</v>
      </c>
      <c r="AD58" s="170">
        <v>2782</v>
      </c>
      <c r="AE58" s="170">
        <v>4877</v>
      </c>
      <c r="AF58" s="170">
        <v>4315</v>
      </c>
      <c r="AG58" s="170">
        <v>3076</v>
      </c>
      <c r="AH58" s="170">
        <v>5243</v>
      </c>
      <c r="AI58" s="170">
        <v>6708</v>
      </c>
      <c r="AJ58" s="170">
        <v>95306</v>
      </c>
      <c r="AK58" s="171">
        <v>6.7</v>
      </c>
      <c r="AL58" s="19">
        <v>1151434</v>
      </c>
      <c r="AM58" s="171">
        <v>82.8</v>
      </c>
      <c r="AN58" s="440"/>
      <c r="AO58" s="439"/>
    </row>
    <row r="59" spans="1:41">
      <c r="A59" s="1104"/>
      <c r="B59" s="98" t="s">
        <v>207</v>
      </c>
      <c r="C59" s="172" t="s">
        <v>208</v>
      </c>
      <c r="D59" s="170">
        <v>2238</v>
      </c>
      <c r="E59" s="170">
        <v>8149</v>
      </c>
      <c r="F59" s="170">
        <v>16237</v>
      </c>
      <c r="G59" s="170">
        <v>24339</v>
      </c>
      <c r="H59" s="170">
        <v>15420</v>
      </c>
      <c r="I59" s="170">
        <v>6552</v>
      </c>
      <c r="J59" s="170">
        <v>3854</v>
      </c>
      <c r="K59" s="170">
        <v>6300</v>
      </c>
      <c r="L59" s="170">
        <v>7385</v>
      </c>
      <c r="M59" s="170">
        <v>6217</v>
      </c>
      <c r="N59" s="170">
        <v>7697</v>
      </c>
      <c r="O59" s="170">
        <v>9876</v>
      </c>
      <c r="P59" s="170">
        <v>14856</v>
      </c>
      <c r="Q59" s="170">
        <v>15688</v>
      </c>
      <c r="R59" s="170">
        <v>6523</v>
      </c>
      <c r="S59" s="170">
        <v>6643</v>
      </c>
      <c r="T59" s="170">
        <v>6389</v>
      </c>
      <c r="U59" s="170">
        <v>2056</v>
      </c>
      <c r="V59" s="170">
        <v>3616</v>
      </c>
      <c r="W59" s="170">
        <v>4405</v>
      </c>
      <c r="X59" s="170">
        <v>4886</v>
      </c>
      <c r="Y59" s="170">
        <v>4877</v>
      </c>
      <c r="Z59" s="170">
        <v>3927</v>
      </c>
      <c r="AA59" s="170">
        <v>2547</v>
      </c>
      <c r="AB59" s="170">
        <v>6484</v>
      </c>
      <c r="AC59" s="170">
        <v>7792</v>
      </c>
      <c r="AD59" s="170">
        <v>10724</v>
      </c>
      <c r="AE59" s="170">
        <v>14958</v>
      </c>
      <c r="AF59" s="170">
        <v>11197</v>
      </c>
      <c r="AG59" s="170">
        <v>10746</v>
      </c>
      <c r="AH59" s="170">
        <v>18547</v>
      </c>
      <c r="AI59" s="170">
        <v>21205</v>
      </c>
      <c r="AJ59" s="170">
        <v>292330</v>
      </c>
      <c r="AK59" s="171">
        <v>20.399999999999999</v>
      </c>
      <c r="AL59" s="19">
        <v>3083889</v>
      </c>
      <c r="AM59" s="171">
        <v>94.8</v>
      </c>
      <c r="AN59" s="440"/>
      <c r="AO59" s="439"/>
    </row>
    <row r="60" spans="1:41">
      <c r="A60" s="1104"/>
      <c r="B60" s="98" t="s">
        <v>209</v>
      </c>
      <c r="C60" s="172" t="s">
        <v>210</v>
      </c>
      <c r="D60" s="170">
        <v>1657</v>
      </c>
      <c r="E60" s="170">
        <v>4262</v>
      </c>
      <c r="F60" s="170">
        <v>9216</v>
      </c>
      <c r="G60" s="170">
        <v>15882</v>
      </c>
      <c r="H60" s="170">
        <v>10565</v>
      </c>
      <c r="I60" s="170">
        <v>5377</v>
      </c>
      <c r="J60" s="170">
        <v>3287</v>
      </c>
      <c r="K60" s="170">
        <v>4634</v>
      </c>
      <c r="L60" s="170">
        <v>5199</v>
      </c>
      <c r="M60" s="170">
        <v>3449</v>
      </c>
      <c r="N60" s="170">
        <v>6002</v>
      </c>
      <c r="O60" s="170">
        <v>8021</v>
      </c>
      <c r="P60" s="170">
        <v>10083</v>
      </c>
      <c r="Q60" s="170">
        <v>9681</v>
      </c>
      <c r="R60" s="170">
        <v>4997</v>
      </c>
      <c r="S60" s="170">
        <v>6002</v>
      </c>
      <c r="T60" s="170">
        <v>7034</v>
      </c>
      <c r="U60" s="170">
        <v>2807</v>
      </c>
      <c r="V60" s="170">
        <v>4065</v>
      </c>
      <c r="W60" s="170">
        <v>3699</v>
      </c>
      <c r="X60" s="170">
        <v>4430</v>
      </c>
      <c r="Y60" s="170">
        <v>3723</v>
      </c>
      <c r="Z60" s="170">
        <v>2710</v>
      </c>
      <c r="AA60" s="170">
        <v>1885</v>
      </c>
      <c r="AB60" s="170">
        <v>5032</v>
      </c>
      <c r="AC60" s="170">
        <v>7146</v>
      </c>
      <c r="AD60" s="170">
        <v>10179</v>
      </c>
      <c r="AE60" s="170">
        <v>12743</v>
      </c>
      <c r="AF60" s="170">
        <v>10586</v>
      </c>
      <c r="AG60" s="170">
        <v>8727</v>
      </c>
      <c r="AH60" s="170">
        <v>14250</v>
      </c>
      <c r="AI60" s="170">
        <v>18045</v>
      </c>
      <c r="AJ60" s="170">
        <v>225375</v>
      </c>
      <c r="AK60" s="171">
        <v>15.7</v>
      </c>
      <c r="AL60" s="19">
        <v>2277897</v>
      </c>
      <c r="AM60" s="171">
        <v>98.9</v>
      </c>
      <c r="AN60" s="440"/>
      <c r="AO60" s="439"/>
    </row>
    <row r="61" spans="1:41">
      <c r="A61" s="1104"/>
      <c r="B61" s="98" t="s">
        <v>211</v>
      </c>
      <c r="C61" s="172" t="s">
        <v>212</v>
      </c>
      <c r="D61" s="170">
        <v>1209</v>
      </c>
      <c r="E61" s="170">
        <v>2901</v>
      </c>
      <c r="F61" s="170">
        <v>5042</v>
      </c>
      <c r="G61" s="170">
        <v>8168</v>
      </c>
      <c r="H61" s="170">
        <v>6851</v>
      </c>
      <c r="I61" s="170">
        <v>3026</v>
      </c>
      <c r="J61" s="170">
        <v>1823</v>
      </c>
      <c r="K61" s="170">
        <v>2432</v>
      </c>
      <c r="L61" s="170">
        <v>2286</v>
      </c>
      <c r="M61" s="170">
        <v>1476</v>
      </c>
      <c r="N61" s="170">
        <v>1732</v>
      </c>
      <c r="O61" s="170">
        <v>2969</v>
      </c>
      <c r="P61" s="170">
        <v>4032</v>
      </c>
      <c r="Q61" s="170">
        <v>4150</v>
      </c>
      <c r="R61" s="170">
        <v>2278</v>
      </c>
      <c r="S61" s="170">
        <v>2065</v>
      </c>
      <c r="T61" s="170">
        <v>2286</v>
      </c>
      <c r="U61" s="170">
        <v>1075</v>
      </c>
      <c r="V61" s="170">
        <v>1468</v>
      </c>
      <c r="W61" s="170">
        <v>1567</v>
      </c>
      <c r="X61" s="170">
        <v>1638</v>
      </c>
      <c r="Y61" s="170">
        <v>1770</v>
      </c>
      <c r="Z61" s="170">
        <v>1448</v>
      </c>
      <c r="AA61" s="170">
        <v>1215</v>
      </c>
      <c r="AB61" s="170">
        <v>2811</v>
      </c>
      <c r="AC61" s="170">
        <v>3139</v>
      </c>
      <c r="AD61" s="170">
        <v>3851</v>
      </c>
      <c r="AE61" s="170">
        <v>6224</v>
      </c>
      <c r="AF61" s="170">
        <v>5867</v>
      </c>
      <c r="AG61" s="170">
        <v>4940</v>
      </c>
      <c r="AH61" s="170">
        <v>10374</v>
      </c>
      <c r="AI61" s="170">
        <v>13414</v>
      </c>
      <c r="AJ61" s="170">
        <v>115527</v>
      </c>
      <c r="AK61" s="171">
        <v>8.1</v>
      </c>
      <c r="AL61" s="19">
        <v>1967513</v>
      </c>
      <c r="AM61" s="171">
        <v>58.7</v>
      </c>
      <c r="AN61" s="440"/>
      <c r="AO61" s="439"/>
    </row>
    <row r="62" spans="1:41">
      <c r="A62" s="1104"/>
      <c r="B62" s="98" t="s">
        <v>213</v>
      </c>
      <c r="C62" s="172" t="s">
        <v>214</v>
      </c>
      <c r="D62" s="170">
        <v>2948</v>
      </c>
      <c r="E62" s="170">
        <v>5799</v>
      </c>
      <c r="F62" s="170">
        <v>10940</v>
      </c>
      <c r="G62" s="170">
        <v>14621</v>
      </c>
      <c r="H62" s="170">
        <v>10603</v>
      </c>
      <c r="I62" s="170">
        <v>4303</v>
      </c>
      <c r="J62" s="170">
        <v>2994</v>
      </c>
      <c r="K62" s="170">
        <v>3705</v>
      </c>
      <c r="L62" s="170">
        <v>3663</v>
      </c>
      <c r="M62" s="170">
        <v>2604</v>
      </c>
      <c r="N62" s="170">
        <v>3353</v>
      </c>
      <c r="O62" s="170">
        <v>5965</v>
      </c>
      <c r="P62" s="170">
        <v>8287</v>
      </c>
      <c r="Q62" s="170">
        <v>9386</v>
      </c>
      <c r="R62" s="170">
        <v>3982</v>
      </c>
      <c r="S62" s="170">
        <v>3432</v>
      </c>
      <c r="T62" s="170">
        <v>3974</v>
      </c>
      <c r="U62" s="170">
        <v>1188</v>
      </c>
      <c r="V62" s="170">
        <v>1648</v>
      </c>
      <c r="W62" s="170">
        <v>2278</v>
      </c>
      <c r="X62" s="170">
        <v>2704</v>
      </c>
      <c r="Y62" s="170">
        <v>3042</v>
      </c>
      <c r="Z62" s="170">
        <v>2476</v>
      </c>
      <c r="AA62" s="170">
        <v>2268</v>
      </c>
      <c r="AB62" s="170">
        <v>4282</v>
      </c>
      <c r="AC62" s="170">
        <v>4309</v>
      </c>
      <c r="AD62" s="170">
        <v>7530</v>
      </c>
      <c r="AE62" s="170">
        <v>13154</v>
      </c>
      <c r="AF62" s="170">
        <v>9346</v>
      </c>
      <c r="AG62" s="170">
        <v>9426</v>
      </c>
      <c r="AH62" s="170">
        <v>14835</v>
      </c>
      <c r="AI62" s="170">
        <v>16993</v>
      </c>
      <c r="AJ62" s="170">
        <v>196038</v>
      </c>
      <c r="AK62" s="171">
        <v>13.7</v>
      </c>
      <c r="AL62" s="19">
        <v>2366567</v>
      </c>
      <c r="AM62" s="171">
        <v>82.8</v>
      </c>
      <c r="AN62" s="440"/>
      <c r="AO62" s="439"/>
    </row>
    <row r="63" spans="1:41">
      <c r="A63" s="1104"/>
      <c r="B63" s="98" t="s">
        <v>215</v>
      </c>
      <c r="C63" s="173" t="s">
        <v>216</v>
      </c>
      <c r="D63" s="170">
        <v>550</v>
      </c>
      <c r="E63" s="170">
        <v>1528</v>
      </c>
      <c r="F63" s="170">
        <v>2349</v>
      </c>
      <c r="G63" s="170">
        <v>4201</v>
      </c>
      <c r="H63" s="170">
        <v>4147</v>
      </c>
      <c r="I63" s="170">
        <v>2362</v>
      </c>
      <c r="J63" s="170">
        <v>1074</v>
      </c>
      <c r="K63" s="170">
        <v>1111</v>
      </c>
      <c r="L63" s="170">
        <v>1103</v>
      </c>
      <c r="M63" s="170">
        <v>998</v>
      </c>
      <c r="N63" s="170">
        <v>1084</v>
      </c>
      <c r="O63" s="170">
        <v>1279</v>
      </c>
      <c r="P63" s="170">
        <v>1875</v>
      </c>
      <c r="Q63" s="170">
        <v>2921</v>
      </c>
      <c r="R63" s="170">
        <v>1088</v>
      </c>
      <c r="S63" s="170">
        <v>1033</v>
      </c>
      <c r="T63" s="170">
        <v>1575</v>
      </c>
      <c r="U63" s="170">
        <v>1173</v>
      </c>
      <c r="V63" s="170">
        <v>1538</v>
      </c>
      <c r="W63" s="170">
        <v>2177</v>
      </c>
      <c r="X63" s="170">
        <v>1880</v>
      </c>
      <c r="Y63" s="170">
        <v>1544</v>
      </c>
      <c r="Z63" s="170">
        <v>1194</v>
      </c>
      <c r="AA63" s="170">
        <v>690</v>
      </c>
      <c r="AB63" s="170">
        <v>1723</v>
      </c>
      <c r="AC63" s="170">
        <v>2297</v>
      </c>
      <c r="AD63" s="170">
        <v>2556</v>
      </c>
      <c r="AE63" s="170">
        <v>2643</v>
      </c>
      <c r="AF63" s="170">
        <v>2380</v>
      </c>
      <c r="AG63" s="170">
        <v>1913</v>
      </c>
      <c r="AH63" s="170">
        <v>4323</v>
      </c>
      <c r="AI63" s="170">
        <v>4733</v>
      </c>
      <c r="AJ63" s="170">
        <v>63042</v>
      </c>
      <c r="AK63" s="171">
        <v>4.4000000000000004</v>
      </c>
      <c r="AL63" s="19">
        <v>2528021</v>
      </c>
      <c r="AM63" s="171">
        <v>24.9</v>
      </c>
      <c r="AN63" s="440"/>
      <c r="AO63" s="439"/>
    </row>
    <row r="64" spans="1:41">
      <c r="A64" s="1104"/>
      <c r="B64" s="98" t="s">
        <v>217</v>
      </c>
      <c r="C64" s="172" t="s">
        <v>218</v>
      </c>
      <c r="D64" s="170">
        <v>1080</v>
      </c>
      <c r="E64" s="170">
        <v>1606</v>
      </c>
      <c r="F64" s="170">
        <v>2015</v>
      </c>
      <c r="G64" s="170">
        <v>3195</v>
      </c>
      <c r="H64" s="170">
        <v>3305</v>
      </c>
      <c r="I64" s="170">
        <v>1881</v>
      </c>
      <c r="J64" s="170">
        <v>1187</v>
      </c>
      <c r="K64" s="170">
        <v>1072</v>
      </c>
      <c r="L64" s="170">
        <v>948</v>
      </c>
      <c r="M64" s="170">
        <v>852</v>
      </c>
      <c r="N64" s="170">
        <v>874</v>
      </c>
      <c r="O64" s="170">
        <v>1072</v>
      </c>
      <c r="P64" s="170">
        <v>1327</v>
      </c>
      <c r="Q64" s="170">
        <v>1926</v>
      </c>
      <c r="R64" s="170">
        <v>787</v>
      </c>
      <c r="S64" s="170">
        <v>632</v>
      </c>
      <c r="T64" s="170">
        <v>716</v>
      </c>
      <c r="U64" s="170">
        <v>536</v>
      </c>
      <c r="V64" s="170">
        <v>665</v>
      </c>
      <c r="W64" s="170">
        <v>971</v>
      </c>
      <c r="X64" s="170">
        <v>1384</v>
      </c>
      <c r="Y64" s="170">
        <v>1383</v>
      </c>
      <c r="Z64" s="170">
        <v>941</v>
      </c>
      <c r="AA64" s="170">
        <v>593</v>
      </c>
      <c r="AB64" s="170">
        <v>1011</v>
      </c>
      <c r="AC64" s="170">
        <v>1570</v>
      </c>
      <c r="AD64" s="170">
        <v>2204</v>
      </c>
      <c r="AE64" s="170">
        <v>3478</v>
      </c>
      <c r="AF64" s="170">
        <v>2632</v>
      </c>
      <c r="AG64" s="170">
        <v>2394</v>
      </c>
      <c r="AH64" s="170">
        <v>4544</v>
      </c>
      <c r="AI64" s="170">
        <v>6453</v>
      </c>
      <c r="AJ64" s="170">
        <v>55234</v>
      </c>
      <c r="AK64" s="171">
        <v>3.9</v>
      </c>
      <c r="AL64" s="19">
        <v>3447175</v>
      </c>
      <c r="AM64" s="171">
        <v>16</v>
      </c>
      <c r="AN64" s="440"/>
      <c r="AO64" s="439"/>
    </row>
    <row r="65" spans="1:41">
      <c r="A65" s="1104"/>
      <c r="B65" s="98" t="s">
        <v>219</v>
      </c>
      <c r="C65" s="172" t="s">
        <v>220</v>
      </c>
      <c r="D65" s="170">
        <v>1324</v>
      </c>
      <c r="E65" s="170">
        <v>2391</v>
      </c>
      <c r="F65" s="170">
        <v>3548</v>
      </c>
      <c r="G65" s="170">
        <v>5221</v>
      </c>
      <c r="H65" s="170">
        <v>4691</v>
      </c>
      <c r="I65" s="170">
        <v>2709</v>
      </c>
      <c r="J65" s="170">
        <v>1213</v>
      </c>
      <c r="K65" s="170">
        <v>1306</v>
      </c>
      <c r="L65" s="170">
        <v>1327</v>
      </c>
      <c r="M65" s="170">
        <v>1310</v>
      </c>
      <c r="N65" s="170">
        <v>1133</v>
      </c>
      <c r="O65" s="170">
        <v>1252</v>
      </c>
      <c r="P65" s="170">
        <v>1628</v>
      </c>
      <c r="Q65" s="170">
        <v>1547</v>
      </c>
      <c r="R65" s="170">
        <v>831</v>
      </c>
      <c r="S65" s="170">
        <v>748</v>
      </c>
      <c r="T65" s="170">
        <v>775</v>
      </c>
      <c r="U65" s="170">
        <v>721</v>
      </c>
      <c r="V65" s="170">
        <v>1007</v>
      </c>
      <c r="W65" s="170">
        <v>1536</v>
      </c>
      <c r="X65" s="170">
        <v>2095</v>
      </c>
      <c r="Y65" s="170">
        <v>2198</v>
      </c>
      <c r="Z65" s="170">
        <v>1924</v>
      </c>
      <c r="AA65" s="170">
        <v>1512</v>
      </c>
      <c r="AB65" s="170">
        <v>2584</v>
      </c>
      <c r="AC65" s="170">
        <v>2365</v>
      </c>
      <c r="AD65" s="170">
        <v>2256</v>
      </c>
      <c r="AE65" s="170">
        <v>2224</v>
      </c>
      <c r="AF65" s="170">
        <v>2855</v>
      </c>
      <c r="AG65" s="170">
        <v>1805</v>
      </c>
      <c r="AH65" s="170">
        <v>3954</v>
      </c>
      <c r="AI65" s="170">
        <v>6024</v>
      </c>
      <c r="AJ65" s="170">
        <v>68014</v>
      </c>
      <c r="AK65" s="171">
        <v>4.7</v>
      </c>
      <c r="AL65" s="19">
        <v>3704793</v>
      </c>
      <c r="AM65" s="171">
        <v>18.399999999999999</v>
      </c>
      <c r="AN65" s="440"/>
      <c r="AO65" s="439"/>
    </row>
    <row r="66" spans="1:41">
      <c r="A66" s="1104"/>
      <c r="B66" s="98" t="s">
        <v>221</v>
      </c>
      <c r="C66" s="172" t="s">
        <v>222</v>
      </c>
      <c r="D66" s="170">
        <v>620</v>
      </c>
      <c r="E66" s="170">
        <v>1672</v>
      </c>
      <c r="F66" s="170">
        <v>3300</v>
      </c>
      <c r="G66" s="170">
        <v>4805</v>
      </c>
      <c r="H66" s="170">
        <v>4091</v>
      </c>
      <c r="I66" s="170">
        <v>2234</v>
      </c>
      <c r="J66" s="170">
        <v>1266</v>
      </c>
      <c r="K66" s="170">
        <v>1475</v>
      </c>
      <c r="L66" s="170">
        <v>1535</v>
      </c>
      <c r="M66" s="170">
        <v>1196</v>
      </c>
      <c r="N66" s="170">
        <v>931</v>
      </c>
      <c r="O66" s="170">
        <v>1156</v>
      </c>
      <c r="P66" s="170">
        <v>1437</v>
      </c>
      <c r="Q66" s="170">
        <v>1259</v>
      </c>
      <c r="R66" s="170">
        <v>834</v>
      </c>
      <c r="S66" s="170">
        <v>1058</v>
      </c>
      <c r="T66" s="170">
        <v>2199</v>
      </c>
      <c r="U66" s="170">
        <v>1255</v>
      </c>
      <c r="V66" s="170">
        <v>1771</v>
      </c>
      <c r="W66" s="170">
        <v>2151</v>
      </c>
      <c r="X66" s="170">
        <v>2401</v>
      </c>
      <c r="Y66" s="170">
        <v>3016</v>
      </c>
      <c r="Z66" s="170">
        <v>2716</v>
      </c>
      <c r="AA66" s="170">
        <v>1256</v>
      </c>
      <c r="AB66" s="170">
        <v>4263</v>
      </c>
      <c r="AC66" s="170">
        <v>5069</v>
      </c>
      <c r="AD66" s="170">
        <v>5128</v>
      </c>
      <c r="AE66" s="170">
        <v>5595</v>
      </c>
      <c r="AF66" s="170">
        <v>4497</v>
      </c>
      <c r="AG66" s="170">
        <v>2170</v>
      </c>
      <c r="AH66" s="170">
        <v>5410</v>
      </c>
      <c r="AI66" s="170">
        <v>5940</v>
      </c>
      <c r="AJ66" s="170">
        <v>83706</v>
      </c>
      <c r="AK66" s="171">
        <v>5.8</v>
      </c>
      <c r="AL66" s="19">
        <v>2356890</v>
      </c>
      <c r="AM66" s="171">
        <v>35.5</v>
      </c>
      <c r="AN66" s="440"/>
      <c r="AO66" s="439"/>
    </row>
    <row r="67" spans="1:41" ht="12.3">
      <c r="A67" s="1104"/>
      <c r="B67" s="174" t="s">
        <v>223</v>
      </c>
      <c r="C67" s="174" t="s">
        <v>224</v>
      </c>
      <c r="D67" s="175">
        <v>856</v>
      </c>
      <c r="E67" s="175">
        <v>3008</v>
      </c>
      <c r="F67" s="175">
        <v>5980</v>
      </c>
      <c r="G67" s="175">
        <v>9567</v>
      </c>
      <c r="H67" s="175">
        <v>6401</v>
      </c>
      <c r="I67" s="175">
        <v>3721</v>
      </c>
      <c r="J67" s="175">
        <v>1057</v>
      </c>
      <c r="K67" s="175">
        <v>1540</v>
      </c>
      <c r="L67" s="175">
        <v>2155</v>
      </c>
      <c r="M67" s="175">
        <v>2005</v>
      </c>
      <c r="N67" s="175">
        <v>2038</v>
      </c>
      <c r="O67" s="175">
        <v>2596</v>
      </c>
      <c r="P67" s="175">
        <v>3451</v>
      </c>
      <c r="Q67" s="175">
        <v>3743</v>
      </c>
      <c r="R67" s="175">
        <v>2614</v>
      </c>
      <c r="S67" s="175">
        <v>3319</v>
      </c>
      <c r="T67" s="175">
        <v>4016</v>
      </c>
      <c r="U67" s="175">
        <v>1574</v>
      </c>
      <c r="V67" s="175">
        <v>2325</v>
      </c>
      <c r="W67" s="175">
        <v>2109</v>
      </c>
      <c r="X67" s="175">
        <v>2028</v>
      </c>
      <c r="Y67" s="175">
        <v>3194</v>
      </c>
      <c r="Z67" s="175">
        <v>3092</v>
      </c>
      <c r="AA67" s="175">
        <v>963</v>
      </c>
      <c r="AB67" s="175">
        <v>2537</v>
      </c>
      <c r="AC67" s="175">
        <v>2644</v>
      </c>
      <c r="AD67" s="175">
        <v>3388</v>
      </c>
      <c r="AE67" s="175">
        <v>4428</v>
      </c>
      <c r="AF67" s="175">
        <v>4108</v>
      </c>
      <c r="AG67" s="175">
        <v>1992</v>
      </c>
      <c r="AH67" s="175">
        <v>3591</v>
      </c>
      <c r="AI67" s="175">
        <v>3629</v>
      </c>
      <c r="AJ67" s="175">
        <v>99669</v>
      </c>
      <c r="AK67" s="168">
        <v>7</v>
      </c>
      <c r="AL67" s="601">
        <v>1341594</v>
      </c>
      <c r="AM67" s="168">
        <v>74.3</v>
      </c>
      <c r="AN67" s="440"/>
      <c r="AO67" s="439"/>
    </row>
    <row r="68" spans="1:41" ht="12.3">
      <c r="A68" s="1104"/>
      <c r="B68" s="15" t="s">
        <v>225</v>
      </c>
      <c r="C68" s="176" t="s">
        <v>58</v>
      </c>
      <c r="D68" s="175">
        <v>2251</v>
      </c>
      <c r="E68" s="175">
        <v>3871</v>
      </c>
      <c r="F68" s="175">
        <v>9644</v>
      </c>
      <c r="G68" s="175">
        <v>11870</v>
      </c>
      <c r="H68" s="175">
        <v>6928</v>
      </c>
      <c r="I68" s="175">
        <v>2948</v>
      </c>
      <c r="J68" s="175">
        <v>1389</v>
      </c>
      <c r="K68" s="175">
        <v>977</v>
      </c>
      <c r="L68" s="175">
        <v>1202</v>
      </c>
      <c r="M68" s="175">
        <v>1423</v>
      </c>
      <c r="N68" s="175">
        <v>1881</v>
      </c>
      <c r="O68" s="175">
        <v>2025</v>
      </c>
      <c r="P68" s="175">
        <v>3169</v>
      </c>
      <c r="Q68" s="175">
        <v>3140</v>
      </c>
      <c r="R68" s="175">
        <v>1616</v>
      </c>
      <c r="S68" s="175">
        <v>2390</v>
      </c>
      <c r="T68" s="175">
        <v>2503</v>
      </c>
      <c r="U68" s="175">
        <v>2373</v>
      </c>
      <c r="V68" s="175">
        <v>3212</v>
      </c>
      <c r="W68" s="175">
        <v>2842</v>
      </c>
      <c r="X68" s="175">
        <v>3345</v>
      </c>
      <c r="Y68" s="175">
        <v>3335</v>
      </c>
      <c r="Z68" s="175">
        <v>2208</v>
      </c>
      <c r="AA68" s="175">
        <v>1891</v>
      </c>
      <c r="AB68" s="175">
        <v>4572</v>
      </c>
      <c r="AC68" s="175">
        <v>5933</v>
      </c>
      <c r="AD68" s="175">
        <v>7810</v>
      </c>
      <c r="AE68" s="175">
        <v>9921</v>
      </c>
      <c r="AF68" s="175">
        <v>8623</v>
      </c>
      <c r="AG68" s="175">
        <v>2959</v>
      </c>
      <c r="AH68" s="175">
        <v>8445</v>
      </c>
      <c r="AI68" s="175">
        <v>10955</v>
      </c>
      <c r="AJ68" s="175">
        <v>137651</v>
      </c>
      <c r="AK68" s="168">
        <v>9.6</v>
      </c>
      <c r="AL68" s="184">
        <v>2446171</v>
      </c>
      <c r="AM68" s="168">
        <v>56.3</v>
      </c>
      <c r="AN68" s="440"/>
      <c r="AO68" s="439"/>
    </row>
    <row r="69" spans="1:41" ht="23.25" customHeight="1">
      <c r="A69" s="1103" t="s">
        <v>2829</v>
      </c>
      <c r="B69" s="15" t="s">
        <v>202</v>
      </c>
      <c r="C69" s="97" t="s">
        <v>968</v>
      </c>
      <c r="D69" s="183" t="s">
        <v>2476</v>
      </c>
      <c r="E69" s="183" t="s">
        <v>2476</v>
      </c>
      <c r="F69" s="183" t="s">
        <v>2476</v>
      </c>
      <c r="G69" s="183" t="s">
        <v>2476</v>
      </c>
      <c r="H69" s="183" t="s">
        <v>2476</v>
      </c>
      <c r="I69" s="183" t="s">
        <v>2476</v>
      </c>
      <c r="J69" s="183" t="s">
        <v>2476</v>
      </c>
      <c r="K69" s="183" t="s">
        <v>2476</v>
      </c>
      <c r="L69" s="183" t="s">
        <v>2476</v>
      </c>
      <c r="M69" s="183" t="s">
        <v>2476</v>
      </c>
      <c r="N69" s="183" t="s">
        <v>2476</v>
      </c>
      <c r="O69" s="183" t="s">
        <v>2476</v>
      </c>
      <c r="P69" s="183" t="s">
        <v>2476</v>
      </c>
      <c r="Q69" s="183" t="s">
        <v>2476</v>
      </c>
      <c r="R69" s="183" t="s">
        <v>2476</v>
      </c>
      <c r="S69" s="183" t="s">
        <v>2476</v>
      </c>
      <c r="T69" s="183" t="s">
        <v>2476</v>
      </c>
      <c r="U69" s="183" t="s">
        <v>2476</v>
      </c>
      <c r="V69" s="183" t="s">
        <v>2476</v>
      </c>
      <c r="W69" s="183" t="s">
        <v>2476</v>
      </c>
      <c r="X69" s="183" t="s">
        <v>2476</v>
      </c>
      <c r="Y69" s="183" t="s">
        <v>2476</v>
      </c>
      <c r="Z69" s="183" t="s">
        <v>2476</v>
      </c>
      <c r="AA69" s="183">
        <v>3056</v>
      </c>
      <c r="AB69" s="183">
        <v>6802</v>
      </c>
      <c r="AC69" s="183">
        <v>7554</v>
      </c>
      <c r="AD69" s="183">
        <v>7666</v>
      </c>
      <c r="AE69" s="183">
        <v>8662</v>
      </c>
      <c r="AF69" s="183">
        <v>8401</v>
      </c>
      <c r="AG69" s="183">
        <v>4363</v>
      </c>
      <c r="AH69" s="183">
        <v>10457</v>
      </c>
      <c r="AI69" s="183">
        <v>11701</v>
      </c>
      <c r="AJ69" s="175">
        <v>68662</v>
      </c>
      <c r="AK69" s="168">
        <v>100</v>
      </c>
      <c r="AL69" s="184">
        <v>26671945</v>
      </c>
      <c r="AM69" s="168">
        <v>2.6</v>
      </c>
      <c r="AN69" s="440"/>
      <c r="AO69" s="439"/>
    </row>
    <row r="70" spans="1:41" ht="12.3">
      <c r="A70" s="1104"/>
      <c r="B70" s="15" t="s">
        <v>203</v>
      </c>
      <c r="C70" s="97" t="s">
        <v>204</v>
      </c>
      <c r="D70" s="308" t="s">
        <v>2476</v>
      </c>
      <c r="E70" s="308" t="s">
        <v>2476</v>
      </c>
      <c r="F70" s="308" t="s">
        <v>2476</v>
      </c>
      <c r="G70" s="308" t="s">
        <v>2476</v>
      </c>
      <c r="H70" s="308" t="s">
        <v>2476</v>
      </c>
      <c r="I70" s="308" t="s">
        <v>2476</v>
      </c>
      <c r="J70" s="308" t="s">
        <v>2476</v>
      </c>
      <c r="K70" s="308" t="s">
        <v>2476</v>
      </c>
      <c r="L70" s="308" t="s">
        <v>2476</v>
      </c>
      <c r="M70" s="308" t="s">
        <v>2476</v>
      </c>
      <c r="N70" s="308" t="s">
        <v>2476</v>
      </c>
      <c r="O70" s="308" t="s">
        <v>2476</v>
      </c>
      <c r="P70" s="308" t="s">
        <v>2476</v>
      </c>
      <c r="Q70" s="308" t="s">
        <v>2476</v>
      </c>
      <c r="R70" s="308" t="s">
        <v>2476</v>
      </c>
      <c r="S70" s="308" t="s">
        <v>2476</v>
      </c>
      <c r="T70" s="308" t="s">
        <v>2476</v>
      </c>
      <c r="U70" s="308" t="s">
        <v>2476</v>
      </c>
      <c r="V70" s="308" t="s">
        <v>2476</v>
      </c>
      <c r="W70" s="308" t="s">
        <v>2476</v>
      </c>
      <c r="X70" s="308" t="s">
        <v>2476</v>
      </c>
      <c r="Y70" s="308" t="s">
        <v>2476</v>
      </c>
      <c r="Z70" s="308" t="s">
        <v>2476</v>
      </c>
      <c r="AA70" s="308">
        <v>2101</v>
      </c>
      <c r="AB70" s="308">
        <v>4465</v>
      </c>
      <c r="AC70" s="308">
        <v>4970</v>
      </c>
      <c r="AD70" s="308">
        <v>4933</v>
      </c>
      <c r="AE70" s="308">
        <v>5677</v>
      </c>
      <c r="AF70" s="308">
        <v>5475</v>
      </c>
      <c r="AG70" s="308">
        <v>3324</v>
      </c>
      <c r="AH70" s="308">
        <v>7708</v>
      </c>
      <c r="AI70" s="308">
        <v>8818</v>
      </c>
      <c r="AJ70" s="175">
        <v>47471</v>
      </c>
      <c r="AK70" s="168">
        <v>69.099999999999994</v>
      </c>
      <c r="AL70" s="184">
        <v>22884180</v>
      </c>
      <c r="AM70" s="168">
        <v>2.1</v>
      </c>
      <c r="AN70" s="440"/>
      <c r="AO70" s="439"/>
    </row>
    <row r="71" spans="1:41">
      <c r="A71" s="1104"/>
      <c r="B71" s="98" t="s">
        <v>205</v>
      </c>
      <c r="C71" s="99" t="s">
        <v>206</v>
      </c>
      <c r="D71" s="170" t="s">
        <v>2476</v>
      </c>
      <c r="E71" s="170" t="s">
        <v>2476</v>
      </c>
      <c r="F71" s="170" t="s">
        <v>2476</v>
      </c>
      <c r="G71" s="170" t="s">
        <v>2476</v>
      </c>
      <c r="H71" s="170" t="s">
        <v>2476</v>
      </c>
      <c r="I71" s="170" t="s">
        <v>2476</v>
      </c>
      <c r="J71" s="170" t="s">
        <v>2476</v>
      </c>
      <c r="K71" s="170" t="s">
        <v>2476</v>
      </c>
      <c r="L71" s="170" t="s">
        <v>2476</v>
      </c>
      <c r="M71" s="170" t="s">
        <v>2476</v>
      </c>
      <c r="N71" s="170" t="s">
        <v>2476</v>
      </c>
      <c r="O71" s="170" t="s">
        <v>2476</v>
      </c>
      <c r="P71" s="170" t="s">
        <v>2476</v>
      </c>
      <c r="Q71" s="170" t="s">
        <v>2476</v>
      </c>
      <c r="R71" s="170" t="s">
        <v>2476</v>
      </c>
      <c r="S71" s="170" t="s">
        <v>2476</v>
      </c>
      <c r="T71" s="170" t="s">
        <v>2476</v>
      </c>
      <c r="U71" s="170" t="s">
        <v>2476</v>
      </c>
      <c r="V71" s="170" t="s">
        <v>2476</v>
      </c>
      <c r="W71" s="170" t="s">
        <v>2476</v>
      </c>
      <c r="X71" s="170" t="s">
        <v>2476</v>
      </c>
      <c r="Y71" s="170" t="s">
        <v>2476</v>
      </c>
      <c r="Z71" s="170" t="s">
        <v>2476</v>
      </c>
      <c r="AA71" s="170">
        <v>219</v>
      </c>
      <c r="AB71" s="170">
        <v>415</v>
      </c>
      <c r="AC71" s="170">
        <v>334</v>
      </c>
      <c r="AD71" s="170">
        <v>261</v>
      </c>
      <c r="AE71" s="170">
        <v>383</v>
      </c>
      <c r="AF71" s="170">
        <v>645</v>
      </c>
      <c r="AG71" s="170">
        <v>424</v>
      </c>
      <c r="AH71" s="170">
        <v>928</v>
      </c>
      <c r="AI71" s="170">
        <v>1163</v>
      </c>
      <c r="AJ71" s="19">
        <v>4772</v>
      </c>
      <c r="AK71" s="171">
        <v>6.9</v>
      </c>
      <c r="AL71" s="19">
        <v>1151434</v>
      </c>
      <c r="AM71" s="168">
        <v>4.0999999999999996</v>
      </c>
      <c r="AN71" s="440"/>
      <c r="AO71" s="439"/>
    </row>
    <row r="72" spans="1:41">
      <c r="A72" s="1104"/>
      <c r="B72" s="98" t="s">
        <v>207</v>
      </c>
      <c r="C72" s="172" t="s">
        <v>208</v>
      </c>
      <c r="D72" s="170" t="s">
        <v>2476</v>
      </c>
      <c r="E72" s="170" t="s">
        <v>2476</v>
      </c>
      <c r="F72" s="170" t="s">
        <v>2476</v>
      </c>
      <c r="G72" s="170" t="s">
        <v>2476</v>
      </c>
      <c r="H72" s="170" t="s">
        <v>2476</v>
      </c>
      <c r="I72" s="170" t="s">
        <v>2476</v>
      </c>
      <c r="J72" s="170" t="s">
        <v>2476</v>
      </c>
      <c r="K72" s="170" t="s">
        <v>2476</v>
      </c>
      <c r="L72" s="170" t="s">
        <v>2476</v>
      </c>
      <c r="M72" s="170" t="s">
        <v>2476</v>
      </c>
      <c r="N72" s="170" t="s">
        <v>2476</v>
      </c>
      <c r="O72" s="170" t="s">
        <v>2476</v>
      </c>
      <c r="P72" s="170" t="s">
        <v>2476</v>
      </c>
      <c r="Q72" s="170" t="s">
        <v>2476</v>
      </c>
      <c r="R72" s="170" t="s">
        <v>2476</v>
      </c>
      <c r="S72" s="170" t="s">
        <v>2476</v>
      </c>
      <c r="T72" s="170" t="s">
        <v>2476</v>
      </c>
      <c r="U72" s="170" t="s">
        <v>2476</v>
      </c>
      <c r="V72" s="170" t="s">
        <v>2476</v>
      </c>
      <c r="W72" s="170" t="s">
        <v>2476</v>
      </c>
      <c r="X72" s="170" t="s">
        <v>2476</v>
      </c>
      <c r="Y72" s="170" t="s">
        <v>2476</v>
      </c>
      <c r="Z72" s="170" t="s">
        <v>2476</v>
      </c>
      <c r="AA72" s="170">
        <v>129</v>
      </c>
      <c r="AB72" s="170">
        <v>312</v>
      </c>
      <c r="AC72" s="170">
        <v>400</v>
      </c>
      <c r="AD72" s="170">
        <v>360</v>
      </c>
      <c r="AE72" s="170">
        <v>457</v>
      </c>
      <c r="AF72" s="170">
        <v>383</v>
      </c>
      <c r="AG72" s="170">
        <v>301</v>
      </c>
      <c r="AH72" s="170">
        <v>630</v>
      </c>
      <c r="AI72" s="170">
        <v>709</v>
      </c>
      <c r="AJ72" s="19">
        <v>3681</v>
      </c>
      <c r="AK72" s="171">
        <v>5.4</v>
      </c>
      <c r="AL72" s="19">
        <v>3083889</v>
      </c>
      <c r="AM72" s="168">
        <v>1.2</v>
      </c>
      <c r="AN72" s="440"/>
      <c r="AO72" s="439"/>
    </row>
    <row r="73" spans="1:41">
      <c r="A73" s="1104"/>
      <c r="B73" s="98" t="s">
        <v>209</v>
      </c>
      <c r="C73" s="172" t="s">
        <v>210</v>
      </c>
      <c r="D73" s="170" t="s">
        <v>2476</v>
      </c>
      <c r="E73" s="170" t="s">
        <v>2476</v>
      </c>
      <c r="F73" s="170" t="s">
        <v>2476</v>
      </c>
      <c r="G73" s="170" t="s">
        <v>2476</v>
      </c>
      <c r="H73" s="170" t="s">
        <v>2476</v>
      </c>
      <c r="I73" s="170" t="s">
        <v>2476</v>
      </c>
      <c r="J73" s="170" t="s">
        <v>2476</v>
      </c>
      <c r="K73" s="170" t="s">
        <v>2476</v>
      </c>
      <c r="L73" s="170" t="s">
        <v>2476</v>
      </c>
      <c r="M73" s="170" t="s">
        <v>2476</v>
      </c>
      <c r="N73" s="170" t="s">
        <v>2476</v>
      </c>
      <c r="O73" s="170" t="s">
        <v>2476</v>
      </c>
      <c r="P73" s="170" t="s">
        <v>2476</v>
      </c>
      <c r="Q73" s="170" t="s">
        <v>2476</v>
      </c>
      <c r="R73" s="170" t="s">
        <v>2476</v>
      </c>
      <c r="S73" s="170" t="s">
        <v>2476</v>
      </c>
      <c r="T73" s="170" t="s">
        <v>2476</v>
      </c>
      <c r="U73" s="170" t="s">
        <v>2476</v>
      </c>
      <c r="V73" s="170" t="s">
        <v>2476</v>
      </c>
      <c r="W73" s="170" t="s">
        <v>2476</v>
      </c>
      <c r="X73" s="170" t="s">
        <v>2476</v>
      </c>
      <c r="Y73" s="170" t="s">
        <v>2476</v>
      </c>
      <c r="Z73" s="170" t="s">
        <v>2476</v>
      </c>
      <c r="AA73" s="170">
        <v>155</v>
      </c>
      <c r="AB73" s="170">
        <v>426</v>
      </c>
      <c r="AC73" s="170">
        <v>448</v>
      </c>
      <c r="AD73" s="170">
        <v>619</v>
      </c>
      <c r="AE73" s="170">
        <v>671</v>
      </c>
      <c r="AF73" s="170">
        <v>604</v>
      </c>
      <c r="AG73" s="170">
        <v>476</v>
      </c>
      <c r="AH73" s="170">
        <v>928</v>
      </c>
      <c r="AI73" s="170">
        <v>1275</v>
      </c>
      <c r="AJ73" s="19">
        <v>5602</v>
      </c>
      <c r="AK73" s="171">
        <v>8.1999999999999993</v>
      </c>
      <c r="AL73" s="19">
        <v>2277897</v>
      </c>
      <c r="AM73" s="168">
        <v>2.5</v>
      </c>
      <c r="AN73" s="440"/>
      <c r="AO73" s="439"/>
    </row>
    <row r="74" spans="1:41">
      <c r="A74" s="1104"/>
      <c r="B74" s="98" t="s">
        <v>211</v>
      </c>
      <c r="C74" s="172" t="s">
        <v>212</v>
      </c>
      <c r="D74" s="170" t="s">
        <v>2476</v>
      </c>
      <c r="E74" s="170" t="s">
        <v>2476</v>
      </c>
      <c r="F74" s="170" t="s">
        <v>2476</v>
      </c>
      <c r="G74" s="170" t="s">
        <v>2476</v>
      </c>
      <c r="H74" s="170" t="s">
        <v>2476</v>
      </c>
      <c r="I74" s="170" t="s">
        <v>2476</v>
      </c>
      <c r="J74" s="170" t="s">
        <v>2476</v>
      </c>
      <c r="K74" s="170" t="s">
        <v>2476</v>
      </c>
      <c r="L74" s="170" t="s">
        <v>2476</v>
      </c>
      <c r="M74" s="170" t="s">
        <v>2476</v>
      </c>
      <c r="N74" s="170" t="s">
        <v>2476</v>
      </c>
      <c r="O74" s="170" t="s">
        <v>2476</v>
      </c>
      <c r="P74" s="170" t="s">
        <v>2476</v>
      </c>
      <c r="Q74" s="170" t="s">
        <v>2476</v>
      </c>
      <c r="R74" s="170" t="s">
        <v>2476</v>
      </c>
      <c r="S74" s="170" t="s">
        <v>2476</v>
      </c>
      <c r="T74" s="170" t="s">
        <v>2476</v>
      </c>
      <c r="U74" s="170" t="s">
        <v>2476</v>
      </c>
      <c r="V74" s="170" t="s">
        <v>2476</v>
      </c>
      <c r="W74" s="170" t="s">
        <v>2476</v>
      </c>
      <c r="X74" s="170" t="s">
        <v>2476</v>
      </c>
      <c r="Y74" s="170" t="s">
        <v>2476</v>
      </c>
      <c r="Z74" s="170" t="s">
        <v>2476</v>
      </c>
      <c r="AA74" s="170">
        <v>268</v>
      </c>
      <c r="AB74" s="170">
        <v>544</v>
      </c>
      <c r="AC74" s="170">
        <v>482</v>
      </c>
      <c r="AD74" s="170">
        <v>443</v>
      </c>
      <c r="AE74" s="170">
        <v>684</v>
      </c>
      <c r="AF74" s="170">
        <v>635</v>
      </c>
      <c r="AG74" s="170">
        <v>434</v>
      </c>
      <c r="AH74" s="170">
        <v>833</v>
      </c>
      <c r="AI74" s="170">
        <v>1128</v>
      </c>
      <c r="AJ74" s="19">
        <v>5451</v>
      </c>
      <c r="AK74" s="171">
        <v>7.9</v>
      </c>
      <c r="AL74" s="19">
        <v>1967513</v>
      </c>
      <c r="AM74" s="168">
        <v>2.8</v>
      </c>
      <c r="AN74" s="440"/>
      <c r="AO74" s="439"/>
    </row>
    <row r="75" spans="1:41">
      <c r="A75" s="1104"/>
      <c r="B75" s="98" t="s">
        <v>213</v>
      </c>
      <c r="C75" s="172" t="s">
        <v>214</v>
      </c>
      <c r="D75" s="170" t="s">
        <v>2476</v>
      </c>
      <c r="E75" s="170" t="s">
        <v>2476</v>
      </c>
      <c r="F75" s="170" t="s">
        <v>2476</v>
      </c>
      <c r="G75" s="170" t="s">
        <v>2476</v>
      </c>
      <c r="H75" s="170" t="s">
        <v>2476</v>
      </c>
      <c r="I75" s="170" t="s">
        <v>2476</v>
      </c>
      <c r="J75" s="170" t="s">
        <v>2476</v>
      </c>
      <c r="K75" s="170" t="s">
        <v>2476</v>
      </c>
      <c r="L75" s="170" t="s">
        <v>2476</v>
      </c>
      <c r="M75" s="170" t="s">
        <v>2476</v>
      </c>
      <c r="N75" s="170" t="s">
        <v>2476</v>
      </c>
      <c r="O75" s="170" t="s">
        <v>2476</v>
      </c>
      <c r="P75" s="170" t="s">
        <v>2476</v>
      </c>
      <c r="Q75" s="170" t="s">
        <v>2476</v>
      </c>
      <c r="R75" s="170" t="s">
        <v>2476</v>
      </c>
      <c r="S75" s="170" t="s">
        <v>2476</v>
      </c>
      <c r="T75" s="170" t="s">
        <v>2476</v>
      </c>
      <c r="U75" s="170" t="s">
        <v>2476</v>
      </c>
      <c r="V75" s="170" t="s">
        <v>2476</v>
      </c>
      <c r="W75" s="170" t="s">
        <v>2476</v>
      </c>
      <c r="X75" s="170" t="s">
        <v>2476</v>
      </c>
      <c r="Y75" s="170" t="s">
        <v>2476</v>
      </c>
      <c r="Z75" s="170" t="s">
        <v>2476</v>
      </c>
      <c r="AA75" s="170">
        <v>270</v>
      </c>
      <c r="AB75" s="170">
        <v>451</v>
      </c>
      <c r="AC75" s="170">
        <v>294</v>
      </c>
      <c r="AD75" s="170">
        <v>382</v>
      </c>
      <c r="AE75" s="170">
        <v>532</v>
      </c>
      <c r="AF75" s="170">
        <v>549</v>
      </c>
      <c r="AG75" s="170">
        <v>294</v>
      </c>
      <c r="AH75" s="170">
        <v>844</v>
      </c>
      <c r="AI75" s="170">
        <v>694</v>
      </c>
      <c r="AJ75" s="19">
        <v>4310</v>
      </c>
      <c r="AK75" s="171">
        <v>6.3</v>
      </c>
      <c r="AL75" s="19">
        <v>2366567</v>
      </c>
      <c r="AM75" s="168">
        <v>1.8</v>
      </c>
      <c r="AN75" s="440"/>
      <c r="AO75" s="439"/>
    </row>
    <row r="76" spans="1:41">
      <c r="A76" s="1104"/>
      <c r="B76" s="98" t="s">
        <v>215</v>
      </c>
      <c r="C76" s="173" t="s">
        <v>216</v>
      </c>
      <c r="D76" s="170" t="s">
        <v>2476</v>
      </c>
      <c r="E76" s="170" t="s">
        <v>2476</v>
      </c>
      <c r="F76" s="170" t="s">
        <v>2476</v>
      </c>
      <c r="G76" s="170" t="s">
        <v>2476</v>
      </c>
      <c r="H76" s="170" t="s">
        <v>2476</v>
      </c>
      <c r="I76" s="170" t="s">
        <v>2476</v>
      </c>
      <c r="J76" s="170" t="s">
        <v>2476</v>
      </c>
      <c r="K76" s="170" t="s">
        <v>2476</v>
      </c>
      <c r="L76" s="170" t="s">
        <v>2476</v>
      </c>
      <c r="M76" s="170" t="s">
        <v>2476</v>
      </c>
      <c r="N76" s="170" t="s">
        <v>2476</v>
      </c>
      <c r="O76" s="170" t="s">
        <v>2476</v>
      </c>
      <c r="P76" s="170" t="s">
        <v>2476</v>
      </c>
      <c r="Q76" s="170" t="s">
        <v>2476</v>
      </c>
      <c r="R76" s="170" t="s">
        <v>2476</v>
      </c>
      <c r="S76" s="170" t="s">
        <v>2476</v>
      </c>
      <c r="T76" s="170" t="s">
        <v>2476</v>
      </c>
      <c r="U76" s="170" t="s">
        <v>2476</v>
      </c>
      <c r="V76" s="170" t="s">
        <v>2476</v>
      </c>
      <c r="W76" s="170" t="s">
        <v>2476</v>
      </c>
      <c r="X76" s="170" t="s">
        <v>2476</v>
      </c>
      <c r="Y76" s="170" t="s">
        <v>2476</v>
      </c>
      <c r="Z76" s="170" t="s">
        <v>2476</v>
      </c>
      <c r="AA76" s="170">
        <v>289</v>
      </c>
      <c r="AB76" s="170">
        <v>575</v>
      </c>
      <c r="AC76" s="170">
        <v>554</v>
      </c>
      <c r="AD76" s="170">
        <v>434</v>
      </c>
      <c r="AE76" s="170">
        <v>521</v>
      </c>
      <c r="AF76" s="170">
        <v>597</v>
      </c>
      <c r="AG76" s="170">
        <v>448</v>
      </c>
      <c r="AH76" s="170">
        <v>936</v>
      </c>
      <c r="AI76" s="170">
        <v>866</v>
      </c>
      <c r="AJ76" s="19">
        <v>5220</v>
      </c>
      <c r="AK76" s="171">
        <v>7.6</v>
      </c>
      <c r="AL76" s="19">
        <v>2528021</v>
      </c>
      <c r="AM76" s="168">
        <v>2.1</v>
      </c>
      <c r="AN76" s="440"/>
      <c r="AO76" s="439"/>
    </row>
    <row r="77" spans="1:41">
      <c r="A77" s="1104"/>
      <c r="B77" s="98" t="s">
        <v>217</v>
      </c>
      <c r="C77" s="172" t="s">
        <v>218</v>
      </c>
      <c r="D77" s="170" t="s">
        <v>2476</v>
      </c>
      <c r="E77" s="170" t="s">
        <v>2476</v>
      </c>
      <c r="F77" s="170" t="s">
        <v>2476</v>
      </c>
      <c r="G77" s="170" t="s">
        <v>2476</v>
      </c>
      <c r="H77" s="170" t="s">
        <v>2476</v>
      </c>
      <c r="I77" s="170" t="s">
        <v>2476</v>
      </c>
      <c r="J77" s="170" t="s">
        <v>2476</v>
      </c>
      <c r="K77" s="170" t="s">
        <v>2476</v>
      </c>
      <c r="L77" s="170" t="s">
        <v>2476</v>
      </c>
      <c r="M77" s="170" t="s">
        <v>2476</v>
      </c>
      <c r="N77" s="170" t="s">
        <v>2476</v>
      </c>
      <c r="O77" s="170" t="s">
        <v>2476</v>
      </c>
      <c r="P77" s="170" t="s">
        <v>2476</v>
      </c>
      <c r="Q77" s="170" t="s">
        <v>2476</v>
      </c>
      <c r="R77" s="170" t="s">
        <v>2476</v>
      </c>
      <c r="S77" s="170" t="s">
        <v>2476</v>
      </c>
      <c r="T77" s="170" t="s">
        <v>2476</v>
      </c>
      <c r="U77" s="170" t="s">
        <v>2476</v>
      </c>
      <c r="V77" s="170" t="s">
        <v>2476</v>
      </c>
      <c r="W77" s="170" t="s">
        <v>2476</v>
      </c>
      <c r="X77" s="170" t="s">
        <v>2476</v>
      </c>
      <c r="Y77" s="170" t="s">
        <v>2476</v>
      </c>
      <c r="Z77" s="170" t="s">
        <v>2476</v>
      </c>
      <c r="AA77" s="170">
        <v>0</v>
      </c>
      <c r="AB77" s="170">
        <v>0</v>
      </c>
      <c r="AC77" s="170">
        <v>1</v>
      </c>
      <c r="AD77" s="170">
        <v>4</v>
      </c>
      <c r="AE77" s="170">
        <v>0</v>
      </c>
      <c r="AF77" s="170">
        <v>3</v>
      </c>
      <c r="AG77" s="170">
        <v>5</v>
      </c>
      <c r="AH77" s="170">
        <v>2</v>
      </c>
      <c r="AI77" s="170">
        <v>1</v>
      </c>
      <c r="AJ77" s="19">
        <v>16</v>
      </c>
      <c r="AK77" s="171">
        <v>0</v>
      </c>
      <c r="AL77" s="19">
        <v>3447175</v>
      </c>
      <c r="AM77" s="168">
        <v>0</v>
      </c>
      <c r="AN77" s="440"/>
      <c r="AO77" s="439"/>
    </row>
    <row r="78" spans="1:41">
      <c r="A78" s="1104"/>
      <c r="B78" s="98" t="s">
        <v>219</v>
      </c>
      <c r="C78" s="172" t="s">
        <v>220</v>
      </c>
      <c r="D78" s="170" t="s">
        <v>2476</v>
      </c>
      <c r="E78" s="170" t="s">
        <v>2476</v>
      </c>
      <c r="F78" s="170" t="s">
        <v>2476</v>
      </c>
      <c r="G78" s="170" t="s">
        <v>2476</v>
      </c>
      <c r="H78" s="170" t="s">
        <v>2476</v>
      </c>
      <c r="I78" s="170" t="s">
        <v>2476</v>
      </c>
      <c r="J78" s="170" t="s">
        <v>2476</v>
      </c>
      <c r="K78" s="170" t="s">
        <v>2476</v>
      </c>
      <c r="L78" s="170" t="s">
        <v>2476</v>
      </c>
      <c r="M78" s="170" t="s">
        <v>2476</v>
      </c>
      <c r="N78" s="170" t="s">
        <v>2476</v>
      </c>
      <c r="O78" s="170" t="s">
        <v>2476</v>
      </c>
      <c r="P78" s="170" t="s">
        <v>2476</v>
      </c>
      <c r="Q78" s="170" t="s">
        <v>2476</v>
      </c>
      <c r="R78" s="170" t="s">
        <v>2476</v>
      </c>
      <c r="S78" s="170" t="s">
        <v>2476</v>
      </c>
      <c r="T78" s="170" t="s">
        <v>2476</v>
      </c>
      <c r="U78" s="170" t="s">
        <v>2476</v>
      </c>
      <c r="V78" s="170" t="s">
        <v>2476</v>
      </c>
      <c r="W78" s="170" t="s">
        <v>2476</v>
      </c>
      <c r="X78" s="170" t="s">
        <v>2476</v>
      </c>
      <c r="Y78" s="170" t="s">
        <v>2476</v>
      </c>
      <c r="Z78" s="170" t="s">
        <v>2476</v>
      </c>
      <c r="AA78" s="170">
        <v>371</v>
      </c>
      <c r="AB78" s="170">
        <v>407</v>
      </c>
      <c r="AC78" s="170">
        <v>461</v>
      </c>
      <c r="AD78" s="170">
        <v>497</v>
      </c>
      <c r="AE78" s="170">
        <v>449</v>
      </c>
      <c r="AF78" s="170">
        <v>589</v>
      </c>
      <c r="AG78" s="170">
        <v>232</v>
      </c>
      <c r="AH78" s="170">
        <v>594</v>
      </c>
      <c r="AI78" s="170">
        <v>676</v>
      </c>
      <c r="AJ78" s="19">
        <v>4276</v>
      </c>
      <c r="AK78" s="171">
        <v>6.2</v>
      </c>
      <c r="AL78" s="19">
        <v>3704793</v>
      </c>
      <c r="AM78" s="168">
        <v>1.2</v>
      </c>
      <c r="AN78" s="440"/>
      <c r="AO78" s="439"/>
    </row>
    <row r="79" spans="1:41">
      <c r="A79" s="1104"/>
      <c r="B79" s="98" t="s">
        <v>221</v>
      </c>
      <c r="C79" s="172" t="s">
        <v>222</v>
      </c>
      <c r="D79" s="170" t="s">
        <v>2476</v>
      </c>
      <c r="E79" s="170" t="s">
        <v>2476</v>
      </c>
      <c r="F79" s="170" t="s">
        <v>2476</v>
      </c>
      <c r="G79" s="170" t="s">
        <v>2476</v>
      </c>
      <c r="H79" s="170" t="s">
        <v>2476</v>
      </c>
      <c r="I79" s="170" t="s">
        <v>2476</v>
      </c>
      <c r="J79" s="170" t="s">
        <v>2476</v>
      </c>
      <c r="K79" s="170" t="s">
        <v>2476</v>
      </c>
      <c r="L79" s="170" t="s">
        <v>2476</v>
      </c>
      <c r="M79" s="170" t="s">
        <v>2476</v>
      </c>
      <c r="N79" s="170" t="s">
        <v>2476</v>
      </c>
      <c r="O79" s="170" t="s">
        <v>2476</v>
      </c>
      <c r="P79" s="170" t="s">
        <v>2476</v>
      </c>
      <c r="Q79" s="170" t="s">
        <v>2476</v>
      </c>
      <c r="R79" s="170" t="s">
        <v>2476</v>
      </c>
      <c r="S79" s="170" t="s">
        <v>2476</v>
      </c>
      <c r="T79" s="170" t="s">
        <v>2476</v>
      </c>
      <c r="U79" s="170" t="s">
        <v>2476</v>
      </c>
      <c r="V79" s="170" t="s">
        <v>2476</v>
      </c>
      <c r="W79" s="170" t="s">
        <v>2476</v>
      </c>
      <c r="X79" s="170" t="s">
        <v>2476</v>
      </c>
      <c r="Y79" s="170" t="s">
        <v>2476</v>
      </c>
      <c r="Z79" s="170" t="s">
        <v>2476</v>
      </c>
      <c r="AA79" s="170">
        <v>400</v>
      </c>
      <c r="AB79" s="170">
        <v>1335</v>
      </c>
      <c r="AC79" s="170">
        <v>1996</v>
      </c>
      <c r="AD79" s="170">
        <v>1933</v>
      </c>
      <c r="AE79" s="170">
        <v>1980</v>
      </c>
      <c r="AF79" s="170">
        <v>1470</v>
      </c>
      <c r="AG79" s="170">
        <v>710</v>
      </c>
      <c r="AH79" s="170">
        <v>2013</v>
      </c>
      <c r="AI79" s="170">
        <v>2306</v>
      </c>
      <c r="AJ79" s="19">
        <v>14143</v>
      </c>
      <c r="AK79" s="171">
        <v>20.6</v>
      </c>
      <c r="AL79" s="19">
        <v>2356890</v>
      </c>
      <c r="AM79" s="168">
        <v>6</v>
      </c>
      <c r="AN79" s="440"/>
      <c r="AO79" s="439"/>
    </row>
    <row r="80" spans="1:41" ht="12.3">
      <c r="A80" s="1104"/>
      <c r="B80" s="174" t="s">
        <v>223</v>
      </c>
      <c r="C80" s="174" t="s">
        <v>224</v>
      </c>
      <c r="D80" s="175" t="s">
        <v>2476</v>
      </c>
      <c r="E80" s="175" t="s">
        <v>2476</v>
      </c>
      <c r="F80" s="175" t="s">
        <v>2476</v>
      </c>
      <c r="G80" s="175" t="s">
        <v>2476</v>
      </c>
      <c r="H80" s="175" t="s">
        <v>2476</v>
      </c>
      <c r="I80" s="175" t="s">
        <v>2476</v>
      </c>
      <c r="J80" s="175" t="s">
        <v>2476</v>
      </c>
      <c r="K80" s="175" t="s">
        <v>2476</v>
      </c>
      <c r="L80" s="175" t="s">
        <v>2476</v>
      </c>
      <c r="M80" s="175" t="s">
        <v>2476</v>
      </c>
      <c r="N80" s="175" t="s">
        <v>2476</v>
      </c>
      <c r="O80" s="175" t="s">
        <v>2476</v>
      </c>
      <c r="P80" s="175" t="s">
        <v>2476</v>
      </c>
      <c r="Q80" s="175" t="s">
        <v>2476</v>
      </c>
      <c r="R80" s="175" t="s">
        <v>2476</v>
      </c>
      <c r="S80" s="175" t="s">
        <v>2476</v>
      </c>
      <c r="T80" s="175" t="s">
        <v>2476</v>
      </c>
      <c r="U80" s="175" t="s">
        <v>2476</v>
      </c>
      <c r="V80" s="175" t="s">
        <v>2476</v>
      </c>
      <c r="W80" s="175" t="s">
        <v>2476</v>
      </c>
      <c r="X80" s="175" t="s">
        <v>2476</v>
      </c>
      <c r="Y80" s="175" t="s">
        <v>2476</v>
      </c>
      <c r="Z80" s="175" t="s">
        <v>2476</v>
      </c>
      <c r="AA80" s="175">
        <v>534</v>
      </c>
      <c r="AB80" s="175">
        <v>1190</v>
      </c>
      <c r="AC80" s="175">
        <v>1267</v>
      </c>
      <c r="AD80" s="175">
        <v>1482</v>
      </c>
      <c r="AE80" s="175">
        <v>1573</v>
      </c>
      <c r="AF80" s="175">
        <v>1497</v>
      </c>
      <c r="AG80" s="175">
        <v>705</v>
      </c>
      <c r="AH80" s="175">
        <v>1667</v>
      </c>
      <c r="AI80" s="175">
        <v>1562</v>
      </c>
      <c r="AJ80" s="175">
        <v>11477</v>
      </c>
      <c r="AK80" s="168">
        <v>16.7</v>
      </c>
      <c r="AL80" s="184">
        <v>1341594</v>
      </c>
      <c r="AM80" s="168">
        <v>8.6</v>
      </c>
      <c r="AN80" s="440"/>
      <c r="AO80" s="439"/>
    </row>
    <row r="81" spans="1:44" ht="12.3">
      <c r="A81" s="1104"/>
      <c r="B81" s="15" t="s">
        <v>225</v>
      </c>
      <c r="C81" s="176" t="s">
        <v>58</v>
      </c>
      <c r="D81" s="175" t="s">
        <v>2476</v>
      </c>
      <c r="E81" s="175" t="s">
        <v>2476</v>
      </c>
      <c r="F81" s="175" t="s">
        <v>2476</v>
      </c>
      <c r="G81" s="175" t="s">
        <v>2476</v>
      </c>
      <c r="H81" s="175" t="s">
        <v>2476</v>
      </c>
      <c r="I81" s="175" t="s">
        <v>2476</v>
      </c>
      <c r="J81" s="175" t="s">
        <v>2476</v>
      </c>
      <c r="K81" s="175" t="s">
        <v>2476</v>
      </c>
      <c r="L81" s="175" t="s">
        <v>2476</v>
      </c>
      <c r="M81" s="175" t="s">
        <v>2476</v>
      </c>
      <c r="N81" s="175" t="s">
        <v>2476</v>
      </c>
      <c r="O81" s="175" t="s">
        <v>2476</v>
      </c>
      <c r="P81" s="175" t="s">
        <v>2476</v>
      </c>
      <c r="Q81" s="175" t="s">
        <v>2476</v>
      </c>
      <c r="R81" s="175" t="s">
        <v>2476</v>
      </c>
      <c r="S81" s="175" t="s">
        <v>2476</v>
      </c>
      <c r="T81" s="175" t="s">
        <v>2476</v>
      </c>
      <c r="U81" s="175" t="s">
        <v>2476</v>
      </c>
      <c r="V81" s="175" t="s">
        <v>2476</v>
      </c>
      <c r="W81" s="175" t="s">
        <v>2476</v>
      </c>
      <c r="X81" s="175" t="s">
        <v>2476</v>
      </c>
      <c r="Y81" s="175" t="s">
        <v>2476</v>
      </c>
      <c r="Z81" s="175" t="s">
        <v>2476</v>
      </c>
      <c r="AA81" s="175">
        <v>421</v>
      </c>
      <c r="AB81" s="175">
        <v>1147</v>
      </c>
      <c r="AC81" s="175">
        <v>1317</v>
      </c>
      <c r="AD81" s="175">
        <v>1251</v>
      </c>
      <c r="AE81" s="175">
        <v>1412</v>
      </c>
      <c r="AF81" s="175">
        <v>1429</v>
      </c>
      <c r="AG81" s="175">
        <v>334</v>
      </c>
      <c r="AH81" s="175">
        <v>1082</v>
      </c>
      <c r="AI81" s="175">
        <v>1321</v>
      </c>
      <c r="AJ81" s="175">
        <v>9714</v>
      </c>
      <c r="AK81" s="168">
        <v>14.1</v>
      </c>
      <c r="AL81" s="184">
        <v>2446171</v>
      </c>
      <c r="AM81" s="168">
        <v>4</v>
      </c>
      <c r="AN81" s="440"/>
      <c r="AO81" s="439"/>
    </row>
    <row r="82" spans="1:44" ht="29.25" customHeight="1">
      <c r="A82" s="1103" t="s">
        <v>200</v>
      </c>
      <c r="B82" s="15" t="s">
        <v>202</v>
      </c>
      <c r="C82" s="97" t="s">
        <v>968</v>
      </c>
      <c r="D82" s="167">
        <v>54269</v>
      </c>
      <c r="E82" s="167">
        <v>94625</v>
      </c>
      <c r="F82" s="167">
        <v>151530</v>
      </c>
      <c r="G82" s="167">
        <v>219346</v>
      </c>
      <c r="H82" s="167">
        <v>248445</v>
      </c>
      <c r="I82" s="167">
        <v>169402</v>
      </c>
      <c r="J82" s="167">
        <v>162334</v>
      </c>
      <c r="K82" s="167">
        <v>170128</v>
      </c>
      <c r="L82" s="167">
        <v>138445</v>
      </c>
      <c r="M82" s="167">
        <v>91701</v>
      </c>
      <c r="N82" s="167">
        <v>89715</v>
      </c>
      <c r="O82" s="167">
        <v>90697</v>
      </c>
      <c r="P82" s="167">
        <v>109908</v>
      </c>
      <c r="Q82" s="167">
        <v>111699</v>
      </c>
      <c r="R82" s="167">
        <v>72486</v>
      </c>
      <c r="S82" s="167">
        <v>64914</v>
      </c>
      <c r="T82" s="167">
        <v>70464</v>
      </c>
      <c r="U82" s="167">
        <v>32812</v>
      </c>
      <c r="V82" s="167">
        <v>47018</v>
      </c>
      <c r="W82" s="167">
        <v>51187</v>
      </c>
      <c r="X82" s="167">
        <v>58075</v>
      </c>
      <c r="Y82" s="167">
        <v>65986</v>
      </c>
      <c r="Z82" s="167">
        <v>71639</v>
      </c>
      <c r="AA82" s="167">
        <v>16132</v>
      </c>
      <c r="AB82" s="167">
        <v>37538</v>
      </c>
      <c r="AC82" s="167">
        <v>44424</v>
      </c>
      <c r="AD82" s="167">
        <v>58408</v>
      </c>
      <c r="AE82" s="167">
        <v>80245</v>
      </c>
      <c r="AF82" s="167">
        <v>66406</v>
      </c>
      <c r="AG82" s="167">
        <v>50148</v>
      </c>
      <c r="AH82" s="167">
        <v>93516</v>
      </c>
      <c r="AI82" s="167">
        <v>114099</v>
      </c>
      <c r="AJ82" s="167">
        <v>2997741</v>
      </c>
      <c r="AK82" s="168">
        <v>100</v>
      </c>
      <c r="AL82" s="184">
        <v>26671945</v>
      </c>
      <c r="AM82" s="168">
        <v>112.4</v>
      </c>
      <c r="AN82" s="42"/>
      <c r="AO82" s="439"/>
    </row>
    <row r="83" spans="1:44" ht="12.3">
      <c r="A83" s="1104"/>
      <c r="B83" s="15" t="s">
        <v>203</v>
      </c>
      <c r="C83" s="97" t="s">
        <v>204</v>
      </c>
      <c r="D83" s="169">
        <v>46923</v>
      </c>
      <c r="E83" s="169">
        <v>79451</v>
      </c>
      <c r="F83" s="169">
        <v>124320</v>
      </c>
      <c r="G83" s="169">
        <v>180060</v>
      </c>
      <c r="H83" s="169">
        <v>204401</v>
      </c>
      <c r="I83" s="169">
        <v>143071</v>
      </c>
      <c r="J83" s="169">
        <v>136332</v>
      </c>
      <c r="K83" s="169">
        <v>142523</v>
      </c>
      <c r="L83" s="169">
        <v>118454</v>
      </c>
      <c r="M83" s="169">
        <v>76686</v>
      </c>
      <c r="N83" s="169">
        <v>73674</v>
      </c>
      <c r="O83" s="169">
        <v>75285</v>
      </c>
      <c r="P83" s="169">
        <v>91273</v>
      </c>
      <c r="Q83" s="169">
        <v>91464</v>
      </c>
      <c r="R83" s="169">
        <v>58050</v>
      </c>
      <c r="S83" s="169">
        <v>51127</v>
      </c>
      <c r="T83" s="169">
        <v>53647</v>
      </c>
      <c r="U83" s="169">
        <v>23243</v>
      </c>
      <c r="V83" s="169">
        <v>35453</v>
      </c>
      <c r="W83" s="169">
        <v>40920</v>
      </c>
      <c r="X83" s="169">
        <v>46471</v>
      </c>
      <c r="Y83" s="169">
        <v>49552</v>
      </c>
      <c r="Z83" s="169">
        <v>55897</v>
      </c>
      <c r="AA83" s="169">
        <v>13278</v>
      </c>
      <c r="AB83" s="169">
        <v>30429</v>
      </c>
      <c r="AC83" s="169">
        <v>35847</v>
      </c>
      <c r="AD83" s="169">
        <v>47210</v>
      </c>
      <c r="AE83" s="169">
        <v>65896</v>
      </c>
      <c r="AF83" s="169">
        <v>53675</v>
      </c>
      <c r="AG83" s="169">
        <v>45197</v>
      </c>
      <c r="AH83" s="169">
        <v>81480</v>
      </c>
      <c r="AI83" s="169">
        <v>99515</v>
      </c>
      <c r="AJ83" s="169">
        <v>2470804</v>
      </c>
      <c r="AK83" s="168">
        <v>82.4</v>
      </c>
      <c r="AL83" s="184">
        <v>22884180</v>
      </c>
      <c r="AM83" s="168">
        <v>108</v>
      </c>
      <c r="AN83" s="42"/>
      <c r="AO83" s="42"/>
      <c r="AP83" s="42"/>
      <c r="AQ83" s="979"/>
      <c r="AR83" s="42"/>
    </row>
    <row r="84" spans="1:44">
      <c r="A84" s="1104"/>
      <c r="B84" s="98" t="s">
        <v>205</v>
      </c>
      <c r="C84" s="99" t="s">
        <v>206</v>
      </c>
      <c r="D84" s="6">
        <v>3876</v>
      </c>
      <c r="E84" s="6">
        <v>6908</v>
      </c>
      <c r="F84" s="6">
        <v>10245</v>
      </c>
      <c r="G84" s="6">
        <v>15208</v>
      </c>
      <c r="H84" s="6">
        <v>16983</v>
      </c>
      <c r="I84" s="6">
        <v>10799</v>
      </c>
      <c r="J84" s="6">
        <v>10760</v>
      </c>
      <c r="K84" s="6">
        <v>10276</v>
      </c>
      <c r="L84" s="6">
        <v>7854</v>
      </c>
      <c r="M84" s="6">
        <v>4886</v>
      </c>
      <c r="N84" s="6">
        <v>3940</v>
      </c>
      <c r="O84" s="6">
        <v>4029</v>
      </c>
      <c r="P84" s="6">
        <v>5241</v>
      </c>
      <c r="Q84" s="6">
        <v>6382</v>
      </c>
      <c r="R84" s="6">
        <v>4532</v>
      </c>
      <c r="S84" s="6">
        <v>3400</v>
      </c>
      <c r="T84" s="6">
        <v>3607</v>
      </c>
      <c r="U84" s="6">
        <v>1306</v>
      </c>
      <c r="V84" s="6">
        <v>2067</v>
      </c>
      <c r="W84" s="6">
        <v>2424</v>
      </c>
      <c r="X84" s="6">
        <v>2271</v>
      </c>
      <c r="Y84" s="6">
        <v>2440</v>
      </c>
      <c r="Z84" s="6">
        <v>4040</v>
      </c>
      <c r="AA84" s="6">
        <v>1312</v>
      </c>
      <c r="AB84" s="6">
        <v>2239</v>
      </c>
      <c r="AC84" s="6">
        <v>2160</v>
      </c>
      <c r="AD84" s="6">
        <v>2782</v>
      </c>
      <c r="AE84" s="6">
        <v>4877</v>
      </c>
      <c r="AF84" s="6">
        <v>4315</v>
      </c>
      <c r="AG84" s="6">
        <v>3076</v>
      </c>
      <c r="AH84" s="6">
        <v>5243</v>
      </c>
      <c r="AI84" s="6">
        <v>6708</v>
      </c>
      <c r="AJ84" s="6">
        <v>176186</v>
      </c>
      <c r="AK84" s="171">
        <v>5.9</v>
      </c>
      <c r="AL84" s="19">
        <v>1151434</v>
      </c>
      <c r="AM84" s="171">
        <v>153</v>
      </c>
      <c r="AN84" s="42"/>
      <c r="AO84" s="42"/>
      <c r="AP84" s="42"/>
      <c r="AQ84" s="979"/>
      <c r="AR84" s="42"/>
    </row>
    <row r="85" spans="1:44">
      <c r="A85" s="1104"/>
      <c r="B85" s="98" t="s">
        <v>207</v>
      </c>
      <c r="C85" s="172" t="s">
        <v>208</v>
      </c>
      <c r="D85" s="6">
        <v>9807</v>
      </c>
      <c r="E85" s="6">
        <v>18627</v>
      </c>
      <c r="F85" s="6">
        <v>31224</v>
      </c>
      <c r="G85" s="6">
        <v>44031</v>
      </c>
      <c r="H85" s="6">
        <v>45078</v>
      </c>
      <c r="I85" s="6">
        <v>29926</v>
      </c>
      <c r="J85" s="6">
        <v>31469</v>
      </c>
      <c r="K85" s="6">
        <v>30732</v>
      </c>
      <c r="L85" s="6">
        <v>24629</v>
      </c>
      <c r="M85" s="6">
        <v>14695</v>
      </c>
      <c r="N85" s="6">
        <v>17211</v>
      </c>
      <c r="O85" s="6">
        <v>17516</v>
      </c>
      <c r="P85" s="6">
        <v>22420</v>
      </c>
      <c r="Q85" s="6">
        <v>22819</v>
      </c>
      <c r="R85" s="6">
        <v>12762</v>
      </c>
      <c r="S85" s="6">
        <v>11582</v>
      </c>
      <c r="T85" s="6">
        <v>10865</v>
      </c>
      <c r="U85" s="6">
        <v>4053</v>
      </c>
      <c r="V85" s="6">
        <v>6728</v>
      </c>
      <c r="W85" s="6">
        <v>8359</v>
      </c>
      <c r="X85" s="6">
        <v>9310</v>
      </c>
      <c r="Y85" s="6">
        <v>10027</v>
      </c>
      <c r="Z85" s="6">
        <v>10381</v>
      </c>
      <c r="AA85" s="6">
        <v>2547</v>
      </c>
      <c r="AB85" s="6">
        <v>6484</v>
      </c>
      <c r="AC85" s="6">
        <v>7792</v>
      </c>
      <c r="AD85" s="6">
        <v>10724</v>
      </c>
      <c r="AE85" s="6">
        <v>14958</v>
      </c>
      <c r="AF85" s="6">
        <v>11197</v>
      </c>
      <c r="AG85" s="6">
        <v>10746</v>
      </c>
      <c r="AH85" s="6">
        <v>18547</v>
      </c>
      <c r="AI85" s="6">
        <v>21205</v>
      </c>
      <c r="AJ85" s="6">
        <v>548451</v>
      </c>
      <c r="AK85" s="171">
        <v>18.3</v>
      </c>
      <c r="AL85" s="19">
        <v>3083889</v>
      </c>
      <c r="AM85" s="171">
        <v>177.8</v>
      </c>
      <c r="AN85" s="42"/>
      <c r="AO85" s="42"/>
      <c r="AP85" s="42"/>
      <c r="AQ85" s="979"/>
      <c r="AR85" s="42"/>
    </row>
    <row r="86" spans="1:44">
      <c r="A86" s="1104"/>
      <c r="B86" s="98" t="s">
        <v>209</v>
      </c>
      <c r="C86" s="172" t="s">
        <v>210</v>
      </c>
      <c r="D86" s="6">
        <v>4904</v>
      </c>
      <c r="E86" s="6">
        <v>9454</v>
      </c>
      <c r="F86" s="6">
        <v>15907</v>
      </c>
      <c r="G86" s="6">
        <v>24523</v>
      </c>
      <c r="H86" s="6">
        <v>24595</v>
      </c>
      <c r="I86" s="6">
        <v>19200</v>
      </c>
      <c r="J86" s="6">
        <v>17728</v>
      </c>
      <c r="K86" s="6">
        <v>19213</v>
      </c>
      <c r="L86" s="6">
        <v>15803</v>
      </c>
      <c r="M86" s="6">
        <v>9310</v>
      </c>
      <c r="N86" s="6">
        <v>10624</v>
      </c>
      <c r="O86" s="6">
        <v>12977</v>
      </c>
      <c r="P86" s="6">
        <v>15568</v>
      </c>
      <c r="Q86" s="6">
        <v>16474</v>
      </c>
      <c r="R86" s="6">
        <v>9821</v>
      </c>
      <c r="S86" s="6">
        <v>9566</v>
      </c>
      <c r="T86" s="6">
        <v>10781</v>
      </c>
      <c r="U86" s="6">
        <v>4261</v>
      </c>
      <c r="V86" s="6">
        <v>6012</v>
      </c>
      <c r="W86" s="6">
        <v>6241</v>
      </c>
      <c r="X86" s="6">
        <v>7384</v>
      </c>
      <c r="Y86" s="6">
        <v>6672</v>
      </c>
      <c r="Z86" s="6">
        <v>6872</v>
      </c>
      <c r="AA86" s="6">
        <v>1885</v>
      </c>
      <c r="AB86" s="6">
        <v>5032</v>
      </c>
      <c r="AC86" s="6">
        <v>7146</v>
      </c>
      <c r="AD86" s="6">
        <v>10179</v>
      </c>
      <c r="AE86" s="6">
        <v>12743</v>
      </c>
      <c r="AF86" s="6">
        <v>10586</v>
      </c>
      <c r="AG86" s="6">
        <v>8727</v>
      </c>
      <c r="AH86" s="6">
        <v>14250</v>
      </c>
      <c r="AI86" s="6">
        <v>18045</v>
      </c>
      <c r="AJ86" s="6">
        <v>372483</v>
      </c>
      <c r="AK86" s="171">
        <v>12.4</v>
      </c>
      <c r="AL86" s="19">
        <v>2277897</v>
      </c>
      <c r="AM86" s="171">
        <v>163.5</v>
      </c>
      <c r="AN86" s="42"/>
      <c r="AO86" s="42"/>
      <c r="AP86" s="42"/>
      <c r="AQ86" s="979"/>
      <c r="AR86" s="42"/>
    </row>
    <row r="87" spans="1:44">
      <c r="A87" s="1104"/>
      <c r="B87" s="98" t="s">
        <v>211</v>
      </c>
      <c r="C87" s="172" t="s">
        <v>212</v>
      </c>
      <c r="D87" s="6">
        <v>4633</v>
      </c>
      <c r="E87" s="6">
        <v>6149</v>
      </c>
      <c r="F87" s="6">
        <v>8907</v>
      </c>
      <c r="G87" s="6">
        <v>15467</v>
      </c>
      <c r="H87" s="6">
        <v>15838</v>
      </c>
      <c r="I87" s="6">
        <v>11354</v>
      </c>
      <c r="J87" s="6">
        <v>9925</v>
      </c>
      <c r="K87" s="6">
        <v>12132</v>
      </c>
      <c r="L87" s="6">
        <v>10438</v>
      </c>
      <c r="M87" s="6">
        <v>6543</v>
      </c>
      <c r="N87" s="6">
        <v>6637</v>
      </c>
      <c r="O87" s="6">
        <v>6488</v>
      </c>
      <c r="P87" s="6">
        <v>8334</v>
      </c>
      <c r="Q87" s="6">
        <v>7665</v>
      </c>
      <c r="R87" s="6">
        <v>4770</v>
      </c>
      <c r="S87" s="6">
        <v>4266</v>
      </c>
      <c r="T87" s="6">
        <v>4391</v>
      </c>
      <c r="U87" s="6">
        <v>2340</v>
      </c>
      <c r="V87" s="6">
        <v>3336</v>
      </c>
      <c r="W87" s="6">
        <v>3924</v>
      </c>
      <c r="X87" s="6">
        <v>3609</v>
      </c>
      <c r="Y87" s="6">
        <v>4139</v>
      </c>
      <c r="Z87" s="6">
        <v>4064</v>
      </c>
      <c r="AA87" s="6">
        <v>1215</v>
      </c>
      <c r="AB87" s="6">
        <v>2811</v>
      </c>
      <c r="AC87" s="6">
        <v>3139</v>
      </c>
      <c r="AD87" s="6">
        <v>3851</v>
      </c>
      <c r="AE87" s="6">
        <v>6224</v>
      </c>
      <c r="AF87" s="6">
        <v>5867</v>
      </c>
      <c r="AG87" s="6">
        <v>4940</v>
      </c>
      <c r="AH87" s="6">
        <v>10374</v>
      </c>
      <c r="AI87" s="6">
        <v>13414</v>
      </c>
      <c r="AJ87" s="6">
        <v>217184</v>
      </c>
      <c r="AK87" s="171">
        <v>7.2</v>
      </c>
      <c r="AL87" s="19">
        <v>1967513</v>
      </c>
      <c r="AM87" s="171">
        <v>110.4</v>
      </c>
      <c r="AN87" s="42"/>
      <c r="AO87" s="42"/>
      <c r="AP87" s="42"/>
      <c r="AQ87" s="979"/>
      <c r="AR87" s="42"/>
    </row>
    <row r="88" spans="1:44">
      <c r="A88" s="1104"/>
      <c r="B88" s="98" t="s">
        <v>213</v>
      </c>
      <c r="C88" s="172" t="s">
        <v>214</v>
      </c>
      <c r="D88" s="6">
        <v>8007</v>
      </c>
      <c r="E88" s="6">
        <v>12182</v>
      </c>
      <c r="F88" s="6">
        <v>20742</v>
      </c>
      <c r="G88" s="6">
        <v>28876</v>
      </c>
      <c r="H88" s="6">
        <v>29192</v>
      </c>
      <c r="I88" s="6">
        <v>18611</v>
      </c>
      <c r="J88" s="6">
        <v>19041</v>
      </c>
      <c r="K88" s="6">
        <v>18177</v>
      </c>
      <c r="L88" s="6">
        <v>14872</v>
      </c>
      <c r="M88" s="6">
        <v>10248</v>
      </c>
      <c r="N88" s="6">
        <v>9486</v>
      </c>
      <c r="O88" s="6">
        <v>12481</v>
      </c>
      <c r="P88" s="6">
        <v>14507</v>
      </c>
      <c r="Q88" s="6">
        <v>14243</v>
      </c>
      <c r="R88" s="6">
        <v>8111</v>
      </c>
      <c r="S88" s="6">
        <v>6531</v>
      </c>
      <c r="T88" s="6">
        <v>6332</v>
      </c>
      <c r="U88" s="6">
        <v>2302</v>
      </c>
      <c r="V88" s="6">
        <v>3998</v>
      </c>
      <c r="W88" s="6">
        <v>4526</v>
      </c>
      <c r="X88" s="6">
        <v>4691</v>
      </c>
      <c r="Y88" s="6">
        <v>5069</v>
      </c>
      <c r="Z88" s="6">
        <v>5986</v>
      </c>
      <c r="AA88" s="6">
        <v>2268</v>
      </c>
      <c r="AB88" s="6">
        <v>4282</v>
      </c>
      <c r="AC88" s="6">
        <v>4309</v>
      </c>
      <c r="AD88" s="6">
        <v>7530</v>
      </c>
      <c r="AE88" s="6">
        <v>13154</v>
      </c>
      <c r="AF88" s="6">
        <v>9346</v>
      </c>
      <c r="AG88" s="6">
        <v>9426</v>
      </c>
      <c r="AH88" s="6">
        <v>14835</v>
      </c>
      <c r="AI88" s="6">
        <v>16993</v>
      </c>
      <c r="AJ88" s="6">
        <v>360354</v>
      </c>
      <c r="AK88" s="171">
        <v>12</v>
      </c>
      <c r="AL88" s="19">
        <v>2366567</v>
      </c>
      <c r="AM88" s="171">
        <v>152.30000000000001</v>
      </c>
      <c r="AN88" s="42"/>
      <c r="AO88" s="42"/>
      <c r="AP88" s="42"/>
      <c r="AQ88" s="979"/>
      <c r="AR88" s="42"/>
    </row>
    <row r="89" spans="1:44">
      <c r="A89" s="1104"/>
      <c r="B89" s="98" t="s">
        <v>215</v>
      </c>
      <c r="C89" s="173" t="s">
        <v>216</v>
      </c>
      <c r="D89" s="6">
        <v>2370</v>
      </c>
      <c r="E89" s="6">
        <v>5316</v>
      </c>
      <c r="F89" s="6">
        <v>7354</v>
      </c>
      <c r="G89" s="6">
        <v>10187</v>
      </c>
      <c r="H89" s="6">
        <v>14185</v>
      </c>
      <c r="I89" s="6">
        <v>10812</v>
      </c>
      <c r="J89" s="6">
        <v>10468</v>
      </c>
      <c r="K89" s="6">
        <v>12118</v>
      </c>
      <c r="L89" s="6">
        <v>10582</v>
      </c>
      <c r="M89" s="6">
        <v>6705</v>
      </c>
      <c r="N89" s="6">
        <v>5835</v>
      </c>
      <c r="O89" s="6">
        <v>5153</v>
      </c>
      <c r="P89" s="6">
        <v>7603</v>
      </c>
      <c r="Q89" s="6">
        <v>7989</v>
      </c>
      <c r="R89" s="6">
        <v>4790</v>
      </c>
      <c r="S89" s="6">
        <v>4041</v>
      </c>
      <c r="T89" s="6">
        <v>4595</v>
      </c>
      <c r="U89" s="6">
        <v>2742</v>
      </c>
      <c r="V89" s="6">
        <v>3857</v>
      </c>
      <c r="W89" s="6">
        <v>4845</v>
      </c>
      <c r="X89" s="6">
        <v>4881</v>
      </c>
      <c r="Y89" s="6">
        <v>4406</v>
      </c>
      <c r="Z89" s="6">
        <v>4722</v>
      </c>
      <c r="AA89" s="6">
        <v>690</v>
      </c>
      <c r="AB89" s="6">
        <v>1723</v>
      </c>
      <c r="AC89" s="6">
        <v>2297</v>
      </c>
      <c r="AD89" s="6">
        <v>2556</v>
      </c>
      <c r="AE89" s="6">
        <v>2643</v>
      </c>
      <c r="AF89" s="6">
        <v>2380</v>
      </c>
      <c r="AG89" s="6">
        <v>1913</v>
      </c>
      <c r="AH89" s="6">
        <v>4323</v>
      </c>
      <c r="AI89" s="6">
        <v>4733</v>
      </c>
      <c r="AJ89" s="6">
        <v>178814</v>
      </c>
      <c r="AK89" s="171">
        <v>6</v>
      </c>
      <c r="AL89" s="19">
        <v>2528021</v>
      </c>
      <c r="AM89" s="171">
        <v>70.7</v>
      </c>
      <c r="AN89" s="42"/>
      <c r="AO89" s="42"/>
      <c r="AP89" s="42"/>
      <c r="AQ89" s="979"/>
      <c r="AR89" s="42"/>
    </row>
    <row r="90" spans="1:44">
      <c r="A90" s="1104"/>
      <c r="B90" s="98" t="s">
        <v>217</v>
      </c>
      <c r="C90" s="172" t="s">
        <v>218</v>
      </c>
      <c r="D90" s="6">
        <v>5106</v>
      </c>
      <c r="E90" s="6">
        <v>6910</v>
      </c>
      <c r="F90" s="6">
        <v>8680</v>
      </c>
      <c r="G90" s="6">
        <v>12809</v>
      </c>
      <c r="H90" s="6">
        <v>21015</v>
      </c>
      <c r="I90" s="6">
        <v>15141</v>
      </c>
      <c r="J90" s="6">
        <v>12475</v>
      </c>
      <c r="K90" s="6">
        <v>13067</v>
      </c>
      <c r="L90" s="6">
        <v>10034</v>
      </c>
      <c r="M90" s="6">
        <v>7811</v>
      </c>
      <c r="N90" s="6">
        <v>6290</v>
      </c>
      <c r="O90" s="6">
        <v>5296</v>
      </c>
      <c r="P90" s="6">
        <v>3946</v>
      </c>
      <c r="Q90" s="6">
        <v>4745</v>
      </c>
      <c r="R90" s="6">
        <v>3525</v>
      </c>
      <c r="S90" s="6">
        <v>3498</v>
      </c>
      <c r="T90" s="6">
        <v>3396</v>
      </c>
      <c r="U90" s="6">
        <v>1217</v>
      </c>
      <c r="V90" s="6">
        <v>2656</v>
      </c>
      <c r="W90" s="6">
        <v>2576</v>
      </c>
      <c r="X90" s="6">
        <v>4086</v>
      </c>
      <c r="Y90" s="6">
        <v>6178</v>
      </c>
      <c r="Z90" s="6">
        <v>7013</v>
      </c>
      <c r="AA90" s="6">
        <v>593</v>
      </c>
      <c r="AB90" s="6">
        <v>1011</v>
      </c>
      <c r="AC90" s="6">
        <v>1570</v>
      </c>
      <c r="AD90" s="6">
        <v>2204</v>
      </c>
      <c r="AE90" s="6">
        <v>3478</v>
      </c>
      <c r="AF90" s="6">
        <v>2632</v>
      </c>
      <c r="AG90" s="6">
        <v>2394</v>
      </c>
      <c r="AH90" s="6">
        <v>4544</v>
      </c>
      <c r="AI90" s="6">
        <v>6453</v>
      </c>
      <c r="AJ90" s="6">
        <v>192349</v>
      </c>
      <c r="AK90" s="171">
        <v>6.4</v>
      </c>
      <c r="AL90" s="19">
        <v>3447175</v>
      </c>
      <c r="AM90" s="171">
        <v>55.8</v>
      </c>
      <c r="AN90" s="42"/>
      <c r="AO90" s="42"/>
      <c r="AP90" s="42"/>
      <c r="AQ90" s="979"/>
      <c r="AR90" s="42"/>
    </row>
    <row r="91" spans="1:44">
      <c r="A91" s="1104"/>
      <c r="B91" s="98" t="s">
        <v>219</v>
      </c>
      <c r="C91" s="172" t="s">
        <v>220</v>
      </c>
      <c r="D91" s="6">
        <v>4374</v>
      </c>
      <c r="E91" s="6">
        <v>7509</v>
      </c>
      <c r="F91" s="6">
        <v>12567</v>
      </c>
      <c r="G91" s="6">
        <v>17029</v>
      </c>
      <c r="H91" s="6">
        <v>23544</v>
      </c>
      <c r="I91" s="6">
        <v>16304</v>
      </c>
      <c r="J91" s="6">
        <v>14386</v>
      </c>
      <c r="K91" s="6">
        <v>15468</v>
      </c>
      <c r="L91" s="6">
        <v>13969</v>
      </c>
      <c r="M91" s="6">
        <v>9421</v>
      </c>
      <c r="N91" s="6">
        <v>8588</v>
      </c>
      <c r="O91" s="6">
        <v>6964</v>
      </c>
      <c r="P91" s="6">
        <v>8345</v>
      </c>
      <c r="Q91" s="6">
        <v>7065</v>
      </c>
      <c r="R91" s="6">
        <v>6359</v>
      </c>
      <c r="S91" s="6">
        <v>5120</v>
      </c>
      <c r="T91" s="6">
        <v>4925</v>
      </c>
      <c r="U91" s="6">
        <v>2725</v>
      </c>
      <c r="V91" s="6">
        <v>3471</v>
      </c>
      <c r="W91" s="6">
        <v>4152</v>
      </c>
      <c r="X91" s="6">
        <v>5970</v>
      </c>
      <c r="Y91" s="6">
        <v>5866</v>
      </c>
      <c r="Z91" s="6">
        <v>7189</v>
      </c>
      <c r="AA91" s="6">
        <v>1512</v>
      </c>
      <c r="AB91" s="6">
        <v>2584</v>
      </c>
      <c r="AC91" s="6">
        <v>2365</v>
      </c>
      <c r="AD91" s="6">
        <v>2256</v>
      </c>
      <c r="AE91" s="6">
        <v>2224</v>
      </c>
      <c r="AF91" s="6">
        <v>2855</v>
      </c>
      <c r="AG91" s="6">
        <v>1805</v>
      </c>
      <c r="AH91" s="6">
        <v>3954</v>
      </c>
      <c r="AI91" s="6">
        <v>6024</v>
      </c>
      <c r="AJ91" s="6">
        <v>236889</v>
      </c>
      <c r="AK91" s="171">
        <v>7.9</v>
      </c>
      <c r="AL91" s="19">
        <v>3704793</v>
      </c>
      <c r="AM91" s="171">
        <v>63.9</v>
      </c>
      <c r="AN91" s="42"/>
      <c r="AO91" s="42"/>
      <c r="AP91" s="42"/>
      <c r="AQ91" s="979"/>
      <c r="AR91" s="42"/>
    </row>
    <row r="92" spans="1:44">
      <c r="A92" s="1104"/>
      <c r="B92" s="98" t="s">
        <v>221</v>
      </c>
      <c r="C92" s="172" t="s">
        <v>222</v>
      </c>
      <c r="D92" s="6">
        <v>3846</v>
      </c>
      <c r="E92" s="6">
        <v>6396</v>
      </c>
      <c r="F92" s="6">
        <v>8694</v>
      </c>
      <c r="G92" s="6">
        <v>11930</v>
      </c>
      <c r="H92" s="6">
        <v>13971</v>
      </c>
      <c r="I92" s="6">
        <v>10924</v>
      </c>
      <c r="J92" s="6">
        <v>10080</v>
      </c>
      <c r="K92" s="6">
        <v>11340</v>
      </c>
      <c r="L92" s="6">
        <v>10273</v>
      </c>
      <c r="M92" s="6">
        <v>7067</v>
      </c>
      <c r="N92" s="6">
        <v>5063</v>
      </c>
      <c r="O92" s="6">
        <v>4381</v>
      </c>
      <c r="P92" s="6">
        <v>5309</v>
      </c>
      <c r="Q92" s="6">
        <v>4082</v>
      </c>
      <c r="R92" s="6">
        <v>3380</v>
      </c>
      <c r="S92" s="6">
        <v>3123</v>
      </c>
      <c r="T92" s="6">
        <v>4755</v>
      </c>
      <c r="U92" s="6">
        <v>2297</v>
      </c>
      <c r="V92" s="6">
        <v>3328</v>
      </c>
      <c r="W92" s="6">
        <v>3873</v>
      </c>
      <c r="X92" s="6">
        <v>4269</v>
      </c>
      <c r="Y92" s="6">
        <v>4755</v>
      </c>
      <c r="Z92" s="6">
        <v>5630</v>
      </c>
      <c r="AA92" s="6">
        <v>1256</v>
      </c>
      <c r="AB92" s="6">
        <v>4263</v>
      </c>
      <c r="AC92" s="6">
        <v>5069</v>
      </c>
      <c r="AD92" s="6">
        <v>5128</v>
      </c>
      <c r="AE92" s="6">
        <v>5595</v>
      </c>
      <c r="AF92" s="6">
        <v>4497</v>
      </c>
      <c r="AG92" s="6">
        <v>2170</v>
      </c>
      <c r="AH92" s="6">
        <v>5410</v>
      </c>
      <c r="AI92" s="6">
        <v>5940</v>
      </c>
      <c r="AJ92" s="6">
        <v>188094</v>
      </c>
      <c r="AK92" s="171">
        <v>6.3</v>
      </c>
      <c r="AL92" s="19">
        <v>2356890</v>
      </c>
      <c r="AM92" s="171">
        <v>79.8</v>
      </c>
      <c r="AN92" s="42"/>
      <c r="AO92" s="42"/>
      <c r="AP92" s="42"/>
      <c r="AQ92" s="979"/>
      <c r="AR92" s="42"/>
    </row>
    <row r="93" spans="1:44" ht="12.3">
      <c r="A93" s="1104"/>
      <c r="B93" s="174" t="s">
        <v>223</v>
      </c>
      <c r="C93" s="174" t="s">
        <v>224</v>
      </c>
      <c r="D93" s="177">
        <v>2253</v>
      </c>
      <c r="E93" s="177">
        <v>5612</v>
      </c>
      <c r="F93" s="177">
        <v>9409</v>
      </c>
      <c r="G93" s="177">
        <v>14335</v>
      </c>
      <c r="H93" s="177">
        <v>13674</v>
      </c>
      <c r="I93" s="177">
        <v>8417</v>
      </c>
      <c r="J93" s="177">
        <v>5559</v>
      </c>
      <c r="K93" s="177">
        <v>6379</v>
      </c>
      <c r="L93" s="177">
        <v>5733</v>
      </c>
      <c r="M93" s="177">
        <v>4791</v>
      </c>
      <c r="N93" s="177">
        <v>4867</v>
      </c>
      <c r="O93" s="177">
        <v>4374</v>
      </c>
      <c r="P93" s="177">
        <v>5888</v>
      </c>
      <c r="Q93" s="177">
        <v>7460</v>
      </c>
      <c r="R93" s="177">
        <v>4190</v>
      </c>
      <c r="S93" s="177">
        <v>4337</v>
      </c>
      <c r="T93" s="177">
        <v>5206</v>
      </c>
      <c r="U93" s="177">
        <v>2142</v>
      </c>
      <c r="V93" s="177">
        <v>2962</v>
      </c>
      <c r="W93" s="177">
        <v>2705</v>
      </c>
      <c r="X93" s="177">
        <v>2647</v>
      </c>
      <c r="Y93" s="177">
        <v>4772</v>
      </c>
      <c r="Z93" s="177">
        <v>4545</v>
      </c>
      <c r="AA93" s="177">
        <v>963</v>
      </c>
      <c r="AB93" s="177">
        <v>2537</v>
      </c>
      <c r="AC93" s="177">
        <v>2644</v>
      </c>
      <c r="AD93" s="177">
        <v>3388</v>
      </c>
      <c r="AE93" s="177">
        <v>4428</v>
      </c>
      <c r="AF93" s="177">
        <v>4108</v>
      </c>
      <c r="AG93" s="177">
        <v>1992</v>
      </c>
      <c r="AH93" s="177">
        <v>3591</v>
      </c>
      <c r="AI93" s="177">
        <v>3629</v>
      </c>
      <c r="AJ93" s="167">
        <v>159537</v>
      </c>
      <c r="AK93" s="168">
        <v>5.3</v>
      </c>
      <c r="AL93" s="601">
        <v>1341594</v>
      </c>
      <c r="AM93" s="168">
        <v>118.9</v>
      </c>
      <c r="AN93" s="42"/>
      <c r="AO93" s="42"/>
      <c r="AP93" s="42"/>
      <c r="AQ93" s="979"/>
      <c r="AR93" s="42"/>
    </row>
    <row r="94" spans="1:44" thickBot="1">
      <c r="A94" s="1105"/>
      <c r="B94" s="353" t="s">
        <v>225</v>
      </c>
      <c r="C94" s="397" t="s">
        <v>58</v>
      </c>
      <c r="D94" s="391">
        <v>5093</v>
      </c>
      <c r="E94" s="391">
        <v>9562</v>
      </c>
      <c r="F94" s="391">
        <v>17801</v>
      </c>
      <c r="G94" s="391">
        <v>24951</v>
      </c>
      <c r="H94" s="391">
        <v>30370</v>
      </c>
      <c r="I94" s="391">
        <v>17914</v>
      </c>
      <c r="J94" s="391">
        <v>20443</v>
      </c>
      <c r="K94" s="391">
        <v>21226</v>
      </c>
      <c r="L94" s="391">
        <v>14258</v>
      </c>
      <c r="M94" s="391">
        <v>10224</v>
      </c>
      <c r="N94" s="391">
        <v>11174</v>
      </c>
      <c r="O94" s="391">
        <v>11038</v>
      </c>
      <c r="P94" s="391">
        <v>12747</v>
      </c>
      <c r="Q94" s="391">
        <v>12775</v>
      </c>
      <c r="R94" s="391">
        <v>10246</v>
      </c>
      <c r="S94" s="391">
        <v>9450</v>
      </c>
      <c r="T94" s="391">
        <v>11611</v>
      </c>
      <c r="U94" s="391">
        <v>7427</v>
      </c>
      <c r="V94" s="391">
        <v>8603</v>
      </c>
      <c r="W94" s="391">
        <v>7562</v>
      </c>
      <c r="X94" s="391">
        <v>8957</v>
      </c>
      <c r="Y94" s="391">
        <v>11662</v>
      </c>
      <c r="Z94" s="431">
        <v>11197</v>
      </c>
      <c r="AA94" s="478">
        <v>1891</v>
      </c>
      <c r="AB94" s="542">
        <v>4572</v>
      </c>
      <c r="AC94" s="590">
        <v>5933</v>
      </c>
      <c r="AD94" s="636">
        <v>7810</v>
      </c>
      <c r="AE94" s="682">
        <v>9921</v>
      </c>
      <c r="AF94" s="737">
        <v>8623</v>
      </c>
      <c r="AG94" s="781">
        <v>2959</v>
      </c>
      <c r="AH94" s="887">
        <v>8445</v>
      </c>
      <c r="AI94" s="970">
        <v>10955</v>
      </c>
      <c r="AJ94" s="391">
        <v>367400</v>
      </c>
      <c r="AK94" s="398">
        <v>12.3</v>
      </c>
      <c r="AL94" s="356">
        <v>2446171</v>
      </c>
      <c r="AM94" s="398">
        <v>150.19999999999999</v>
      </c>
      <c r="AN94" s="42"/>
      <c r="AO94" s="42"/>
      <c r="AP94" s="42"/>
      <c r="AQ94" s="979"/>
      <c r="AR94" s="42"/>
    </row>
    <row r="95" spans="1:44" ht="40.5" customHeight="1" thickTop="1">
      <c r="A95" s="1106" t="s">
        <v>3068</v>
      </c>
      <c r="B95" s="1107"/>
      <c r="C95" s="1107"/>
      <c r="D95" s="1107"/>
      <c r="E95" s="1107"/>
      <c r="F95" s="1107"/>
      <c r="G95" s="1107"/>
      <c r="H95" s="1107"/>
      <c r="I95" s="1107"/>
      <c r="J95" s="1107"/>
      <c r="K95" s="1107"/>
      <c r="L95" s="1107"/>
      <c r="M95" s="1107"/>
      <c r="N95" s="1107"/>
      <c r="O95" s="1107"/>
      <c r="P95" s="1107"/>
      <c r="Q95" s="1107"/>
      <c r="R95" s="1107"/>
      <c r="S95" s="1107"/>
      <c r="T95" s="1107"/>
      <c r="U95" s="1107"/>
      <c r="V95" s="1107"/>
      <c r="W95" s="1107"/>
      <c r="X95" s="1107"/>
      <c r="Y95" s="1107"/>
      <c r="Z95" s="1107"/>
      <c r="AA95" s="1107"/>
      <c r="AB95" s="1107"/>
      <c r="AC95" s="1107"/>
      <c r="AD95" s="1107"/>
      <c r="AE95" s="1107"/>
      <c r="AF95" s="1107"/>
      <c r="AG95" s="1107"/>
      <c r="AH95" s="1107"/>
      <c r="AI95" s="1107"/>
      <c r="AJ95" s="1107"/>
      <c r="AK95" s="603"/>
      <c r="AL95" s="595"/>
      <c r="AM95" s="42"/>
      <c r="AN95" s="439"/>
      <c r="AO95" s="42"/>
      <c r="AP95" s="42"/>
      <c r="AQ95" s="979"/>
      <c r="AR95" s="42"/>
    </row>
    <row r="96" spans="1:44">
      <c r="A96" s="16" t="s">
        <v>2477</v>
      </c>
      <c r="X96" s="42"/>
      <c r="Y96" s="42"/>
      <c r="AA96" s="42"/>
      <c r="AB96" s="42"/>
      <c r="AC96" s="42"/>
      <c r="AE96" s="42"/>
      <c r="AF96" s="42"/>
      <c r="AG96" s="42"/>
      <c r="AH96" s="42"/>
      <c r="AI96" s="42"/>
      <c r="AL96" s="440"/>
      <c r="AM96" s="42"/>
      <c r="AO96" s="42"/>
      <c r="AP96" s="42"/>
      <c r="AQ96" s="979"/>
      <c r="AR96" s="42"/>
    </row>
    <row r="97" spans="1:37">
      <c r="X97" s="42"/>
      <c r="Y97" s="42"/>
      <c r="AA97" s="42"/>
      <c r="AB97" s="42"/>
      <c r="AC97" s="42"/>
      <c r="AF97" s="42"/>
      <c r="AG97" s="42"/>
      <c r="AH97" s="42"/>
      <c r="AI97" s="42"/>
    </row>
    <row r="98" spans="1:37">
      <c r="A98" s="283" t="s">
        <v>1</v>
      </c>
      <c r="B98" s="284" t="str">
        <f>Contents!C29</f>
        <v>25 Feb 2021</v>
      </c>
      <c r="C98" s="16" t="s">
        <v>2523</v>
      </c>
      <c r="X98" s="42"/>
      <c r="Y98" s="42"/>
      <c r="AA98" s="42"/>
      <c r="AB98" s="42"/>
      <c r="AC98" s="42"/>
      <c r="AF98" s="42"/>
      <c r="AG98" s="42"/>
      <c r="AH98" s="42"/>
      <c r="AI98" s="42"/>
    </row>
    <row r="99" spans="1:37">
      <c r="A99" s="283" t="s">
        <v>2650</v>
      </c>
      <c r="B99" s="284" t="str">
        <f>Contents!D29</f>
        <v>27 May 2021</v>
      </c>
      <c r="X99" s="42"/>
      <c r="Y99" s="42"/>
      <c r="AA99" s="42"/>
      <c r="AB99" s="42"/>
      <c r="AC99" s="42"/>
      <c r="AF99" s="42"/>
      <c r="AG99" s="42"/>
      <c r="AH99" s="42"/>
      <c r="AI99" s="42"/>
    </row>
    <row r="100" spans="1:37">
      <c r="X100" s="42"/>
      <c r="Y100" s="42"/>
      <c r="AA100" s="42"/>
      <c r="AB100" s="42"/>
      <c r="AC100" s="42"/>
      <c r="AF100" s="42"/>
      <c r="AG100" s="42"/>
      <c r="AH100" s="42"/>
      <c r="AI100" s="42"/>
    </row>
    <row r="101" spans="1:37" ht="12.3">
      <c r="D101" s="439"/>
      <c r="E101" s="439"/>
      <c r="F101" s="439"/>
      <c r="G101" s="439"/>
      <c r="H101" s="439"/>
      <c r="I101" s="439"/>
      <c r="J101" s="439"/>
      <c r="K101" s="439"/>
      <c r="L101" s="439"/>
      <c r="M101" s="439"/>
      <c r="N101" s="439"/>
      <c r="O101" s="439"/>
      <c r="P101" s="439"/>
      <c r="Q101" s="439"/>
      <c r="R101" s="439"/>
      <c r="S101" s="439"/>
      <c r="T101" s="439"/>
      <c r="U101" s="439"/>
      <c r="V101" s="439"/>
      <c r="W101" s="439"/>
      <c r="X101" s="439"/>
      <c r="Y101" s="439"/>
      <c r="Z101" s="439"/>
      <c r="AA101" s="439"/>
      <c r="AB101" s="42"/>
      <c r="AC101" s="42"/>
      <c r="AD101" s="439"/>
      <c r="AE101" s="439"/>
      <c r="AF101" s="42"/>
      <c r="AG101" s="42"/>
      <c r="AH101" s="42"/>
      <c r="AI101" s="42"/>
      <c r="AJ101" s="439"/>
      <c r="AK101" s="439"/>
    </row>
    <row r="102" spans="1:37" ht="12.3">
      <c r="D102" s="439"/>
      <c r="E102" s="439"/>
      <c r="F102" s="439"/>
      <c r="G102" s="439"/>
      <c r="H102" s="439"/>
      <c r="I102" s="439"/>
      <c r="J102" s="439"/>
      <c r="K102" s="439"/>
      <c r="L102" s="439"/>
      <c r="M102" s="439"/>
      <c r="N102" s="439"/>
      <c r="O102" s="439"/>
      <c r="P102" s="439"/>
      <c r="Q102" s="439"/>
      <c r="R102" s="439"/>
      <c r="S102" s="439"/>
      <c r="T102" s="439"/>
      <c r="U102" s="439"/>
      <c r="V102" s="439"/>
      <c r="W102" s="439"/>
      <c r="X102" s="439"/>
      <c r="Y102" s="439"/>
      <c r="Z102" s="439"/>
      <c r="AA102" s="439"/>
      <c r="AB102" s="439"/>
      <c r="AC102" s="439"/>
      <c r="AD102" s="439"/>
      <c r="AE102" s="439"/>
      <c r="AF102" s="42"/>
      <c r="AG102" s="42"/>
      <c r="AH102" s="42"/>
      <c r="AI102" s="42"/>
      <c r="AJ102" s="439"/>
      <c r="AK102" s="439"/>
    </row>
    <row r="103" spans="1:37" ht="12.3">
      <c r="D103" s="439"/>
      <c r="E103" s="439"/>
      <c r="F103" s="439"/>
      <c r="G103" s="439"/>
      <c r="H103" s="439"/>
      <c r="I103" s="439"/>
      <c r="J103" s="439"/>
      <c r="K103" s="439"/>
      <c r="L103" s="439"/>
      <c r="M103" s="439"/>
      <c r="N103" s="439"/>
      <c r="O103" s="439"/>
      <c r="P103" s="439"/>
      <c r="Q103" s="439"/>
      <c r="R103" s="439"/>
      <c r="S103" s="439"/>
      <c r="T103" s="439"/>
      <c r="U103" s="439"/>
      <c r="V103" s="439"/>
      <c r="W103" s="439"/>
      <c r="X103" s="439"/>
      <c r="Y103" s="439"/>
      <c r="Z103" s="439"/>
      <c r="AA103" s="439"/>
      <c r="AB103" s="439"/>
      <c r="AC103" s="439"/>
      <c r="AD103" s="439"/>
      <c r="AE103" s="439"/>
      <c r="AF103" s="42"/>
      <c r="AG103" s="42"/>
      <c r="AH103" s="42"/>
      <c r="AI103" s="42"/>
      <c r="AJ103" s="439"/>
      <c r="AK103" s="439"/>
    </row>
    <row r="104" spans="1:37" ht="12.3">
      <c r="D104" s="439"/>
      <c r="E104" s="439"/>
      <c r="F104" s="439"/>
      <c r="G104" s="439"/>
      <c r="H104" s="439"/>
      <c r="I104" s="439"/>
      <c r="J104" s="439"/>
      <c r="K104" s="439"/>
      <c r="L104" s="439"/>
      <c r="M104" s="439"/>
      <c r="N104" s="439"/>
      <c r="O104" s="439"/>
      <c r="P104" s="439"/>
      <c r="Q104" s="439"/>
      <c r="R104" s="439"/>
      <c r="S104" s="439"/>
      <c r="T104" s="439"/>
      <c r="U104" s="439"/>
      <c r="V104" s="439"/>
      <c r="W104" s="439"/>
      <c r="X104" s="439"/>
      <c r="Y104" s="439"/>
      <c r="Z104" s="439"/>
      <c r="AA104" s="439"/>
      <c r="AB104" s="439"/>
      <c r="AC104" s="439"/>
      <c r="AD104" s="439"/>
      <c r="AE104" s="439"/>
      <c r="AF104" s="42"/>
      <c r="AG104" s="42"/>
      <c r="AH104" s="42"/>
      <c r="AI104" s="42"/>
      <c r="AJ104" s="439"/>
      <c r="AK104" s="439"/>
    </row>
    <row r="105" spans="1:37" ht="12.3">
      <c r="D105" s="439"/>
      <c r="E105" s="439"/>
      <c r="F105" s="439"/>
      <c r="G105" s="439"/>
      <c r="H105" s="439"/>
      <c r="I105" s="439"/>
      <c r="J105" s="439"/>
      <c r="K105" s="439"/>
      <c r="L105" s="439"/>
      <c r="M105" s="439"/>
      <c r="N105" s="439"/>
      <c r="O105" s="439"/>
      <c r="P105" s="439"/>
      <c r="Q105" s="439"/>
      <c r="R105" s="439"/>
      <c r="S105" s="439"/>
      <c r="T105" s="439"/>
      <c r="U105" s="439"/>
      <c r="V105" s="439"/>
      <c r="W105" s="439"/>
      <c r="X105" s="439"/>
      <c r="Y105" s="439"/>
      <c r="Z105" s="439"/>
      <c r="AA105" s="439"/>
      <c r="AB105" s="439"/>
      <c r="AC105" s="439"/>
      <c r="AD105" s="439"/>
      <c r="AE105" s="439"/>
      <c r="AF105" s="42"/>
      <c r="AG105" s="42"/>
      <c r="AH105" s="42"/>
      <c r="AI105" s="42"/>
      <c r="AJ105" s="439"/>
      <c r="AK105" s="439"/>
    </row>
    <row r="106" spans="1:37" ht="12.3">
      <c r="D106" s="439"/>
      <c r="E106" s="439"/>
      <c r="F106" s="439"/>
      <c r="G106" s="439"/>
      <c r="H106" s="439"/>
      <c r="I106" s="439"/>
      <c r="J106" s="439"/>
      <c r="K106" s="439"/>
      <c r="L106" s="439"/>
      <c r="M106" s="439"/>
      <c r="N106" s="439"/>
      <c r="O106" s="439"/>
      <c r="P106" s="439"/>
      <c r="Q106" s="439"/>
      <c r="R106" s="439"/>
      <c r="S106" s="439"/>
      <c r="T106" s="439"/>
      <c r="U106" s="439"/>
      <c r="V106" s="439"/>
      <c r="W106" s="439"/>
      <c r="X106" s="439"/>
      <c r="Y106" s="439"/>
      <c r="Z106" s="439"/>
      <c r="AA106" s="439"/>
      <c r="AB106" s="439"/>
      <c r="AC106" s="439"/>
      <c r="AD106" s="439"/>
      <c r="AE106" s="439"/>
      <c r="AF106" s="42"/>
      <c r="AG106" s="42"/>
      <c r="AH106" s="42"/>
      <c r="AI106" s="42"/>
      <c r="AJ106" s="439"/>
      <c r="AK106" s="439"/>
    </row>
    <row r="107" spans="1:37" ht="12.3">
      <c r="D107" s="439"/>
      <c r="E107" s="439"/>
      <c r="F107" s="439"/>
      <c r="G107" s="439"/>
      <c r="H107" s="439"/>
      <c r="I107" s="439"/>
      <c r="J107" s="439"/>
      <c r="K107" s="439"/>
      <c r="L107" s="439"/>
      <c r="M107" s="439"/>
      <c r="N107" s="439"/>
      <c r="O107" s="439"/>
      <c r="P107" s="439"/>
      <c r="Q107" s="439"/>
      <c r="R107" s="439"/>
      <c r="S107" s="439"/>
      <c r="T107" s="439"/>
      <c r="U107" s="439"/>
      <c r="V107" s="439"/>
      <c r="W107" s="439"/>
      <c r="X107" s="439"/>
      <c r="Y107" s="439"/>
      <c r="Z107" s="439"/>
      <c r="AA107" s="439"/>
      <c r="AB107" s="439"/>
      <c r="AC107" s="439"/>
      <c r="AD107" s="439"/>
      <c r="AE107" s="439"/>
      <c r="AF107" s="439"/>
      <c r="AG107" s="42"/>
      <c r="AH107" s="42"/>
      <c r="AI107" s="42"/>
      <c r="AJ107" s="439"/>
      <c r="AK107" s="439"/>
    </row>
    <row r="108" spans="1:37" ht="12.3">
      <c r="D108" s="439"/>
      <c r="E108" s="439"/>
      <c r="F108" s="439"/>
      <c r="G108" s="439"/>
      <c r="H108" s="439"/>
      <c r="I108" s="439"/>
      <c r="J108" s="439"/>
      <c r="K108" s="439"/>
      <c r="L108" s="439"/>
      <c r="M108" s="439"/>
      <c r="N108" s="439"/>
      <c r="O108" s="439"/>
      <c r="P108" s="439"/>
      <c r="Q108" s="439"/>
      <c r="R108" s="439"/>
      <c r="S108" s="439"/>
      <c r="T108" s="439"/>
      <c r="U108" s="439"/>
      <c r="V108" s="439"/>
      <c r="W108" s="439"/>
      <c r="X108" s="439"/>
      <c r="Y108" s="439"/>
      <c r="Z108" s="439"/>
      <c r="AA108" s="439"/>
      <c r="AB108" s="439"/>
      <c r="AC108" s="439"/>
      <c r="AD108" s="439"/>
      <c r="AE108" s="439"/>
      <c r="AF108" s="439"/>
      <c r="AG108" s="439"/>
      <c r="AH108" s="439"/>
      <c r="AI108" s="439"/>
      <c r="AJ108" s="439"/>
      <c r="AK108" s="439"/>
    </row>
    <row r="109" spans="1:37" ht="12.3">
      <c r="D109" s="439"/>
      <c r="E109" s="439"/>
      <c r="F109" s="439"/>
      <c r="G109" s="439"/>
      <c r="H109" s="439"/>
      <c r="I109" s="439"/>
      <c r="J109" s="439"/>
      <c r="K109" s="439"/>
      <c r="L109" s="439"/>
      <c r="M109" s="439"/>
      <c r="N109" s="439"/>
      <c r="O109" s="439"/>
      <c r="P109" s="439"/>
      <c r="Q109" s="439"/>
      <c r="R109" s="439"/>
      <c r="S109" s="439"/>
      <c r="T109" s="439"/>
      <c r="U109" s="439"/>
      <c r="V109" s="439"/>
      <c r="W109" s="439"/>
      <c r="X109" s="439"/>
      <c r="Y109" s="439"/>
      <c r="Z109" s="439"/>
      <c r="AA109" s="439"/>
      <c r="AB109" s="439"/>
      <c r="AC109" s="439"/>
      <c r="AD109" s="439"/>
      <c r="AE109" s="439"/>
      <c r="AF109" s="439"/>
      <c r="AG109" s="439"/>
      <c r="AH109" s="439"/>
      <c r="AI109" s="439"/>
      <c r="AJ109" s="439"/>
      <c r="AK109" s="439"/>
    </row>
    <row r="110" spans="1:37" ht="12.3">
      <c r="D110" s="439"/>
      <c r="E110" s="439"/>
      <c r="F110" s="439"/>
      <c r="G110" s="439"/>
      <c r="H110" s="439"/>
      <c r="I110" s="439"/>
      <c r="J110" s="439"/>
      <c r="K110" s="439"/>
      <c r="L110" s="439"/>
      <c r="M110" s="439"/>
      <c r="N110" s="439"/>
      <c r="O110" s="439"/>
      <c r="P110" s="439"/>
      <c r="Q110" s="439"/>
      <c r="R110" s="439"/>
      <c r="S110" s="439"/>
      <c r="T110" s="439"/>
      <c r="U110" s="439"/>
      <c r="V110" s="439"/>
      <c r="W110" s="439"/>
      <c r="X110" s="439"/>
      <c r="Y110" s="439"/>
      <c r="Z110" s="439"/>
      <c r="AA110" s="439"/>
      <c r="AB110" s="439"/>
      <c r="AC110" s="439"/>
      <c r="AD110" s="439"/>
      <c r="AE110" s="439"/>
      <c r="AF110" s="439"/>
      <c r="AG110" s="439"/>
      <c r="AH110" s="439"/>
      <c r="AI110" s="439"/>
      <c r="AJ110" s="439"/>
      <c r="AK110" s="439"/>
    </row>
    <row r="111" spans="1:37" ht="12.3">
      <c r="D111" s="439"/>
      <c r="E111" s="439"/>
      <c r="F111" s="439"/>
      <c r="G111" s="439"/>
      <c r="H111" s="439"/>
      <c r="I111" s="439"/>
      <c r="J111" s="439"/>
      <c r="K111" s="439"/>
      <c r="L111" s="439"/>
      <c r="M111" s="439"/>
      <c r="N111" s="439"/>
      <c r="O111" s="439"/>
      <c r="P111" s="439"/>
      <c r="Q111" s="439"/>
      <c r="R111" s="439"/>
      <c r="S111" s="439"/>
      <c r="T111" s="439"/>
      <c r="U111" s="439"/>
      <c r="V111" s="439"/>
      <c r="W111" s="439"/>
      <c r="X111" s="439"/>
      <c r="Y111" s="439"/>
      <c r="Z111" s="439"/>
      <c r="AA111" s="439"/>
      <c r="AB111" s="439"/>
      <c r="AC111" s="439"/>
      <c r="AD111" s="439"/>
      <c r="AE111" s="439"/>
      <c r="AF111" s="439"/>
      <c r="AG111" s="439"/>
      <c r="AH111" s="439"/>
      <c r="AI111" s="439"/>
      <c r="AJ111" s="439"/>
      <c r="AK111" s="439"/>
    </row>
    <row r="112" spans="1:37" ht="12.3">
      <c r="D112" s="439"/>
      <c r="E112" s="439"/>
      <c r="F112" s="439"/>
      <c r="G112" s="439"/>
      <c r="H112" s="439"/>
      <c r="I112" s="439"/>
      <c r="J112" s="439"/>
      <c r="K112" s="439"/>
      <c r="L112" s="439"/>
      <c r="M112" s="439"/>
      <c r="N112" s="439"/>
      <c r="O112" s="439"/>
      <c r="P112" s="439"/>
      <c r="Q112" s="439"/>
      <c r="R112" s="439"/>
      <c r="S112" s="439"/>
      <c r="T112" s="439"/>
      <c r="U112" s="439"/>
      <c r="V112" s="439"/>
      <c r="W112" s="439"/>
      <c r="X112" s="439"/>
      <c r="Y112" s="439"/>
      <c r="Z112" s="439"/>
      <c r="AA112" s="439"/>
      <c r="AB112" s="439"/>
      <c r="AC112" s="439"/>
      <c r="AD112" s="439"/>
      <c r="AE112" s="439"/>
      <c r="AF112" s="439"/>
      <c r="AG112" s="439"/>
      <c r="AH112" s="439"/>
      <c r="AI112" s="439"/>
      <c r="AJ112" s="439"/>
      <c r="AK112" s="439"/>
    </row>
    <row r="113" spans="4:37" ht="12.3">
      <c r="D113" s="439"/>
      <c r="E113" s="439"/>
      <c r="F113" s="439"/>
      <c r="G113" s="439"/>
      <c r="H113" s="439"/>
      <c r="I113" s="439"/>
      <c r="J113" s="439"/>
      <c r="K113" s="439"/>
      <c r="L113" s="439"/>
      <c r="M113" s="439"/>
      <c r="N113" s="439"/>
      <c r="O113" s="439"/>
      <c r="P113" s="439"/>
      <c r="Q113" s="439"/>
      <c r="R113" s="439"/>
      <c r="S113" s="439"/>
      <c r="T113" s="439"/>
      <c r="U113" s="439"/>
      <c r="V113" s="439"/>
      <c r="W113" s="439"/>
      <c r="X113" s="439"/>
      <c r="Y113" s="439"/>
      <c r="Z113" s="439"/>
      <c r="AA113" s="439"/>
      <c r="AB113" s="439"/>
      <c r="AC113" s="439"/>
      <c r="AD113" s="439"/>
      <c r="AE113" s="439"/>
      <c r="AF113" s="439"/>
      <c r="AG113" s="439"/>
      <c r="AH113" s="439"/>
      <c r="AI113" s="439"/>
      <c r="AJ113" s="439"/>
      <c r="AK113" s="439"/>
    </row>
    <row r="114" spans="4:37" ht="12.3">
      <c r="D114" s="439"/>
      <c r="E114" s="439"/>
      <c r="F114" s="439"/>
      <c r="G114" s="439"/>
      <c r="H114" s="439"/>
      <c r="I114" s="439"/>
      <c r="J114" s="439"/>
      <c r="K114" s="439"/>
      <c r="L114" s="439"/>
      <c r="M114" s="439"/>
      <c r="N114" s="439"/>
      <c r="O114" s="439"/>
      <c r="P114" s="439"/>
      <c r="Q114" s="439"/>
      <c r="R114" s="439"/>
      <c r="S114" s="439"/>
      <c r="T114" s="439"/>
      <c r="U114" s="439"/>
      <c r="V114" s="439"/>
      <c r="W114" s="439"/>
      <c r="X114" s="439"/>
      <c r="Y114" s="439"/>
      <c r="Z114" s="439"/>
      <c r="AA114" s="439"/>
      <c r="AB114" s="439"/>
      <c r="AC114" s="439"/>
      <c r="AD114" s="439"/>
      <c r="AE114" s="439"/>
      <c r="AF114" s="439"/>
      <c r="AG114" s="439"/>
      <c r="AH114" s="439"/>
      <c r="AI114" s="439"/>
      <c r="AJ114" s="439"/>
      <c r="AK114" s="439"/>
    </row>
    <row r="115" spans="4:37" ht="12.3">
      <c r="D115" s="439"/>
      <c r="E115" s="439"/>
      <c r="F115" s="439"/>
      <c r="G115" s="439"/>
      <c r="H115" s="439"/>
      <c r="I115" s="439"/>
      <c r="J115" s="439"/>
      <c r="K115" s="439"/>
      <c r="L115" s="439"/>
      <c r="M115" s="439"/>
      <c r="N115" s="439"/>
      <c r="O115" s="439"/>
      <c r="P115" s="439"/>
      <c r="Q115" s="439"/>
      <c r="R115" s="439"/>
      <c r="S115" s="439"/>
      <c r="T115" s="439"/>
      <c r="U115" s="439"/>
      <c r="V115" s="439"/>
      <c r="W115" s="439"/>
      <c r="X115" s="439"/>
      <c r="Y115" s="439"/>
      <c r="Z115" s="439"/>
      <c r="AA115" s="439"/>
      <c r="AB115" s="439"/>
      <c r="AC115" s="439"/>
      <c r="AD115" s="439"/>
      <c r="AE115" s="439"/>
      <c r="AF115" s="439"/>
      <c r="AG115" s="439"/>
      <c r="AH115" s="439"/>
      <c r="AI115" s="439"/>
      <c r="AJ115" s="439"/>
      <c r="AK115" s="439"/>
    </row>
    <row r="116" spans="4:37" ht="12.3">
      <c r="D116" s="439"/>
      <c r="E116" s="439"/>
      <c r="F116" s="439"/>
      <c r="G116" s="439"/>
      <c r="H116" s="439"/>
      <c r="I116" s="439"/>
      <c r="J116" s="439"/>
      <c r="K116" s="439"/>
      <c r="L116" s="439"/>
      <c r="M116" s="439"/>
      <c r="N116" s="439"/>
      <c r="O116" s="439"/>
      <c r="P116" s="439"/>
      <c r="Q116" s="439"/>
      <c r="R116" s="439"/>
      <c r="S116" s="439"/>
      <c r="T116" s="439"/>
      <c r="U116" s="439"/>
      <c r="V116" s="439"/>
      <c r="W116" s="439"/>
      <c r="X116" s="439"/>
      <c r="Y116" s="439"/>
      <c r="Z116" s="439"/>
      <c r="AA116" s="439"/>
      <c r="AB116" s="439"/>
      <c r="AC116" s="439"/>
      <c r="AD116" s="439"/>
      <c r="AE116" s="439"/>
      <c r="AF116" s="439"/>
      <c r="AG116" s="439"/>
      <c r="AH116" s="439"/>
      <c r="AI116" s="439"/>
      <c r="AJ116" s="439"/>
      <c r="AK116" s="439"/>
    </row>
    <row r="117" spans="4:37" ht="12.3">
      <c r="D117" s="439"/>
      <c r="E117" s="439"/>
      <c r="F117" s="439"/>
      <c r="G117" s="439"/>
      <c r="H117" s="439"/>
      <c r="I117" s="439"/>
      <c r="J117" s="439"/>
      <c r="K117" s="439"/>
      <c r="L117" s="439"/>
      <c r="M117" s="439"/>
      <c r="N117" s="439"/>
      <c r="O117" s="439"/>
      <c r="P117" s="439"/>
      <c r="Q117" s="439"/>
      <c r="R117" s="439"/>
      <c r="S117" s="439"/>
      <c r="T117" s="439"/>
      <c r="U117" s="439"/>
      <c r="V117" s="439"/>
      <c r="W117" s="439"/>
      <c r="X117" s="439"/>
      <c r="Y117" s="439"/>
      <c r="Z117" s="439"/>
      <c r="AA117" s="439"/>
      <c r="AB117" s="439"/>
      <c r="AC117" s="439"/>
      <c r="AD117" s="439"/>
      <c r="AE117" s="439"/>
      <c r="AF117" s="439"/>
      <c r="AG117" s="439"/>
      <c r="AH117" s="439"/>
      <c r="AI117" s="439"/>
      <c r="AJ117" s="439"/>
      <c r="AK117" s="439"/>
    </row>
    <row r="118" spans="4:37" ht="12.3">
      <c r="D118" s="439"/>
      <c r="E118" s="439"/>
      <c r="F118" s="439"/>
      <c r="G118" s="439"/>
      <c r="H118" s="439"/>
      <c r="I118" s="439"/>
      <c r="J118" s="439"/>
      <c r="K118" s="439"/>
      <c r="L118" s="439"/>
      <c r="M118" s="439"/>
      <c r="N118" s="439"/>
      <c r="O118" s="439"/>
      <c r="P118" s="439"/>
      <c r="Q118" s="439"/>
      <c r="R118" s="439"/>
      <c r="S118" s="439"/>
      <c r="T118" s="439"/>
      <c r="U118" s="439"/>
      <c r="V118" s="439"/>
      <c r="W118" s="439"/>
      <c r="X118" s="439"/>
      <c r="Y118" s="439"/>
      <c r="Z118" s="439"/>
      <c r="AA118" s="439"/>
      <c r="AB118" s="439"/>
      <c r="AC118" s="439"/>
      <c r="AD118" s="439"/>
      <c r="AE118" s="439"/>
      <c r="AF118" s="439"/>
      <c r="AG118" s="439"/>
      <c r="AH118" s="439"/>
      <c r="AI118" s="439"/>
      <c r="AJ118" s="439"/>
      <c r="AK118" s="439"/>
    </row>
    <row r="119" spans="4:37" ht="12.3">
      <c r="D119" s="439"/>
      <c r="E119" s="439"/>
      <c r="F119" s="439"/>
      <c r="G119" s="439"/>
      <c r="H119" s="439"/>
      <c r="I119" s="439"/>
      <c r="J119" s="439"/>
      <c r="K119" s="439"/>
      <c r="L119" s="439"/>
      <c r="M119" s="439"/>
      <c r="N119" s="439"/>
      <c r="O119" s="439"/>
      <c r="P119" s="439"/>
      <c r="Q119" s="439"/>
      <c r="R119" s="439"/>
      <c r="S119" s="439"/>
      <c r="T119" s="439"/>
      <c r="U119" s="439"/>
      <c r="V119" s="439"/>
      <c r="W119" s="439"/>
      <c r="X119" s="439"/>
      <c r="Y119" s="439"/>
      <c r="Z119" s="439"/>
      <c r="AA119" s="439"/>
      <c r="AB119" s="439"/>
      <c r="AC119" s="439"/>
      <c r="AD119" s="439"/>
      <c r="AE119" s="439"/>
      <c r="AF119" s="439"/>
      <c r="AG119" s="439"/>
      <c r="AH119" s="439"/>
      <c r="AI119" s="439"/>
      <c r="AJ119" s="439"/>
      <c r="AK119" s="439"/>
    </row>
    <row r="120" spans="4:37" ht="12.3">
      <c r="D120" s="439"/>
      <c r="E120" s="439"/>
      <c r="F120" s="439"/>
      <c r="G120" s="439"/>
      <c r="H120" s="439"/>
      <c r="I120" s="439"/>
      <c r="J120" s="439"/>
      <c r="K120" s="439"/>
      <c r="L120" s="439"/>
      <c r="M120" s="439"/>
      <c r="N120" s="439"/>
      <c r="O120" s="439"/>
      <c r="P120" s="439"/>
      <c r="Q120" s="439"/>
      <c r="R120" s="439"/>
      <c r="S120" s="439"/>
      <c r="T120" s="439"/>
      <c r="U120" s="439"/>
      <c r="V120" s="439"/>
      <c r="W120" s="439"/>
      <c r="X120" s="439"/>
      <c r="Y120" s="439"/>
      <c r="Z120" s="439"/>
      <c r="AA120" s="439"/>
      <c r="AB120" s="439"/>
      <c r="AC120" s="439"/>
      <c r="AD120" s="439"/>
      <c r="AE120" s="439"/>
      <c r="AF120" s="439"/>
      <c r="AG120" s="439"/>
      <c r="AH120" s="439"/>
      <c r="AI120" s="439"/>
      <c r="AJ120" s="439"/>
      <c r="AK120" s="439"/>
    </row>
    <row r="121" spans="4:37" ht="12.3">
      <c r="D121" s="439"/>
      <c r="E121" s="439"/>
      <c r="F121" s="439"/>
      <c r="G121" s="439"/>
      <c r="H121" s="439"/>
      <c r="I121" s="439"/>
      <c r="J121" s="439"/>
      <c r="K121" s="439"/>
      <c r="L121" s="439"/>
      <c r="M121" s="439"/>
      <c r="N121" s="439"/>
      <c r="O121" s="439"/>
      <c r="P121" s="439"/>
      <c r="Q121" s="439"/>
      <c r="R121" s="439"/>
      <c r="S121" s="439"/>
      <c r="T121" s="439"/>
      <c r="U121" s="439"/>
      <c r="V121" s="439"/>
      <c r="W121" s="439"/>
      <c r="X121" s="439"/>
      <c r="Y121" s="439"/>
      <c r="Z121" s="439"/>
      <c r="AA121" s="439"/>
      <c r="AB121" s="439"/>
      <c r="AC121" s="439"/>
      <c r="AD121" s="439"/>
      <c r="AE121" s="439"/>
      <c r="AF121" s="439"/>
      <c r="AG121" s="439"/>
      <c r="AH121" s="439"/>
      <c r="AI121" s="439"/>
      <c r="AJ121" s="439"/>
      <c r="AK121" s="439"/>
    </row>
    <row r="122" spans="4:37" ht="12.3">
      <c r="D122" s="439"/>
      <c r="E122" s="439"/>
      <c r="F122" s="439"/>
      <c r="G122" s="439"/>
      <c r="H122" s="439"/>
      <c r="I122" s="439"/>
      <c r="J122" s="439"/>
      <c r="K122" s="439"/>
      <c r="L122" s="439"/>
      <c r="M122" s="439"/>
      <c r="N122" s="439"/>
      <c r="O122" s="439"/>
      <c r="P122" s="439"/>
      <c r="Q122" s="439"/>
      <c r="R122" s="439"/>
      <c r="S122" s="439"/>
      <c r="T122" s="439"/>
      <c r="U122" s="439"/>
      <c r="V122" s="439"/>
      <c r="W122" s="439"/>
      <c r="X122" s="439"/>
      <c r="Y122" s="439"/>
      <c r="Z122" s="439"/>
      <c r="AA122" s="439"/>
      <c r="AB122" s="439"/>
      <c r="AC122" s="439"/>
      <c r="AD122" s="439"/>
      <c r="AE122" s="439"/>
      <c r="AF122" s="439"/>
      <c r="AG122" s="439"/>
      <c r="AH122" s="439"/>
      <c r="AI122" s="439"/>
      <c r="AJ122" s="439"/>
      <c r="AK122" s="439"/>
    </row>
    <row r="123" spans="4:37" ht="12.3">
      <c r="D123" s="439"/>
      <c r="E123" s="439"/>
      <c r="F123" s="439"/>
      <c r="G123" s="439"/>
      <c r="H123" s="439"/>
      <c r="I123" s="439"/>
      <c r="J123" s="439"/>
      <c r="K123" s="439"/>
      <c r="L123" s="439"/>
      <c r="M123" s="439"/>
      <c r="N123" s="439"/>
      <c r="O123" s="439"/>
      <c r="P123" s="439"/>
      <c r="Q123" s="439"/>
      <c r="R123" s="439"/>
      <c r="S123" s="439"/>
      <c r="T123" s="439"/>
      <c r="U123" s="439"/>
      <c r="V123" s="439"/>
      <c r="W123" s="439"/>
      <c r="X123" s="439"/>
      <c r="Y123" s="439"/>
      <c r="Z123" s="439"/>
      <c r="AA123" s="439"/>
      <c r="AB123" s="439"/>
      <c r="AC123" s="439"/>
      <c r="AD123" s="439"/>
      <c r="AE123" s="439"/>
      <c r="AF123" s="439"/>
      <c r="AG123" s="439"/>
      <c r="AH123" s="439"/>
      <c r="AI123" s="439"/>
      <c r="AJ123" s="439"/>
      <c r="AK123" s="439"/>
    </row>
    <row r="124" spans="4:37" ht="12.3">
      <c r="D124" s="439"/>
      <c r="E124" s="439"/>
      <c r="F124" s="439"/>
      <c r="G124" s="439"/>
      <c r="H124" s="439"/>
      <c r="I124" s="439"/>
      <c r="J124" s="439"/>
      <c r="K124" s="439"/>
      <c r="L124" s="439"/>
      <c r="M124" s="439"/>
      <c r="N124" s="439"/>
      <c r="O124" s="439"/>
      <c r="P124" s="439"/>
      <c r="Q124" s="439"/>
      <c r="R124" s="439"/>
      <c r="S124" s="439"/>
      <c r="T124" s="439"/>
      <c r="U124" s="439"/>
      <c r="V124" s="439"/>
      <c r="W124" s="439"/>
      <c r="X124" s="439"/>
      <c r="Y124" s="439"/>
      <c r="Z124" s="439"/>
      <c r="AA124" s="439"/>
      <c r="AB124" s="439"/>
      <c r="AC124" s="439"/>
      <c r="AD124" s="439"/>
      <c r="AE124" s="439"/>
      <c r="AF124" s="439"/>
      <c r="AG124" s="439"/>
      <c r="AH124" s="439"/>
      <c r="AI124" s="439"/>
      <c r="AJ124" s="439"/>
      <c r="AK124" s="439"/>
    </row>
    <row r="125" spans="4:37" ht="12.3">
      <c r="D125" s="439"/>
      <c r="E125" s="439"/>
      <c r="F125" s="439"/>
      <c r="G125" s="439"/>
      <c r="H125" s="439"/>
      <c r="I125" s="439"/>
      <c r="J125" s="439"/>
      <c r="K125" s="439"/>
      <c r="L125" s="439"/>
      <c r="M125" s="439"/>
      <c r="N125" s="439"/>
      <c r="O125" s="439"/>
      <c r="P125" s="439"/>
      <c r="Q125" s="439"/>
      <c r="R125" s="439"/>
      <c r="S125" s="439"/>
      <c r="T125" s="439"/>
      <c r="U125" s="439"/>
      <c r="V125" s="439"/>
      <c r="W125" s="439"/>
      <c r="X125" s="439"/>
      <c r="Y125" s="439"/>
      <c r="Z125" s="439"/>
      <c r="AA125" s="439"/>
      <c r="AB125" s="439"/>
      <c r="AC125" s="439"/>
      <c r="AD125" s="439"/>
      <c r="AE125" s="439"/>
      <c r="AF125" s="439"/>
      <c r="AG125" s="439"/>
      <c r="AH125" s="439"/>
      <c r="AI125" s="439"/>
      <c r="AJ125" s="439"/>
      <c r="AK125" s="439"/>
    </row>
    <row r="126" spans="4:37">
      <c r="D126" s="439"/>
      <c r="E126" s="439"/>
      <c r="F126" s="439"/>
      <c r="G126" s="439"/>
      <c r="H126" s="439"/>
      <c r="I126" s="439"/>
      <c r="J126" s="439"/>
      <c r="K126" s="439"/>
      <c r="L126" s="439"/>
      <c r="M126" s="439"/>
      <c r="N126" s="439"/>
      <c r="O126" s="439"/>
      <c r="P126" s="439"/>
      <c r="Q126" s="439"/>
      <c r="R126" s="439"/>
      <c r="S126" s="439"/>
      <c r="T126" s="439"/>
      <c r="U126" s="439"/>
      <c r="V126" s="439"/>
      <c r="W126" s="439"/>
      <c r="X126" s="439"/>
      <c r="Y126" s="439"/>
      <c r="Z126" s="439"/>
      <c r="AA126" s="439"/>
      <c r="AB126" s="439"/>
      <c r="AC126" s="439"/>
      <c r="AD126" s="439"/>
      <c r="AE126" s="439"/>
      <c r="AF126" s="439"/>
      <c r="AG126" s="439"/>
      <c r="AH126" s="439"/>
      <c r="AI126" s="439"/>
      <c r="AJ126" s="439"/>
    </row>
    <row r="127" spans="4:37">
      <c r="D127" s="439"/>
      <c r="E127" s="439"/>
      <c r="F127" s="439"/>
      <c r="G127" s="439"/>
      <c r="H127" s="439"/>
      <c r="I127" s="439"/>
      <c r="J127" s="439"/>
      <c r="K127" s="439"/>
      <c r="L127" s="439"/>
      <c r="M127" s="439"/>
      <c r="N127" s="439"/>
      <c r="O127" s="439"/>
      <c r="P127" s="439"/>
      <c r="Q127" s="439"/>
      <c r="R127" s="439"/>
      <c r="S127" s="439"/>
      <c r="T127" s="439"/>
      <c r="U127" s="439"/>
      <c r="V127" s="439"/>
      <c r="W127" s="439"/>
      <c r="X127" s="439"/>
      <c r="Y127" s="439"/>
      <c r="Z127" s="439"/>
      <c r="AA127" s="439"/>
      <c r="AB127" s="439"/>
      <c r="AC127" s="439"/>
      <c r="AD127" s="439"/>
      <c r="AE127" s="439"/>
      <c r="AF127" s="439"/>
      <c r="AG127" s="439"/>
      <c r="AH127" s="439"/>
      <c r="AI127" s="439"/>
      <c r="AJ127" s="439"/>
    </row>
    <row r="128" spans="4:37">
      <c r="D128" s="439"/>
      <c r="E128" s="439"/>
      <c r="F128" s="439"/>
      <c r="G128" s="439"/>
      <c r="H128" s="439"/>
      <c r="I128" s="439"/>
      <c r="J128" s="439"/>
      <c r="K128" s="439"/>
      <c r="L128" s="439"/>
      <c r="M128" s="439"/>
      <c r="N128" s="439"/>
      <c r="O128" s="439"/>
      <c r="P128" s="439"/>
      <c r="Q128" s="439"/>
      <c r="R128" s="439"/>
      <c r="S128" s="439"/>
      <c r="T128" s="439"/>
      <c r="U128" s="439"/>
      <c r="V128" s="439"/>
      <c r="W128" s="439"/>
      <c r="X128" s="439"/>
      <c r="Y128" s="439"/>
      <c r="Z128" s="439"/>
      <c r="AA128" s="439"/>
      <c r="AB128" s="439"/>
      <c r="AC128" s="439"/>
      <c r="AD128" s="439"/>
      <c r="AE128" s="439"/>
      <c r="AF128" s="439"/>
      <c r="AG128" s="439"/>
      <c r="AH128" s="439"/>
      <c r="AI128" s="439"/>
      <c r="AJ128" s="439"/>
    </row>
    <row r="129" spans="4:36">
      <c r="D129" s="439"/>
      <c r="E129" s="439"/>
      <c r="F129" s="439"/>
      <c r="G129" s="439"/>
      <c r="H129" s="439"/>
      <c r="I129" s="439"/>
      <c r="J129" s="439"/>
      <c r="K129" s="439"/>
      <c r="L129" s="439"/>
      <c r="M129" s="439"/>
      <c r="N129" s="439"/>
      <c r="O129" s="439"/>
      <c r="P129" s="439"/>
      <c r="Q129" s="439"/>
      <c r="R129" s="439"/>
      <c r="S129" s="439"/>
      <c r="T129" s="439"/>
      <c r="U129" s="439"/>
      <c r="V129" s="439"/>
      <c r="W129" s="439"/>
      <c r="X129" s="439"/>
      <c r="Y129" s="439"/>
      <c r="Z129" s="439"/>
      <c r="AA129" s="439"/>
      <c r="AB129" s="439"/>
      <c r="AC129" s="439"/>
      <c r="AD129" s="439"/>
      <c r="AE129" s="439"/>
      <c r="AF129" s="439"/>
      <c r="AG129" s="439"/>
      <c r="AH129" s="439"/>
      <c r="AI129" s="439"/>
      <c r="AJ129" s="439"/>
    </row>
    <row r="130" spans="4:36">
      <c r="D130" s="439"/>
      <c r="E130" s="439"/>
      <c r="F130" s="439"/>
      <c r="G130" s="439"/>
      <c r="H130" s="439"/>
      <c r="I130" s="439"/>
      <c r="J130" s="439"/>
      <c r="K130" s="439"/>
      <c r="L130" s="439"/>
      <c r="M130" s="439"/>
      <c r="N130" s="439"/>
      <c r="O130" s="439"/>
      <c r="P130" s="439"/>
      <c r="Q130" s="439"/>
      <c r="R130" s="439"/>
      <c r="S130" s="439"/>
      <c r="T130" s="439"/>
      <c r="U130" s="439"/>
      <c r="V130" s="439"/>
      <c r="W130" s="439"/>
      <c r="X130" s="439"/>
      <c r="Y130" s="439"/>
      <c r="Z130" s="439"/>
      <c r="AA130" s="439"/>
      <c r="AB130" s="439"/>
      <c r="AC130" s="439"/>
      <c r="AD130" s="439"/>
      <c r="AE130" s="439"/>
      <c r="AF130" s="439"/>
      <c r="AG130" s="439"/>
      <c r="AH130" s="439"/>
      <c r="AI130" s="439"/>
      <c r="AJ130" s="439"/>
    </row>
    <row r="131" spans="4:36">
      <c r="D131" s="439"/>
      <c r="E131" s="439"/>
      <c r="F131" s="439"/>
      <c r="G131" s="439"/>
      <c r="H131" s="439"/>
      <c r="I131" s="439"/>
      <c r="J131" s="439"/>
      <c r="K131" s="439"/>
      <c r="L131" s="439"/>
      <c r="M131" s="439"/>
      <c r="N131" s="439"/>
      <c r="O131" s="439"/>
      <c r="P131" s="439"/>
      <c r="Q131" s="439"/>
      <c r="R131" s="439"/>
      <c r="S131" s="439"/>
      <c r="T131" s="439"/>
      <c r="U131" s="439"/>
      <c r="V131" s="439"/>
      <c r="W131" s="439"/>
      <c r="X131" s="439"/>
      <c r="Y131" s="439"/>
      <c r="Z131" s="439"/>
      <c r="AA131" s="439"/>
      <c r="AB131" s="439"/>
      <c r="AC131" s="439"/>
      <c r="AD131" s="439"/>
      <c r="AE131" s="439"/>
      <c r="AF131" s="439"/>
      <c r="AG131" s="439"/>
      <c r="AH131" s="439"/>
      <c r="AI131" s="439"/>
      <c r="AJ131" s="439"/>
    </row>
    <row r="132" spans="4:36">
      <c r="D132" s="439"/>
      <c r="E132" s="439"/>
      <c r="F132" s="439"/>
      <c r="G132" s="439"/>
      <c r="H132" s="439"/>
      <c r="I132" s="439"/>
      <c r="J132" s="439"/>
      <c r="K132" s="439"/>
      <c r="L132" s="439"/>
      <c r="M132" s="439"/>
      <c r="N132" s="439"/>
      <c r="O132" s="439"/>
      <c r="P132" s="439"/>
      <c r="Q132" s="439"/>
      <c r="R132" s="439"/>
      <c r="S132" s="439"/>
      <c r="T132" s="439"/>
      <c r="U132" s="439"/>
      <c r="V132" s="439"/>
      <c r="W132" s="439"/>
      <c r="X132" s="439"/>
      <c r="Y132" s="439"/>
      <c r="Z132" s="439"/>
      <c r="AA132" s="439"/>
      <c r="AB132" s="439"/>
      <c r="AC132" s="439"/>
      <c r="AD132" s="439"/>
      <c r="AE132" s="439"/>
      <c r="AF132" s="439"/>
      <c r="AG132" s="439"/>
      <c r="AH132" s="439"/>
      <c r="AI132" s="439"/>
      <c r="AJ132" s="439"/>
    </row>
    <row r="133" spans="4:36">
      <c r="D133" s="439"/>
      <c r="E133" s="439"/>
      <c r="F133" s="439"/>
      <c r="G133" s="439"/>
      <c r="H133" s="439"/>
      <c r="I133" s="439"/>
      <c r="J133" s="439"/>
      <c r="K133" s="439"/>
      <c r="L133" s="439"/>
      <c r="M133" s="439"/>
      <c r="N133" s="439"/>
      <c r="O133" s="439"/>
      <c r="P133" s="439"/>
      <c r="Q133" s="439"/>
      <c r="R133" s="439"/>
      <c r="S133" s="439"/>
      <c r="T133" s="439"/>
      <c r="U133" s="439"/>
      <c r="V133" s="439"/>
      <c r="W133" s="439"/>
      <c r="X133" s="439"/>
      <c r="Y133" s="439"/>
      <c r="Z133" s="439"/>
      <c r="AA133" s="439"/>
      <c r="AB133" s="439"/>
      <c r="AC133" s="439"/>
      <c r="AD133" s="439"/>
      <c r="AE133" s="439"/>
      <c r="AF133" s="439"/>
      <c r="AG133" s="439"/>
      <c r="AH133" s="439"/>
      <c r="AI133" s="439"/>
      <c r="AJ133" s="439"/>
    </row>
    <row r="134" spans="4:36">
      <c r="D134" s="439"/>
      <c r="E134" s="439"/>
      <c r="F134" s="439"/>
      <c r="G134" s="439"/>
      <c r="H134" s="439"/>
      <c r="I134" s="439"/>
      <c r="J134" s="439"/>
      <c r="K134" s="439"/>
      <c r="L134" s="439"/>
      <c r="M134" s="439"/>
      <c r="N134" s="439"/>
      <c r="O134" s="439"/>
      <c r="P134" s="439"/>
      <c r="Q134" s="439"/>
      <c r="R134" s="439"/>
      <c r="S134" s="439"/>
      <c r="T134" s="439"/>
      <c r="U134" s="439"/>
      <c r="V134" s="439"/>
      <c r="W134" s="439"/>
      <c r="X134" s="439"/>
      <c r="Y134" s="439"/>
      <c r="Z134" s="439"/>
      <c r="AA134" s="439"/>
      <c r="AB134" s="439"/>
      <c r="AC134" s="439"/>
      <c r="AD134" s="439"/>
      <c r="AE134" s="439"/>
      <c r="AF134" s="439"/>
      <c r="AG134" s="439"/>
      <c r="AH134" s="439"/>
      <c r="AI134" s="439"/>
      <c r="AJ134" s="439"/>
    </row>
    <row r="135" spans="4:36">
      <c r="D135" s="439"/>
      <c r="E135" s="439"/>
      <c r="F135" s="439"/>
      <c r="G135" s="439"/>
      <c r="H135" s="439"/>
      <c r="I135" s="439"/>
      <c r="J135" s="439"/>
      <c r="K135" s="439"/>
      <c r="L135" s="439"/>
      <c r="M135" s="439"/>
      <c r="N135" s="439"/>
      <c r="O135" s="439"/>
      <c r="P135" s="439"/>
      <c r="Q135" s="439"/>
      <c r="R135" s="439"/>
      <c r="S135" s="439"/>
      <c r="T135" s="439"/>
      <c r="U135" s="439"/>
      <c r="V135" s="439"/>
      <c r="W135" s="439"/>
      <c r="X135" s="439"/>
      <c r="Y135" s="439"/>
      <c r="Z135" s="439"/>
      <c r="AA135" s="439"/>
      <c r="AB135" s="439"/>
      <c r="AC135" s="439"/>
      <c r="AD135" s="439"/>
      <c r="AE135" s="439"/>
      <c r="AF135" s="439"/>
      <c r="AG135" s="439"/>
      <c r="AH135" s="439"/>
      <c r="AI135" s="439"/>
      <c r="AJ135" s="439"/>
    </row>
    <row r="136" spans="4:36">
      <c r="D136" s="439"/>
      <c r="E136" s="439"/>
      <c r="F136" s="439"/>
      <c r="G136" s="439"/>
      <c r="H136" s="439"/>
      <c r="I136" s="439"/>
      <c r="J136" s="439"/>
      <c r="K136" s="439"/>
      <c r="L136" s="439"/>
      <c r="M136" s="439"/>
      <c r="N136" s="439"/>
      <c r="O136" s="439"/>
      <c r="P136" s="439"/>
      <c r="Q136" s="439"/>
      <c r="R136" s="439"/>
      <c r="S136" s="439"/>
      <c r="T136" s="439"/>
      <c r="U136" s="439"/>
      <c r="V136" s="439"/>
      <c r="W136" s="439"/>
      <c r="X136" s="439"/>
      <c r="Y136" s="439"/>
      <c r="Z136" s="439"/>
      <c r="AA136" s="439"/>
      <c r="AB136" s="439"/>
      <c r="AC136" s="439"/>
      <c r="AD136" s="439"/>
      <c r="AE136" s="439"/>
      <c r="AF136" s="439"/>
      <c r="AG136" s="439"/>
      <c r="AH136" s="439"/>
      <c r="AI136" s="439"/>
      <c r="AJ136" s="439"/>
    </row>
    <row r="137" spans="4:36">
      <c r="D137" s="439"/>
      <c r="E137" s="439"/>
      <c r="F137" s="439"/>
      <c r="G137" s="439"/>
      <c r="H137" s="439"/>
      <c r="I137" s="439"/>
      <c r="J137" s="439"/>
      <c r="K137" s="439"/>
      <c r="L137" s="439"/>
      <c r="M137" s="439"/>
      <c r="N137" s="439"/>
      <c r="O137" s="439"/>
      <c r="P137" s="439"/>
      <c r="Q137" s="439"/>
      <c r="R137" s="439"/>
      <c r="S137" s="439"/>
      <c r="T137" s="439"/>
      <c r="U137" s="439"/>
      <c r="V137" s="439"/>
      <c r="W137" s="439"/>
      <c r="X137" s="439"/>
      <c r="Y137" s="439"/>
      <c r="Z137" s="439"/>
      <c r="AA137" s="439"/>
      <c r="AB137" s="439"/>
      <c r="AC137" s="439"/>
      <c r="AD137" s="439"/>
      <c r="AE137" s="439"/>
      <c r="AF137" s="439"/>
      <c r="AG137" s="439"/>
      <c r="AH137" s="439"/>
      <c r="AI137" s="439"/>
      <c r="AJ137" s="439"/>
    </row>
    <row r="138" spans="4:36">
      <c r="D138" s="439"/>
      <c r="E138" s="439"/>
      <c r="F138" s="439"/>
      <c r="G138" s="439"/>
      <c r="H138" s="439"/>
      <c r="I138" s="439"/>
      <c r="J138" s="439"/>
      <c r="K138" s="439"/>
      <c r="L138" s="439"/>
      <c r="M138" s="439"/>
      <c r="N138" s="439"/>
      <c r="O138" s="439"/>
      <c r="P138" s="439"/>
      <c r="Q138" s="439"/>
      <c r="R138" s="439"/>
      <c r="S138" s="439"/>
      <c r="T138" s="439"/>
      <c r="U138" s="439"/>
      <c r="V138" s="439"/>
      <c r="W138" s="439"/>
      <c r="X138" s="439"/>
      <c r="Y138" s="439"/>
      <c r="Z138" s="439"/>
      <c r="AA138" s="439"/>
      <c r="AB138" s="439"/>
      <c r="AC138" s="439"/>
      <c r="AD138" s="439"/>
      <c r="AE138" s="439"/>
      <c r="AF138" s="439"/>
      <c r="AG138" s="439"/>
      <c r="AH138" s="439"/>
      <c r="AI138" s="439"/>
      <c r="AJ138" s="439"/>
    </row>
    <row r="139" spans="4:36">
      <c r="D139" s="439"/>
      <c r="E139" s="439"/>
      <c r="F139" s="439"/>
      <c r="G139" s="439"/>
      <c r="H139" s="439"/>
      <c r="I139" s="439"/>
      <c r="J139" s="439"/>
      <c r="K139" s="439"/>
      <c r="L139" s="439"/>
      <c r="M139" s="439"/>
      <c r="N139" s="439"/>
      <c r="O139" s="439"/>
      <c r="P139" s="439"/>
      <c r="Q139" s="439"/>
      <c r="R139" s="439"/>
      <c r="S139" s="439"/>
      <c r="T139" s="439"/>
      <c r="U139" s="439"/>
      <c r="V139" s="439"/>
      <c r="W139" s="439"/>
      <c r="X139" s="439"/>
      <c r="Y139" s="439"/>
      <c r="Z139" s="439"/>
      <c r="AA139" s="439"/>
      <c r="AB139" s="439"/>
      <c r="AC139" s="439"/>
      <c r="AD139" s="439"/>
      <c r="AE139" s="439"/>
      <c r="AF139" s="439"/>
      <c r="AG139" s="439"/>
      <c r="AH139" s="439"/>
      <c r="AI139" s="439"/>
      <c r="AJ139" s="439"/>
    </row>
    <row r="140" spans="4:36">
      <c r="D140" s="439"/>
      <c r="E140" s="439"/>
      <c r="F140" s="439"/>
      <c r="G140" s="439"/>
      <c r="H140" s="439"/>
      <c r="I140" s="439"/>
      <c r="J140" s="439"/>
      <c r="K140" s="439"/>
      <c r="L140" s="439"/>
      <c r="M140" s="439"/>
      <c r="N140" s="439"/>
      <c r="O140" s="439"/>
      <c r="P140" s="439"/>
      <c r="Q140" s="439"/>
      <c r="R140" s="439"/>
      <c r="S140" s="439"/>
      <c r="T140" s="439"/>
      <c r="U140" s="439"/>
      <c r="V140" s="439"/>
      <c r="W140" s="439"/>
      <c r="X140" s="439"/>
      <c r="Y140" s="439"/>
      <c r="Z140" s="439"/>
      <c r="AA140" s="439"/>
      <c r="AB140" s="439"/>
      <c r="AC140" s="439"/>
      <c r="AD140" s="439"/>
      <c r="AE140" s="439"/>
      <c r="AF140" s="439"/>
      <c r="AG140" s="439"/>
      <c r="AH140" s="439"/>
      <c r="AI140" s="439"/>
      <c r="AJ140" s="439"/>
    </row>
    <row r="141" spans="4:36">
      <c r="D141" s="439"/>
      <c r="E141" s="439"/>
      <c r="F141" s="439"/>
      <c r="G141" s="439"/>
      <c r="H141" s="439"/>
      <c r="I141" s="439"/>
      <c r="J141" s="439"/>
      <c r="K141" s="439"/>
      <c r="L141" s="439"/>
      <c r="M141" s="439"/>
      <c r="N141" s="439"/>
      <c r="O141" s="439"/>
      <c r="P141" s="439"/>
      <c r="Q141" s="439"/>
      <c r="R141" s="439"/>
      <c r="S141" s="439"/>
      <c r="T141" s="439"/>
      <c r="U141" s="439"/>
      <c r="V141" s="439"/>
      <c r="W141" s="439"/>
      <c r="X141" s="439"/>
      <c r="Y141" s="439"/>
      <c r="Z141" s="439"/>
      <c r="AA141" s="439"/>
      <c r="AB141" s="439"/>
      <c r="AC141" s="439"/>
      <c r="AD141" s="439"/>
      <c r="AE141" s="439"/>
      <c r="AF141" s="439"/>
      <c r="AG141" s="439"/>
      <c r="AH141" s="439"/>
      <c r="AI141" s="439"/>
      <c r="AJ141" s="439"/>
    </row>
    <row r="142" spans="4:36">
      <c r="D142" s="439"/>
      <c r="E142" s="439"/>
      <c r="F142" s="439"/>
      <c r="G142" s="439"/>
      <c r="H142" s="439"/>
      <c r="I142" s="439"/>
      <c r="J142" s="439"/>
      <c r="K142" s="439"/>
      <c r="L142" s="439"/>
      <c r="M142" s="439"/>
      <c r="N142" s="439"/>
      <c r="O142" s="439"/>
      <c r="P142" s="439"/>
      <c r="Q142" s="439"/>
      <c r="R142" s="439"/>
      <c r="S142" s="439"/>
      <c r="T142" s="439"/>
      <c r="U142" s="439"/>
      <c r="V142" s="439"/>
      <c r="W142" s="439"/>
      <c r="X142" s="439"/>
      <c r="Y142" s="439"/>
      <c r="Z142" s="439"/>
      <c r="AA142" s="439"/>
      <c r="AB142" s="439"/>
      <c r="AC142" s="439"/>
      <c r="AD142" s="439"/>
      <c r="AE142" s="439"/>
      <c r="AF142" s="439"/>
      <c r="AG142" s="439"/>
      <c r="AH142" s="439"/>
      <c r="AI142" s="439"/>
      <c r="AJ142" s="439"/>
    </row>
    <row r="143" spans="4:36">
      <c r="D143" s="439"/>
      <c r="E143" s="439"/>
      <c r="F143" s="439"/>
      <c r="G143" s="439"/>
      <c r="H143" s="439"/>
      <c r="I143" s="439"/>
      <c r="J143" s="439"/>
      <c r="K143" s="439"/>
      <c r="L143" s="439"/>
      <c r="M143" s="439"/>
      <c r="N143" s="439"/>
      <c r="O143" s="439"/>
      <c r="P143" s="439"/>
      <c r="Q143" s="439"/>
      <c r="R143" s="439"/>
      <c r="S143" s="439"/>
      <c r="T143" s="439"/>
      <c r="U143" s="439"/>
      <c r="V143" s="439"/>
      <c r="W143" s="439"/>
      <c r="X143" s="439"/>
      <c r="Y143" s="439"/>
      <c r="Z143" s="439"/>
      <c r="AA143" s="439"/>
      <c r="AB143" s="439"/>
      <c r="AC143" s="439"/>
      <c r="AD143" s="439"/>
      <c r="AE143" s="439"/>
      <c r="AF143" s="439"/>
      <c r="AG143" s="439"/>
      <c r="AH143" s="439"/>
      <c r="AI143" s="439"/>
      <c r="AJ143" s="439"/>
    </row>
    <row r="144" spans="4:36">
      <c r="D144" s="439"/>
      <c r="E144" s="439"/>
      <c r="F144" s="439"/>
      <c r="G144" s="439"/>
      <c r="H144" s="439"/>
      <c r="I144" s="439"/>
      <c r="J144" s="439"/>
      <c r="K144" s="439"/>
      <c r="L144" s="439"/>
      <c r="M144" s="439"/>
      <c r="N144" s="439"/>
      <c r="O144" s="439"/>
      <c r="P144" s="439"/>
      <c r="Q144" s="439"/>
      <c r="R144" s="439"/>
      <c r="S144" s="439"/>
      <c r="T144" s="439"/>
      <c r="U144" s="439"/>
      <c r="V144" s="439"/>
      <c r="W144" s="439"/>
      <c r="X144" s="439"/>
      <c r="Y144" s="439"/>
      <c r="Z144" s="439"/>
      <c r="AA144" s="439"/>
      <c r="AB144" s="439"/>
      <c r="AC144" s="439"/>
      <c r="AD144" s="439"/>
      <c r="AE144" s="439"/>
      <c r="AF144" s="439"/>
      <c r="AG144" s="439"/>
      <c r="AH144" s="439"/>
      <c r="AI144" s="439"/>
      <c r="AJ144" s="439"/>
    </row>
    <row r="145" spans="4:36">
      <c r="D145" s="439"/>
      <c r="E145" s="439"/>
      <c r="F145" s="439"/>
      <c r="G145" s="439"/>
      <c r="H145" s="439"/>
      <c r="I145" s="439"/>
      <c r="J145" s="439"/>
      <c r="K145" s="439"/>
      <c r="L145" s="439"/>
      <c r="M145" s="439"/>
      <c r="N145" s="439"/>
      <c r="O145" s="439"/>
      <c r="P145" s="439"/>
      <c r="Q145" s="439"/>
      <c r="R145" s="439"/>
      <c r="S145" s="439"/>
      <c r="T145" s="439"/>
      <c r="U145" s="439"/>
      <c r="V145" s="439"/>
      <c r="W145" s="439"/>
      <c r="X145" s="439"/>
      <c r="Y145" s="439"/>
      <c r="Z145" s="439"/>
      <c r="AA145" s="439"/>
      <c r="AB145" s="439"/>
      <c r="AC145" s="439"/>
      <c r="AD145" s="439"/>
      <c r="AE145" s="439"/>
      <c r="AF145" s="439"/>
      <c r="AG145" s="439"/>
      <c r="AH145" s="439"/>
      <c r="AI145" s="439"/>
      <c r="AJ145" s="439"/>
    </row>
    <row r="146" spans="4:36">
      <c r="D146" s="439"/>
      <c r="E146" s="439"/>
      <c r="F146" s="439"/>
      <c r="G146" s="439"/>
      <c r="H146" s="439"/>
      <c r="I146" s="439"/>
      <c r="J146" s="439"/>
      <c r="K146" s="439"/>
      <c r="L146" s="439"/>
      <c r="M146" s="439"/>
      <c r="N146" s="439"/>
      <c r="O146" s="439"/>
      <c r="P146" s="439"/>
      <c r="Q146" s="439"/>
      <c r="R146" s="439"/>
      <c r="S146" s="439"/>
      <c r="T146" s="439"/>
      <c r="U146" s="439"/>
      <c r="V146" s="439"/>
      <c r="W146" s="439"/>
      <c r="X146" s="439"/>
      <c r="Y146" s="439"/>
      <c r="Z146" s="439"/>
      <c r="AA146" s="439"/>
      <c r="AB146" s="439"/>
      <c r="AC146" s="439"/>
      <c r="AD146" s="439"/>
      <c r="AE146" s="439"/>
      <c r="AF146" s="439"/>
      <c r="AG146" s="439"/>
      <c r="AH146" s="439"/>
      <c r="AI146" s="439"/>
      <c r="AJ146" s="439"/>
    </row>
    <row r="147" spans="4:36">
      <c r="D147" s="439"/>
      <c r="E147" s="439"/>
      <c r="F147" s="439"/>
      <c r="G147" s="439"/>
      <c r="H147" s="439"/>
      <c r="I147" s="439"/>
      <c r="J147" s="439"/>
      <c r="K147" s="439"/>
      <c r="L147" s="439"/>
      <c r="M147" s="439"/>
      <c r="N147" s="439"/>
      <c r="O147" s="439"/>
      <c r="P147" s="439"/>
      <c r="Q147" s="439"/>
      <c r="R147" s="439"/>
      <c r="S147" s="439"/>
      <c r="T147" s="439"/>
      <c r="U147" s="439"/>
      <c r="V147" s="439"/>
      <c r="W147" s="439"/>
      <c r="X147" s="439"/>
      <c r="Y147" s="439"/>
      <c r="Z147" s="439"/>
      <c r="AA147" s="439"/>
      <c r="AB147" s="439"/>
      <c r="AC147" s="439"/>
      <c r="AD147" s="439"/>
      <c r="AE147" s="439"/>
      <c r="AF147" s="439"/>
      <c r="AG147" s="439"/>
      <c r="AH147" s="439"/>
      <c r="AI147" s="439"/>
      <c r="AJ147" s="439"/>
    </row>
    <row r="148" spans="4:36">
      <c r="D148" s="439"/>
      <c r="E148" s="439"/>
      <c r="F148" s="439"/>
      <c r="G148" s="439"/>
      <c r="H148" s="439"/>
      <c r="I148" s="439"/>
      <c r="J148" s="439"/>
      <c r="K148" s="439"/>
      <c r="L148" s="439"/>
      <c r="M148" s="439"/>
      <c r="N148" s="439"/>
      <c r="O148" s="439"/>
      <c r="P148" s="439"/>
      <c r="Q148" s="439"/>
      <c r="R148" s="439"/>
      <c r="S148" s="439"/>
      <c r="T148" s="439"/>
      <c r="U148" s="439"/>
      <c r="V148" s="439"/>
      <c r="W148" s="439"/>
      <c r="X148" s="439"/>
      <c r="Y148" s="439"/>
      <c r="Z148" s="439"/>
      <c r="AA148" s="439"/>
      <c r="AB148" s="439"/>
      <c r="AC148" s="439"/>
      <c r="AD148" s="439"/>
      <c r="AE148" s="439"/>
      <c r="AF148" s="439"/>
      <c r="AG148" s="439"/>
      <c r="AH148" s="439"/>
      <c r="AI148" s="439"/>
      <c r="AJ148" s="439"/>
    </row>
    <row r="149" spans="4:36">
      <c r="D149" s="439"/>
      <c r="E149" s="439"/>
      <c r="F149" s="439"/>
      <c r="G149" s="439"/>
      <c r="H149" s="439"/>
      <c r="I149" s="439"/>
      <c r="J149" s="439"/>
      <c r="K149" s="439"/>
      <c r="L149" s="439"/>
      <c r="M149" s="439"/>
      <c r="N149" s="439"/>
      <c r="O149" s="439"/>
      <c r="P149" s="439"/>
      <c r="Q149" s="439"/>
      <c r="R149" s="439"/>
      <c r="S149" s="439"/>
      <c r="T149" s="439"/>
      <c r="U149" s="439"/>
      <c r="V149" s="439"/>
      <c r="W149" s="439"/>
      <c r="X149" s="439"/>
      <c r="Y149" s="439"/>
      <c r="Z149" s="439"/>
      <c r="AA149" s="439"/>
      <c r="AB149" s="439"/>
      <c r="AC149" s="439"/>
      <c r="AD149" s="439"/>
      <c r="AE149" s="439"/>
      <c r="AF149" s="439"/>
      <c r="AG149" s="439"/>
      <c r="AH149" s="439"/>
      <c r="AI149" s="439"/>
      <c r="AJ149" s="439"/>
    </row>
    <row r="150" spans="4:36">
      <c r="D150" s="439"/>
      <c r="E150" s="439"/>
      <c r="F150" s="439"/>
      <c r="G150" s="439"/>
      <c r="H150" s="439"/>
      <c r="I150" s="439"/>
      <c r="J150" s="439"/>
      <c r="K150" s="439"/>
      <c r="L150" s="439"/>
      <c r="M150" s="439"/>
      <c r="N150" s="439"/>
      <c r="O150" s="439"/>
      <c r="P150" s="439"/>
      <c r="Q150" s="439"/>
      <c r="R150" s="439"/>
      <c r="S150" s="439"/>
      <c r="T150" s="439"/>
      <c r="U150" s="439"/>
      <c r="V150" s="439"/>
      <c r="W150" s="439"/>
      <c r="X150" s="439"/>
      <c r="Y150" s="439"/>
      <c r="Z150" s="439"/>
      <c r="AA150" s="439"/>
      <c r="AB150" s="439"/>
      <c r="AC150" s="439"/>
      <c r="AD150" s="439"/>
      <c r="AE150" s="439"/>
      <c r="AF150" s="439"/>
      <c r="AG150" s="439"/>
      <c r="AH150" s="439"/>
      <c r="AI150" s="439"/>
      <c r="AJ150" s="439"/>
    </row>
    <row r="151" spans="4:36">
      <c r="D151" s="439"/>
      <c r="E151" s="439"/>
      <c r="F151" s="439"/>
      <c r="G151" s="439"/>
      <c r="H151" s="439"/>
      <c r="I151" s="439"/>
      <c r="J151" s="439"/>
      <c r="K151" s="439"/>
      <c r="L151" s="439"/>
      <c r="M151" s="439"/>
      <c r="N151" s="439"/>
      <c r="O151" s="439"/>
      <c r="P151" s="439"/>
      <c r="Q151" s="439"/>
      <c r="R151" s="439"/>
      <c r="S151" s="439"/>
      <c r="T151" s="439"/>
      <c r="U151" s="439"/>
      <c r="V151" s="439"/>
      <c r="W151" s="439"/>
      <c r="X151" s="439"/>
      <c r="Y151" s="439"/>
      <c r="Z151" s="439"/>
      <c r="AA151" s="439"/>
      <c r="AB151" s="439"/>
      <c r="AC151" s="439"/>
      <c r="AD151" s="439"/>
      <c r="AE151" s="439"/>
      <c r="AF151" s="439"/>
      <c r="AG151" s="439"/>
      <c r="AH151" s="439"/>
      <c r="AI151" s="439"/>
      <c r="AJ151" s="439"/>
    </row>
    <row r="152" spans="4:36">
      <c r="D152" s="439"/>
      <c r="E152" s="439"/>
      <c r="F152" s="439"/>
      <c r="G152" s="439"/>
      <c r="H152" s="439"/>
      <c r="I152" s="439"/>
      <c r="J152" s="439"/>
      <c r="K152" s="439"/>
      <c r="L152" s="439"/>
      <c r="M152" s="439"/>
      <c r="N152" s="439"/>
      <c r="O152" s="439"/>
      <c r="P152" s="439"/>
      <c r="Q152" s="439"/>
      <c r="R152" s="439"/>
      <c r="S152" s="439"/>
      <c r="T152" s="439"/>
      <c r="U152" s="439"/>
      <c r="V152" s="439"/>
      <c r="W152" s="439"/>
      <c r="X152" s="439"/>
      <c r="Y152" s="439"/>
      <c r="Z152" s="439"/>
      <c r="AA152" s="439"/>
      <c r="AB152" s="439"/>
      <c r="AC152" s="439"/>
      <c r="AD152" s="439"/>
      <c r="AE152" s="439"/>
      <c r="AF152" s="439"/>
      <c r="AG152" s="439"/>
      <c r="AH152" s="439"/>
      <c r="AI152" s="439"/>
      <c r="AJ152" s="439"/>
    </row>
    <row r="153" spans="4:36">
      <c r="D153" s="439"/>
      <c r="E153" s="439"/>
      <c r="F153" s="439"/>
      <c r="G153" s="439"/>
      <c r="H153" s="439"/>
      <c r="I153" s="439"/>
      <c r="J153" s="439"/>
      <c r="K153" s="439"/>
      <c r="L153" s="439"/>
      <c r="M153" s="439"/>
      <c r="N153" s="439"/>
      <c r="O153" s="439"/>
      <c r="P153" s="439"/>
      <c r="Q153" s="439"/>
      <c r="R153" s="439"/>
      <c r="S153" s="439"/>
      <c r="T153" s="439"/>
      <c r="U153" s="439"/>
      <c r="V153" s="439"/>
      <c r="W153" s="439"/>
      <c r="X153" s="439"/>
      <c r="Y153" s="439"/>
      <c r="Z153" s="439"/>
      <c r="AA153" s="439"/>
      <c r="AB153" s="439"/>
      <c r="AC153" s="439"/>
      <c r="AD153" s="439"/>
      <c r="AE153" s="439"/>
      <c r="AF153" s="439"/>
      <c r="AG153" s="439"/>
      <c r="AH153" s="439"/>
      <c r="AI153" s="439"/>
      <c r="AJ153" s="439"/>
    </row>
    <row r="154" spans="4:36">
      <c r="D154" s="439"/>
      <c r="E154" s="439"/>
      <c r="F154" s="439"/>
      <c r="G154" s="439"/>
      <c r="H154" s="439"/>
      <c r="I154" s="439"/>
      <c r="J154" s="439"/>
      <c r="K154" s="439"/>
      <c r="L154" s="439"/>
      <c r="M154" s="439"/>
      <c r="N154" s="439"/>
      <c r="O154" s="439"/>
      <c r="P154" s="439"/>
      <c r="Q154" s="439"/>
      <c r="R154" s="439"/>
      <c r="S154" s="439"/>
      <c r="T154" s="439"/>
      <c r="U154" s="439"/>
      <c r="V154" s="439"/>
      <c r="W154" s="439"/>
      <c r="X154" s="439"/>
      <c r="Y154" s="439"/>
      <c r="Z154" s="439"/>
      <c r="AA154" s="439"/>
      <c r="AB154" s="439"/>
      <c r="AC154" s="439"/>
      <c r="AD154" s="439"/>
      <c r="AE154" s="439"/>
      <c r="AF154" s="439"/>
      <c r="AG154" s="439"/>
      <c r="AH154" s="439"/>
      <c r="AI154" s="439"/>
      <c r="AJ154" s="439"/>
    </row>
    <row r="155" spans="4:36">
      <c r="D155" s="439"/>
      <c r="E155" s="439"/>
      <c r="F155" s="439"/>
      <c r="G155" s="439"/>
      <c r="H155" s="439"/>
      <c r="I155" s="439"/>
      <c r="J155" s="439"/>
      <c r="K155" s="439"/>
      <c r="L155" s="439"/>
      <c r="M155" s="439"/>
      <c r="N155" s="439"/>
      <c r="O155" s="439"/>
      <c r="P155" s="439"/>
      <c r="Q155" s="439"/>
      <c r="R155" s="439"/>
      <c r="S155" s="439"/>
      <c r="T155" s="439"/>
      <c r="U155" s="439"/>
      <c r="V155" s="439"/>
      <c r="W155" s="439"/>
      <c r="X155" s="439"/>
      <c r="Y155" s="439"/>
      <c r="Z155" s="439"/>
      <c r="AA155" s="439"/>
      <c r="AB155" s="439"/>
      <c r="AC155" s="439"/>
      <c r="AD155" s="439"/>
      <c r="AE155" s="439"/>
      <c r="AF155" s="439"/>
      <c r="AG155" s="439"/>
      <c r="AH155" s="439"/>
      <c r="AI155" s="439"/>
      <c r="AJ155" s="439"/>
    </row>
    <row r="156" spans="4:36">
      <c r="D156" s="439"/>
      <c r="E156" s="439"/>
      <c r="F156" s="439"/>
      <c r="G156" s="439"/>
      <c r="H156" s="439"/>
      <c r="I156" s="439"/>
      <c r="J156" s="439"/>
      <c r="K156" s="439"/>
      <c r="L156" s="439"/>
      <c r="M156" s="439"/>
      <c r="N156" s="439"/>
      <c r="O156" s="439"/>
      <c r="P156" s="439"/>
      <c r="Q156" s="439"/>
      <c r="R156" s="439"/>
      <c r="S156" s="439"/>
      <c r="T156" s="439"/>
      <c r="U156" s="439"/>
      <c r="V156" s="439"/>
      <c r="W156" s="439"/>
      <c r="X156" s="439"/>
      <c r="Y156" s="439"/>
      <c r="Z156" s="439"/>
      <c r="AA156" s="439"/>
      <c r="AB156" s="439"/>
      <c r="AC156" s="439"/>
      <c r="AD156" s="439"/>
      <c r="AE156" s="439"/>
      <c r="AF156" s="439"/>
      <c r="AG156" s="439"/>
      <c r="AH156" s="439"/>
      <c r="AI156" s="439"/>
      <c r="AJ156" s="439"/>
    </row>
    <row r="157" spans="4:36">
      <c r="D157" s="439"/>
      <c r="E157" s="439"/>
      <c r="F157" s="439"/>
      <c r="G157" s="439"/>
      <c r="H157" s="439"/>
      <c r="I157" s="439"/>
      <c r="J157" s="439"/>
      <c r="K157" s="439"/>
      <c r="L157" s="439"/>
      <c r="M157" s="439"/>
      <c r="N157" s="439"/>
      <c r="O157" s="439"/>
      <c r="P157" s="439"/>
      <c r="Q157" s="439"/>
      <c r="R157" s="439"/>
      <c r="S157" s="439"/>
      <c r="T157" s="439"/>
      <c r="U157" s="439"/>
      <c r="V157" s="439"/>
      <c r="W157" s="439"/>
      <c r="X157" s="439"/>
      <c r="Y157" s="439"/>
      <c r="Z157" s="439"/>
      <c r="AA157" s="439"/>
      <c r="AB157" s="439"/>
      <c r="AC157" s="439"/>
      <c r="AD157" s="439"/>
      <c r="AE157" s="439"/>
      <c r="AF157" s="439"/>
      <c r="AG157" s="439"/>
      <c r="AH157" s="439"/>
      <c r="AI157" s="439"/>
      <c r="AJ157" s="439"/>
    </row>
    <row r="158" spans="4:36">
      <c r="D158" s="439"/>
      <c r="E158" s="439"/>
      <c r="F158" s="439"/>
      <c r="G158" s="439"/>
      <c r="H158" s="439"/>
      <c r="I158" s="439"/>
      <c r="J158" s="439"/>
      <c r="K158" s="439"/>
      <c r="L158" s="439"/>
      <c r="M158" s="439"/>
      <c r="N158" s="439"/>
      <c r="O158" s="439"/>
      <c r="P158" s="439"/>
      <c r="Q158" s="439"/>
      <c r="R158" s="439"/>
      <c r="S158" s="439"/>
      <c r="T158" s="439"/>
      <c r="U158" s="439"/>
      <c r="V158" s="439"/>
      <c r="W158" s="439"/>
      <c r="X158" s="439"/>
      <c r="Y158" s="439"/>
      <c r="Z158" s="439"/>
      <c r="AA158" s="439"/>
      <c r="AB158" s="439"/>
      <c r="AC158" s="439"/>
      <c r="AD158" s="439"/>
      <c r="AE158" s="439"/>
      <c r="AF158" s="439"/>
      <c r="AG158" s="439"/>
      <c r="AH158" s="439"/>
      <c r="AI158" s="439"/>
      <c r="AJ158" s="439"/>
    </row>
    <row r="159" spans="4:36">
      <c r="D159" s="439"/>
      <c r="E159" s="439"/>
      <c r="F159" s="439"/>
      <c r="G159" s="439"/>
      <c r="H159" s="439"/>
      <c r="I159" s="439"/>
      <c r="J159" s="439"/>
      <c r="K159" s="439"/>
      <c r="L159" s="439"/>
      <c r="M159" s="439"/>
      <c r="N159" s="439"/>
      <c r="O159" s="439"/>
      <c r="P159" s="439"/>
      <c r="Q159" s="439"/>
      <c r="R159" s="439"/>
      <c r="S159" s="439"/>
      <c r="T159" s="439"/>
      <c r="U159" s="439"/>
      <c r="V159" s="439"/>
      <c r="W159" s="439"/>
      <c r="X159" s="439"/>
      <c r="Y159" s="439"/>
      <c r="Z159" s="439"/>
      <c r="AA159" s="439"/>
      <c r="AB159" s="439"/>
      <c r="AC159" s="439"/>
      <c r="AD159" s="439"/>
      <c r="AE159" s="439"/>
      <c r="AF159" s="439"/>
      <c r="AG159" s="439"/>
      <c r="AH159" s="439"/>
      <c r="AI159" s="439"/>
      <c r="AJ159" s="439"/>
    </row>
    <row r="160" spans="4:36">
      <c r="D160" s="439"/>
      <c r="E160" s="439"/>
      <c r="F160" s="439"/>
      <c r="G160" s="439"/>
      <c r="H160" s="439"/>
      <c r="I160" s="439"/>
      <c r="J160" s="439"/>
      <c r="K160" s="439"/>
      <c r="L160" s="439"/>
      <c r="M160" s="439"/>
      <c r="N160" s="439"/>
      <c r="O160" s="439"/>
      <c r="P160" s="439"/>
      <c r="Q160" s="439"/>
      <c r="R160" s="439"/>
      <c r="S160" s="439"/>
      <c r="T160" s="439"/>
      <c r="U160" s="439"/>
      <c r="V160" s="439"/>
      <c r="W160" s="439"/>
      <c r="X160" s="439"/>
      <c r="Y160" s="439"/>
      <c r="Z160" s="439"/>
      <c r="AA160" s="439"/>
      <c r="AB160" s="439"/>
      <c r="AC160" s="439"/>
      <c r="AD160" s="439"/>
      <c r="AE160" s="439"/>
      <c r="AF160" s="439"/>
      <c r="AG160" s="439"/>
      <c r="AH160" s="439"/>
      <c r="AI160" s="439"/>
      <c r="AJ160" s="439"/>
    </row>
    <row r="161" spans="4:36">
      <c r="D161" s="439"/>
      <c r="E161" s="439"/>
      <c r="F161" s="439"/>
      <c r="G161" s="439"/>
      <c r="H161" s="439"/>
      <c r="I161" s="439"/>
      <c r="J161" s="439"/>
      <c r="K161" s="439"/>
      <c r="L161" s="439"/>
      <c r="M161" s="439"/>
      <c r="N161" s="439"/>
      <c r="O161" s="439"/>
      <c r="P161" s="439"/>
      <c r="Q161" s="439"/>
      <c r="R161" s="439"/>
      <c r="S161" s="439"/>
      <c r="T161" s="439"/>
      <c r="U161" s="439"/>
      <c r="V161" s="439"/>
      <c r="W161" s="439"/>
      <c r="X161" s="439"/>
      <c r="Y161" s="439"/>
      <c r="Z161" s="439"/>
      <c r="AA161" s="439"/>
      <c r="AB161" s="439"/>
      <c r="AC161" s="439"/>
      <c r="AD161" s="439"/>
      <c r="AE161" s="439"/>
      <c r="AF161" s="439"/>
      <c r="AG161" s="439"/>
      <c r="AH161" s="439"/>
      <c r="AI161" s="439"/>
      <c r="AJ161" s="439"/>
    </row>
    <row r="162" spans="4:36">
      <c r="D162" s="439"/>
      <c r="E162" s="439"/>
      <c r="F162" s="439"/>
      <c r="G162" s="439"/>
      <c r="H162" s="439"/>
      <c r="I162" s="439"/>
      <c r="J162" s="439"/>
      <c r="K162" s="439"/>
      <c r="L162" s="439"/>
      <c r="M162" s="439"/>
      <c r="N162" s="439"/>
      <c r="O162" s="439"/>
      <c r="P162" s="439"/>
      <c r="Q162" s="439"/>
      <c r="R162" s="439"/>
      <c r="S162" s="439"/>
      <c r="T162" s="439"/>
      <c r="U162" s="439"/>
      <c r="V162" s="439"/>
      <c r="W162" s="439"/>
      <c r="X162" s="439"/>
      <c r="Y162" s="439"/>
      <c r="Z162" s="439"/>
      <c r="AA162" s="439"/>
      <c r="AB162" s="439"/>
      <c r="AC162" s="439"/>
      <c r="AD162" s="439"/>
      <c r="AE162" s="439"/>
      <c r="AF162" s="439"/>
      <c r="AG162" s="439"/>
      <c r="AH162" s="439"/>
      <c r="AI162" s="439"/>
      <c r="AJ162" s="439"/>
    </row>
    <row r="163" spans="4:36">
      <c r="D163" s="439"/>
      <c r="E163" s="439"/>
      <c r="F163" s="439"/>
      <c r="G163" s="439"/>
      <c r="H163" s="439"/>
      <c r="I163" s="439"/>
      <c r="J163" s="439"/>
      <c r="K163" s="439"/>
      <c r="L163" s="439"/>
      <c r="M163" s="439"/>
      <c r="N163" s="439"/>
      <c r="O163" s="439"/>
      <c r="P163" s="439"/>
      <c r="Q163" s="439"/>
      <c r="R163" s="439"/>
      <c r="S163" s="439"/>
      <c r="T163" s="439"/>
      <c r="U163" s="439"/>
      <c r="V163" s="439"/>
      <c r="W163" s="439"/>
      <c r="X163" s="439"/>
      <c r="Y163" s="439"/>
      <c r="Z163" s="439"/>
      <c r="AA163" s="439"/>
      <c r="AB163" s="439"/>
      <c r="AC163" s="439"/>
      <c r="AD163" s="439"/>
      <c r="AE163" s="439"/>
      <c r="AF163" s="439"/>
      <c r="AG163" s="439"/>
      <c r="AH163" s="439"/>
      <c r="AI163" s="439"/>
      <c r="AJ163" s="439"/>
    </row>
    <row r="164" spans="4:36">
      <c r="D164" s="439"/>
      <c r="E164" s="439"/>
      <c r="F164" s="439"/>
      <c r="G164" s="439"/>
      <c r="H164" s="439"/>
      <c r="I164" s="439"/>
      <c r="J164" s="439"/>
      <c r="K164" s="439"/>
      <c r="L164" s="439"/>
      <c r="M164" s="439"/>
      <c r="N164" s="439"/>
      <c r="O164" s="439"/>
      <c r="P164" s="439"/>
      <c r="Q164" s="439"/>
      <c r="R164" s="439"/>
      <c r="S164" s="439"/>
      <c r="T164" s="439"/>
      <c r="U164" s="439"/>
      <c r="V164" s="439"/>
      <c r="W164" s="439"/>
      <c r="X164" s="439"/>
      <c r="Y164" s="439"/>
      <c r="Z164" s="439"/>
      <c r="AA164" s="439"/>
      <c r="AB164" s="439"/>
      <c r="AC164" s="439"/>
      <c r="AD164" s="439"/>
      <c r="AE164" s="439"/>
      <c r="AF164" s="439"/>
      <c r="AG164" s="439"/>
      <c r="AH164" s="439"/>
      <c r="AI164" s="439"/>
      <c r="AJ164" s="439"/>
    </row>
    <row r="165" spans="4:36">
      <c r="D165" s="439"/>
      <c r="E165" s="439"/>
      <c r="F165" s="439"/>
      <c r="G165" s="439"/>
      <c r="H165" s="439"/>
      <c r="I165" s="439"/>
      <c r="J165" s="439"/>
      <c r="K165" s="439"/>
      <c r="L165" s="439"/>
      <c r="M165" s="439"/>
      <c r="N165" s="439"/>
      <c r="O165" s="439"/>
      <c r="P165" s="439"/>
      <c r="Q165" s="439"/>
      <c r="R165" s="439"/>
      <c r="S165" s="439"/>
      <c r="T165" s="439"/>
      <c r="U165" s="439"/>
      <c r="V165" s="439"/>
      <c r="W165" s="439"/>
      <c r="X165" s="439"/>
      <c r="Y165" s="439"/>
      <c r="Z165" s="439"/>
      <c r="AA165" s="439"/>
      <c r="AB165" s="439"/>
      <c r="AC165" s="439"/>
      <c r="AD165" s="439"/>
      <c r="AE165" s="439"/>
      <c r="AF165" s="439"/>
      <c r="AG165" s="439"/>
      <c r="AH165" s="439"/>
      <c r="AI165" s="439"/>
      <c r="AJ165" s="439"/>
    </row>
    <row r="166" spans="4:36">
      <c r="D166" s="439"/>
      <c r="E166" s="439"/>
      <c r="F166" s="439"/>
      <c r="G166" s="439"/>
      <c r="H166" s="439"/>
      <c r="I166" s="439"/>
      <c r="J166" s="439"/>
      <c r="K166" s="439"/>
      <c r="L166" s="439"/>
      <c r="M166" s="439"/>
      <c r="N166" s="439"/>
      <c r="O166" s="439"/>
      <c r="P166" s="439"/>
      <c r="Q166" s="439"/>
      <c r="R166" s="439"/>
      <c r="S166" s="439"/>
      <c r="T166" s="439"/>
      <c r="U166" s="439"/>
      <c r="V166" s="439"/>
      <c r="W166" s="439"/>
      <c r="X166" s="439"/>
      <c r="Y166" s="439"/>
      <c r="Z166" s="439"/>
      <c r="AA166" s="439"/>
      <c r="AB166" s="439"/>
      <c r="AC166" s="439"/>
      <c r="AD166" s="439"/>
      <c r="AE166" s="439"/>
      <c r="AF166" s="439"/>
      <c r="AG166" s="439"/>
      <c r="AH166" s="439"/>
      <c r="AI166" s="439"/>
      <c r="AJ166" s="439"/>
    </row>
    <row r="167" spans="4:36">
      <c r="D167" s="439"/>
      <c r="E167" s="439"/>
      <c r="F167" s="439"/>
      <c r="G167" s="439"/>
      <c r="H167" s="439"/>
      <c r="I167" s="439"/>
      <c r="J167" s="439"/>
      <c r="K167" s="439"/>
      <c r="L167" s="439"/>
      <c r="M167" s="439"/>
      <c r="N167" s="439"/>
      <c r="O167" s="439"/>
      <c r="P167" s="439"/>
      <c r="Q167" s="439"/>
      <c r="R167" s="439"/>
      <c r="S167" s="439"/>
      <c r="T167" s="439"/>
      <c r="U167" s="439"/>
      <c r="V167" s="439"/>
      <c r="W167" s="439"/>
      <c r="X167" s="439"/>
      <c r="Y167" s="439"/>
      <c r="Z167" s="439"/>
      <c r="AA167" s="439"/>
      <c r="AB167" s="439"/>
      <c r="AC167" s="439"/>
      <c r="AD167" s="439"/>
      <c r="AE167" s="439"/>
      <c r="AF167" s="439"/>
      <c r="AG167" s="439"/>
      <c r="AH167" s="439"/>
      <c r="AI167" s="439"/>
      <c r="AJ167" s="439"/>
    </row>
    <row r="168" spans="4:36">
      <c r="D168" s="439"/>
      <c r="E168" s="439"/>
      <c r="F168" s="439"/>
      <c r="G168" s="439"/>
      <c r="H168" s="439"/>
      <c r="I168" s="439"/>
      <c r="J168" s="439"/>
      <c r="K168" s="439"/>
      <c r="L168" s="439"/>
      <c r="M168" s="439"/>
      <c r="N168" s="439"/>
      <c r="O168" s="439"/>
      <c r="P168" s="439"/>
      <c r="Q168" s="439"/>
      <c r="R168" s="439"/>
      <c r="S168" s="439"/>
      <c r="T168" s="439"/>
      <c r="U168" s="439"/>
      <c r="V168" s="439"/>
      <c r="W168" s="439"/>
      <c r="X168" s="439"/>
      <c r="Y168" s="439"/>
      <c r="Z168" s="439"/>
      <c r="AA168" s="439"/>
      <c r="AB168" s="439"/>
      <c r="AC168" s="439"/>
      <c r="AD168" s="439"/>
      <c r="AE168" s="439"/>
      <c r="AF168" s="439"/>
      <c r="AG168" s="439"/>
      <c r="AH168" s="439"/>
      <c r="AI168" s="439"/>
      <c r="AJ168" s="439"/>
    </row>
    <row r="169" spans="4:36">
      <c r="D169" s="439"/>
      <c r="E169" s="439"/>
      <c r="F169" s="439"/>
      <c r="G169" s="439"/>
      <c r="H169" s="439"/>
      <c r="I169" s="439"/>
      <c r="J169" s="439"/>
      <c r="K169" s="439"/>
      <c r="L169" s="439"/>
      <c r="M169" s="439"/>
      <c r="N169" s="439"/>
      <c r="O169" s="439"/>
      <c r="P169" s="439"/>
      <c r="Q169" s="439"/>
      <c r="R169" s="439"/>
      <c r="S169" s="439"/>
      <c r="T169" s="439"/>
      <c r="U169" s="439"/>
      <c r="V169" s="439"/>
      <c r="W169" s="439"/>
      <c r="X169" s="439"/>
      <c r="Y169" s="439"/>
      <c r="Z169" s="439"/>
      <c r="AA169" s="439"/>
      <c r="AB169" s="439"/>
      <c r="AC169" s="439"/>
      <c r="AD169" s="439"/>
      <c r="AE169" s="439"/>
      <c r="AF169" s="439"/>
      <c r="AG169" s="439"/>
      <c r="AH169" s="439"/>
      <c r="AI169" s="439"/>
      <c r="AJ169" s="439"/>
    </row>
    <row r="170" spans="4:36">
      <c r="D170" s="439"/>
      <c r="E170" s="439"/>
      <c r="F170" s="439"/>
      <c r="G170" s="439"/>
      <c r="H170" s="439"/>
      <c r="I170" s="439"/>
      <c r="J170" s="439"/>
      <c r="K170" s="439"/>
      <c r="L170" s="439"/>
      <c r="M170" s="439"/>
      <c r="N170" s="439"/>
      <c r="O170" s="439"/>
      <c r="P170" s="439"/>
      <c r="Q170" s="439"/>
      <c r="R170" s="439"/>
      <c r="S170" s="439"/>
      <c r="T170" s="439"/>
      <c r="U170" s="439"/>
      <c r="V170" s="439"/>
      <c r="W170" s="439"/>
      <c r="X170" s="439"/>
      <c r="Y170" s="439"/>
      <c r="Z170" s="439"/>
      <c r="AA170" s="439"/>
      <c r="AB170" s="439"/>
      <c r="AC170" s="439"/>
      <c r="AD170" s="439"/>
      <c r="AE170" s="439"/>
      <c r="AF170" s="439"/>
      <c r="AG170" s="439"/>
      <c r="AH170" s="439"/>
      <c r="AI170" s="439"/>
      <c r="AJ170" s="439"/>
    </row>
    <row r="171" spans="4:36">
      <c r="D171" s="439"/>
      <c r="E171" s="439"/>
      <c r="F171" s="439"/>
      <c r="G171" s="439"/>
      <c r="H171" s="439"/>
      <c r="I171" s="439"/>
      <c r="J171" s="439"/>
      <c r="K171" s="439"/>
      <c r="L171" s="439"/>
      <c r="M171" s="439"/>
      <c r="N171" s="439"/>
      <c r="O171" s="439"/>
      <c r="P171" s="439"/>
      <c r="Q171" s="439"/>
      <c r="R171" s="439"/>
      <c r="S171" s="439"/>
      <c r="T171" s="439"/>
      <c r="U171" s="439"/>
      <c r="V171" s="439"/>
      <c r="W171" s="439"/>
      <c r="X171" s="439"/>
      <c r="Y171" s="439"/>
      <c r="Z171" s="439"/>
      <c r="AA171" s="439"/>
      <c r="AB171" s="439"/>
      <c r="AC171" s="439"/>
      <c r="AD171" s="439"/>
      <c r="AE171" s="439"/>
      <c r="AF171" s="439"/>
      <c r="AG171" s="439"/>
      <c r="AH171" s="439"/>
      <c r="AI171" s="439"/>
      <c r="AJ171" s="439"/>
    </row>
    <row r="172" spans="4:36">
      <c r="D172" s="439"/>
      <c r="E172" s="439"/>
      <c r="F172" s="439"/>
      <c r="G172" s="439"/>
      <c r="H172" s="439"/>
      <c r="I172" s="439"/>
      <c r="J172" s="439"/>
      <c r="K172" s="439"/>
      <c r="L172" s="439"/>
      <c r="M172" s="439"/>
      <c r="N172" s="439"/>
      <c r="O172" s="439"/>
      <c r="P172" s="439"/>
      <c r="Q172" s="439"/>
      <c r="R172" s="439"/>
      <c r="S172" s="439"/>
      <c r="T172" s="439"/>
      <c r="U172" s="439"/>
      <c r="V172" s="439"/>
      <c r="W172" s="439"/>
      <c r="X172" s="439"/>
      <c r="Y172" s="439"/>
      <c r="Z172" s="439"/>
      <c r="AA172" s="439"/>
      <c r="AB172" s="439"/>
      <c r="AC172" s="439"/>
      <c r="AD172" s="439"/>
      <c r="AE172" s="439"/>
      <c r="AF172" s="439"/>
      <c r="AG172" s="439"/>
      <c r="AH172" s="439"/>
      <c r="AI172" s="439"/>
      <c r="AJ172" s="439"/>
    </row>
    <row r="173" spans="4:36">
      <c r="D173" s="439"/>
      <c r="E173" s="439"/>
      <c r="F173" s="439"/>
      <c r="G173" s="439"/>
      <c r="H173" s="439"/>
      <c r="I173" s="439"/>
      <c r="J173" s="439"/>
      <c r="K173" s="439"/>
      <c r="L173" s="439"/>
      <c r="M173" s="439"/>
      <c r="N173" s="439"/>
      <c r="O173" s="439"/>
      <c r="P173" s="439"/>
      <c r="Q173" s="439"/>
      <c r="R173" s="439"/>
      <c r="S173" s="439"/>
      <c r="T173" s="439"/>
      <c r="U173" s="439"/>
      <c r="V173" s="439"/>
      <c r="W173" s="439"/>
      <c r="X173" s="439"/>
      <c r="Y173" s="439"/>
      <c r="Z173" s="439"/>
      <c r="AA173" s="439"/>
      <c r="AB173" s="439"/>
      <c r="AC173" s="439"/>
      <c r="AD173" s="439"/>
      <c r="AE173" s="439"/>
      <c r="AF173" s="439"/>
      <c r="AG173" s="439"/>
      <c r="AH173" s="439"/>
      <c r="AI173" s="439"/>
      <c r="AJ173" s="439"/>
    </row>
    <row r="174" spans="4:36">
      <c r="D174" s="439"/>
      <c r="E174" s="439"/>
      <c r="F174" s="439"/>
      <c r="G174" s="439"/>
      <c r="H174" s="439"/>
      <c r="I174" s="439"/>
      <c r="J174" s="439"/>
      <c r="K174" s="439"/>
      <c r="L174" s="439"/>
      <c r="M174" s="439"/>
      <c r="N174" s="439"/>
      <c r="O174" s="439"/>
      <c r="P174" s="439"/>
      <c r="Q174" s="439"/>
      <c r="R174" s="439"/>
      <c r="S174" s="439"/>
      <c r="T174" s="439"/>
      <c r="U174" s="439"/>
      <c r="V174" s="439"/>
      <c r="W174" s="439"/>
      <c r="X174" s="439"/>
      <c r="Y174" s="439"/>
      <c r="Z174" s="439"/>
      <c r="AA174" s="439"/>
      <c r="AB174" s="439"/>
      <c r="AC174" s="439"/>
      <c r="AD174" s="439"/>
      <c r="AE174" s="439"/>
      <c r="AF174" s="439"/>
      <c r="AG174" s="439"/>
      <c r="AH174" s="439"/>
      <c r="AI174" s="439"/>
      <c r="AJ174" s="439"/>
    </row>
    <row r="175" spans="4:36">
      <c r="D175" s="439"/>
      <c r="E175" s="439"/>
      <c r="F175" s="439"/>
      <c r="G175" s="439"/>
      <c r="H175" s="439"/>
      <c r="I175" s="439"/>
      <c r="J175" s="439"/>
      <c r="K175" s="439"/>
      <c r="L175" s="439"/>
      <c r="M175" s="439"/>
      <c r="N175" s="439"/>
      <c r="O175" s="439"/>
      <c r="P175" s="439"/>
      <c r="Q175" s="439"/>
      <c r="R175" s="439"/>
      <c r="S175" s="439"/>
      <c r="T175" s="439"/>
      <c r="U175" s="439"/>
      <c r="V175" s="439"/>
      <c r="W175" s="439"/>
      <c r="X175" s="439"/>
      <c r="Y175" s="439"/>
      <c r="Z175" s="439"/>
      <c r="AA175" s="439"/>
      <c r="AB175" s="439"/>
      <c r="AC175" s="439"/>
      <c r="AD175" s="439"/>
      <c r="AE175" s="439"/>
      <c r="AF175" s="439"/>
      <c r="AG175" s="439"/>
      <c r="AH175" s="439"/>
      <c r="AI175" s="439"/>
      <c r="AJ175" s="439"/>
    </row>
    <row r="176" spans="4:36">
      <c r="D176" s="439"/>
      <c r="E176" s="439"/>
      <c r="F176" s="439"/>
      <c r="G176" s="439"/>
      <c r="H176" s="439"/>
      <c r="I176" s="439"/>
      <c r="J176" s="439"/>
      <c r="K176" s="439"/>
      <c r="L176" s="439"/>
      <c r="M176" s="439"/>
      <c r="N176" s="439"/>
      <c r="O176" s="439"/>
      <c r="P176" s="439"/>
      <c r="Q176" s="439"/>
      <c r="R176" s="439"/>
      <c r="S176" s="439"/>
      <c r="T176" s="439"/>
      <c r="U176" s="439"/>
      <c r="V176" s="439"/>
      <c r="W176" s="439"/>
      <c r="X176" s="439"/>
      <c r="Y176" s="439"/>
      <c r="Z176" s="439"/>
      <c r="AA176" s="439"/>
      <c r="AB176" s="439"/>
      <c r="AC176" s="439"/>
      <c r="AD176" s="439"/>
      <c r="AE176" s="439"/>
      <c r="AF176" s="439"/>
      <c r="AG176" s="439"/>
      <c r="AH176" s="439"/>
      <c r="AI176" s="439"/>
      <c r="AJ176" s="439"/>
    </row>
    <row r="177" spans="4:36">
      <c r="D177" s="439"/>
      <c r="E177" s="439"/>
      <c r="F177" s="439"/>
      <c r="G177" s="439"/>
      <c r="H177" s="439"/>
      <c r="I177" s="439"/>
      <c r="J177" s="439"/>
      <c r="K177" s="439"/>
      <c r="L177" s="439"/>
      <c r="M177" s="439"/>
      <c r="N177" s="439"/>
      <c r="O177" s="439"/>
      <c r="P177" s="439"/>
      <c r="Q177" s="439"/>
      <c r="R177" s="439"/>
      <c r="S177" s="439"/>
      <c r="T177" s="439"/>
      <c r="U177" s="439"/>
      <c r="V177" s="439"/>
      <c r="W177" s="439"/>
      <c r="X177" s="439"/>
      <c r="Y177" s="439"/>
      <c r="Z177" s="439"/>
      <c r="AA177" s="439"/>
      <c r="AB177" s="439"/>
      <c r="AC177" s="439"/>
      <c r="AD177" s="439"/>
      <c r="AE177" s="439"/>
      <c r="AF177" s="439"/>
      <c r="AG177" s="439"/>
      <c r="AH177" s="439"/>
      <c r="AI177" s="439"/>
      <c r="AJ177" s="439"/>
    </row>
    <row r="178" spans="4:36">
      <c r="D178" s="439"/>
      <c r="E178" s="439"/>
      <c r="F178" s="439"/>
      <c r="G178" s="439"/>
      <c r="H178" s="439"/>
      <c r="I178" s="439"/>
      <c r="J178" s="439"/>
      <c r="K178" s="439"/>
      <c r="L178" s="439"/>
      <c r="M178" s="439"/>
      <c r="N178" s="439"/>
      <c r="O178" s="439"/>
      <c r="P178" s="439"/>
      <c r="Q178" s="439"/>
      <c r="R178" s="439"/>
      <c r="S178" s="439"/>
      <c r="T178" s="439"/>
      <c r="U178" s="439"/>
      <c r="V178" s="439"/>
      <c r="W178" s="439"/>
      <c r="X178" s="439"/>
      <c r="Y178" s="439"/>
      <c r="Z178" s="439"/>
      <c r="AA178" s="439"/>
      <c r="AB178" s="439"/>
      <c r="AC178" s="439"/>
      <c r="AD178" s="439"/>
      <c r="AE178" s="439"/>
      <c r="AF178" s="439"/>
      <c r="AG178" s="439"/>
      <c r="AH178" s="439"/>
      <c r="AI178" s="439"/>
      <c r="AJ178" s="439"/>
    </row>
    <row r="179" spans="4:36">
      <c r="D179" s="439"/>
      <c r="E179" s="439"/>
      <c r="F179" s="439"/>
      <c r="G179" s="439"/>
      <c r="H179" s="439"/>
      <c r="I179" s="439"/>
      <c r="J179" s="439"/>
      <c r="K179" s="439"/>
      <c r="L179" s="439"/>
      <c r="M179" s="439"/>
      <c r="N179" s="439"/>
      <c r="O179" s="439"/>
      <c r="P179" s="439"/>
      <c r="Q179" s="439"/>
      <c r="R179" s="439"/>
      <c r="S179" s="439"/>
      <c r="T179" s="439"/>
      <c r="U179" s="439"/>
      <c r="V179" s="439"/>
      <c r="W179" s="439"/>
      <c r="X179" s="439"/>
      <c r="Y179" s="439"/>
      <c r="Z179" s="439"/>
      <c r="AA179" s="439"/>
      <c r="AB179" s="439"/>
      <c r="AC179" s="439"/>
    </row>
    <row r="180" spans="4:36">
      <c r="D180" s="439"/>
      <c r="E180" s="439"/>
      <c r="F180" s="439"/>
      <c r="G180" s="439"/>
      <c r="H180" s="439"/>
      <c r="I180" s="439"/>
      <c r="J180" s="439"/>
      <c r="K180" s="439"/>
      <c r="L180" s="439"/>
      <c r="M180" s="439"/>
      <c r="N180" s="439"/>
      <c r="O180" s="439"/>
      <c r="P180" s="439"/>
      <c r="Q180" s="439"/>
      <c r="R180" s="439"/>
      <c r="S180" s="439"/>
      <c r="T180" s="439"/>
      <c r="U180" s="439"/>
      <c r="V180" s="439"/>
      <c r="W180" s="439"/>
      <c r="X180" s="439"/>
      <c r="Y180" s="439"/>
      <c r="Z180" s="439"/>
      <c r="AA180" s="439"/>
      <c r="AB180" s="439"/>
      <c r="AC180" s="439"/>
    </row>
    <row r="181" spans="4:36">
      <c r="D181" s="439"/>
      <c r="E181" s="439"/>
      <c r="F181" s="439"/>
      <c r="G181" s="439"/>
      <c r="H181" s="439"/>
      <c r="I181" s="439"/>
      <c r="J181" s="439"/>
      <c r="K181" s="439"/>
      <c r="L181" s="439"/>
      <c r="M181" s="439"/>
      <c r="N181" s="439"/>
      <c r="O181" s="439"/>
      <c r="P181" s="439"/>
      <c r="Q181" s="439"/>
      <c r="R181" s="439"/>
      <c r="S181" s="439"/>
      <c r="T181" s="439"/>
      <c r="U181" s="439"/>
      <c r="V181" s="439"/>
      <c r="W181" s="439"/>
      <c r="X181" s="439"/>
      <c r="Y181" s="439"/>
      <c r="Z181" s="439"/>
      <c r="AA181" s="439"/>
      <c r="AB181" s="439"/>
      <c r="AC181" s="439"/>
    </row>
    <row r="182" spans="4:36">
      <c r="D182" s="439"/>
      <c r="E182" s="439"/>
      <c r="F182" s="439"/>
      <c r="G182" s="439"/>
      <c r="H182" s="439"/>
      <c r="I182" s="439"/>
      <c r="J182" s="439"/>
      <c r="K182" s="439"/>
      <c r="L182" s="439"/>
      <c r="M182" s="439"/>
      <c r="N182" s="439"/>
      <c r="O182" s="439"/>
      <c r="P182" s="439"/>
      <c r="Q182" s="439"/>
      <c r="R182" s="439"/>
      <c r="S182" s="439"/>
      <c r="T182" s="439"/>
      <c r="U182" s="439"/>
      <c r="V182" s="439"/>
      <c r="W182" s="439"/>
      <c r="X182" s="439"/>
      <c r="Y182" s="439"/>
      <c r="Z182" s="439"/>
      <c r="AA182" s="439"/>
      <c r="AB182" s="439"/>
      <c r="AC182" s="439"/>
    </row>
  </sheetData>
  <mergeCells count="8">
    <mergeCell ref="A82:A94"/>
    <mergeCell ref="A69:A81"/>
    <mergeCell ref="A95:AJ95"/>
    <mergeCell ref="A4:A16"/>
    <mergeCell ref="A17:A29"/>
    <mergeCell ref="A30:A42"/>
    <mergeCell ref="A43:A55"/>
    <mergeCell ref="A56:A68"/>
  </mergeCells>
  <pageMargins left="0.70866141732283472" right="0.70866141732283472" top="0.35433070866141736" bottom="0.35433070866141736" header="0.31496062992125984" footer="0.31496062992125984"/>
  <pageSetup paperSize="8" scale="45" orientation="landscape" verticalDpi="4"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09D4A-E707-4A7F-90E8-7A8599B2C368}">
  <sheetPr codeName="Sheet37">
    <tabColor theme="4" tint="0.59999389629810485"/>
    <pageSetUpPr fitToPage="1"/>
  </sheetPr>
  <dimension ref="A1:XDL440"/>
  <sheetViews>
    <sheetView zoomScaleNormal="100" workbookViewId="0">
      <pane ySplit="4" topLeftCell="A5" activePane="bottomLeft" state="frozen"/>
      <selection activeCell="F32" sqref="F32"/>
      <selection pane="bottomLeft"/>
    </sheetView>
  </sheetViews>
  <sheetFormatPr defaultRowHeight="12.3"/>
  <cols>
    <col min="1" max="1" width="12" style="16" customWidth="1"/>
    <col min="2" max="2" width="2" style="16" customWidth="1"/>
    <col min="3" max="3" width="3.71875" style="16" customWidth="1"/>
    <col min="4" max="4" width="36.71875" style="16" customWidth="1"/>
    <col min="5" max="5" width="10.609375" style="20" customWidth="1"/>
    <col min="6" max="6" width="10.27734375" style="20" customWidth="1"/>
    <col min="7" max="8" width="10.609375" style="20" customWidth="1"/>
    <col min="9" max="9" width="11.71875" style="18" customWidth="1"/>
    <col min="10" max="10" width="17.71875" style="16" customWidth="1"/>
    <col min="11" max="11" width="12.27734375" style="16" customWidth="1"/>
    <col min="12" max="12" width="10" style="16" bestFit="1" customWidth="1"/>
    <col min="13" max="13" width="31.71875" style="16" bestFit="1" customWidth="1"/>
    <col min="14" max="202" width="9" style="16"/>
    <col min="203" max="203" width="0" style="16" hidden="1" customWidth="1"/>
    <col min="204" max="204" width="12.71875" style="16" customWidth="1"/>
    <col min="205" max="206" width="3.71875" style="16" customWidth="1"/>
    <col min="207" max="207" width="43" style="16" customWidth="1"/>
    <col min="208" max="208" width="2.27734375" style="16" customWidth="1"/>
    <col min="209" max="209" width="30.71875" style="16" bestFit="1" customWidth="1"/>
    <col min="210" max="458" width="9" style="16"/>
    <col min="459" max="459" width="0" style="16" hidden="1" customWidth="1"/>
    <col min="460" max="460" width="12.71875" style="16" customWidth="1"/>
    <col min="461" max="462" width="3.71875" style="16" customWidth="1"/>
    <col min="463" max="463" width="43" style="16" customWidth="1"/>
    <col min="464" max="464" width="2.27734375" style="16" customWidth="1"/>
    <col min="465" max="465" width="30.71875" style="16" bestFit="1" customWidth="1"/>
    <col min="466" max="714" width="9" style="16"/>
    <col min="715" max="715" width="0" style="16" hidden="1" customWidth="1"/>
    <col min="716" max="716" width="12.71875" style="16" customWidth="1"/>
    <col min="717" max="718" width="3.71875" style="16" customWidth="1"/>
    <col min="719" max="719" width="43" style="16" customWidth="1"/>
    <col min="720" max="720" width="2.27734375" style="16" customWidth="1"/>
    <col min="721" max="721" width="30.71875" style="16" bestFit="1" customWidth="1"/>
    <col min="722" max="970" width="9" style="16"/>
    <col min="971" max="971" width="0" style="16" hidden="1" customWidth="1"/>
    <col min="972" max="972" width="12.71875" style="16" customWidth="1"/>
    <col min="973" max="974" width="3.71875" style="16" customWidth="1"/>
    <col min="975" max="975" width="43" style="16" customWidth="1"/>
    <col min="976" max="976" width="2.27734375" style="16" customWidth="1"/>
    <col min="977" max="977" width="30.71875" style="16" bestFit="1" customWidth="1"/>
    <col min="978" max="1226" width="9" style="16"/>
    <col min="1227" max="1227" width="0" style="16" hidden="1" customWidth="1"/>
    <col min="1228" max="1228" width="12.71875" style="16" customWidth="1"/>
    <col min="1229" max="1230" width="3.71875" style="16" customWidth="1"/>
    <col min="1231" max="1231" width="43" style="16" customWidth="1"/>
    <col min="1232" max="1232" width="2.27734375" style="16" customWidth="1"/>
    <col min="1233" max="1233" width="30.71875" style="16" bestFit="1" customWidth="1"/>
    <col min="1234" max="1482" width="9" style="16"/>
    <col min="1483" max="1483" width="0" style="16" hidden="1" customWidth="1"/>
    <col min="1484" max="1484" width="12.71875" style="16" customWidth="1"/>
    <col min="1485" max="1486" width="3.71875" style="16" customWidth="1"/>
    <col min="1487" max="1487" width="43" style="16" customWidth="1"/>
    <col min="1488" max="1488" width="2.27734375" style="16" customWidth="1"/>
    <col min="1489" max="1489" width="30.71875" style="16" bestFit="1" customWidth="1"/>
    <col min="1490" max="1738" width="9" style="16"/>
    <col min="1739" max="1739" width="0" style="16" hidden="1" customWidth="1"/>
    <col min="1740" max="1740" width="12.71875" style="16" customWidth="1"/>
    <col min="1741" max="1742" width="3.71875" style="16" customWidth="1"/>
    <col min="1743" max="1743" width="43" style="16" customWidth="1"/>
    <col min="1744" max="1744" width="2.27734375" style="16" customWidth="1"/>
    <col min="1745" max="1745" width="30.71875" style="16" bestFit="1" customWidth="1"/>
    <col min="1746" max="1994" width="9" style="16"/>
    <col min="1995" max="1995" width="0" style="16" hidden="1" customWidth="1"/>
    <col min="1996" max="1996" width="12.71875" style="16" customWidth="1"/>
    <col min="1997" max="1998" width="3.71875" style="16" customWidth="1"/>
    <col min="1999" max="1999" width="43" style="16" customWidth="1"/>
    <col min="2000" max="2000" width="2.27734375" style="16" customWidth="1"/>
    <col min="2001" max="2001" width="30.71875" style="16" bestFit="1" customWidth="1"/>
    <col min="2002" max="2250" width="9" style="16"/>
    <col min="2251" max="2251" width="0" style="16" hidden="1" customWidth="1"/>
    <col min="2252" max="2252" width="12.71875" style="16" customWidth="1"/>
    <col min="2253" max="2254" width="3.71875" style="16" customWidth="1"/>
    <col min="2255" max="2255" width="43" style="16" customWidth="1"/>
    <col min="2256" max="2256" width="2.27734375" style="16" customWidth="1"/>
    <col min="2257" max="2257" width="30.71875" style="16" bestFit="1" customWidth="1"/>
    <col min="2258" max="2506" width="9" style="16"/>
    <col min="2507" max="2507" width="0" style="16" hidden="1" customWidth="1"/>
    <col min="2508" max="2508" width="12.71875" style="16" customWidth="1"/>
    <col min="2509" max="2510" width="3.71875" style="16" customWidth="1"/>
    <col min="2511" max="2511" width="43" style="16" customWidth="1"/>
    <col min="2512" max="2512" width="2.27734375" style="16" customWidth="1"/>
    <col min="2513" max="2513" width="30.71875" style="16" bestFit="1" customWidth="1"/>
    <col min="2514" max="2762" width="9" style="16"/>
    <col min="2763" max="2763" width="0" style="16" hidden="1" customWidth="1"/>
    <col min="2764" max="2764" width="12.71875" style="16" customWidth="1"/>
    <col min="2765" max="2766" width="3.71875" style="16" customWidth="1"/>
    <col min="2767" max="2767" width="43" style="16" customWidth="1"/>
    <col min="2768" max="2768" width="2.27734375" style="16" customWidth="1"/>
    <col min="2769" max="2769" width="30.71875" style="16" bestFit="1" customWidth="1"/>
    <col min="2770" max="3018" width="9" style="16"/>
    <col min="3019" max="3019" width="0" style="16" hidden="1" customWidth="1"/>
    <col min="3020" max="3020" width="12.71875" style="16" customWidth="1"/>
    <col min="3021" max="3022" width="3.71875" style="16" customWidth="1"/>
    <col min="3023" max="3023" width="43" style="16" customWidth="1"/>
    <col min="3024" max="3024" width="2.27734375" style="16" customWidth="1"/>
    <col min="3025" max="3025" width="30.71875" style="16" bestFit="1" customWidth="1"/>
    <col min="3026" max="3274" width="9" style="16"/>
    <col min="3275" max="3275" width="0" style="16" hidden="1" customWidth="1"/>
    <col min="3276" max="3276" width="12.71875" style="16" customWidth="1"/>
    <col min="3277" max="3278" width="3.71875" style="16" customWidth="1"/>
    <col min="3279" max="3279" width="43" style="16" customWidth="1"/>
    <col min="3280" max="3280" width="2.27734375" style="16" customWidth="1"/>
    <col min="3281" max="3281" width="30.71875" style="16" bestFit="1" customWidth="1"/>
    <col min="3282" max="3530" width="9" style="16"/>
    <col min="3531" max="3531" width="0" style="16" hidden="1" customWidth="1"/>
    <col min="3532" max="3532" width="12.71875" style="16" customWidth="1"/>
    <col min="3533" max="3534" width="3.71875" style="16" customWidth="1"/>
    <col min="3535" max="3535" width="43" style="16" customWidth="1"/>
    <col min="3536" max="3536" width="2.27734375" style="16" customWidth="1"/>
    <col min="3537" max="3537" width="30.71875" style="16" bestFit="1" customWidth="1"/>
    <col min="3538" max="3786" width="9" style="16"/>
    <col min="3787" max="3787" width="0" style="16" hidden="1" customWidth="1"/>
    <col min="3788" max="3788" width="12.71875" style="16" customWidth="1"/>
    <col min="3789" max="3790" width="3.71875" style="16" customWidth="1"/>
    <col min="3791" max="3791" width="43" style="16" customWidth="1"/>
    <col min="3792" max="3792" width="2.27734375" style="16" customWidth="1"/>
    <col min="3793" max="3793" width="30.71875" style="16" bestFit="1" customWidth="1"/>
    <col min="3794" max="4042" width="9" style="16"/>
    <col min="4043" max="4043" width="0" style="16" hidden="1" customWidth="1"/>
    <col min="4044" max="4044" width="12.71875" style="16" customWidth="1"/>
    <col min="4045" max="4046" width="3.71875" style="16" customWidth="1"/>
    <col min="4047" max="4047" width="43" style="16" customWidth="1"/>
    <col min="4048" max="4048" width="2.27734375" style="16" customWidth="1"/>
    <col min="4049" max="4049" width="30.71875" style="16" bestFit="1" customWidth="1"/>
    <col min="4050" max="4298" width="9" style="16"/>
    <col min="4299" max="4299" width="0" style="16" hidden="1" customWidth="1"/>
    <col min="4300" max="4300" width="12.71875" style="16" customWidth="1"/>
    <col min="4301" max="4302" width="3.71875" style="16" customWidth="1"/>
    <col min="4303" max="4303" width="43" style="16" customWidth="1"/>
    <col min="4304" max="4304" width="2.27734375" style="16" customWidth="1"/>
    <col min="4305" max="4305" width="30.71875" style="16" bestFit="1" customWidth="1"/>
    <col min="4306" max="4554" width="9" style="16"/>
    <col min="4555" max="4555" width="0" style="16" hidden="1" customWidth="1"/>
    <col min="4556" max="4556" width="12.71875" style="16" customWidth="1"/>
    <col min="4557" max="4558" width="3.71875" style="16" customWidth="1"/>
    <col min="4559" max="4559" width="43" style="16" customWidth="1"/>
    <col min="4560" max="4560" width="2.27734375" style="16" customWidth="1"/>
    <col min="4561" max="4561" width="30.71875" style="16" bestFit="1" customWidth="1"/>
    <col min="4562" max="4810" width="9" style="16"/>
    <col min="4811" max="4811" width="0" style="16" hidden="1" customWidth="1"/>
    <col min="4812" max="4812" width="12.71875" style="16" customWidth="1"/>
    <col min="4813" max="4814" width="3.71875" style="16" customWidth="1"/>
    <col min="4815" max="4815" width="43" style="16" customWidth="1"/>
    <col min="4816" max="4816" width="2.27734375" style="16" customWidth="1"/>
    <col min="4817" max="4817" width="30.71875" style="16" bestFit="1" customWidth="1"/>
    <col min="4818" max="5066" width="9" style="16"/>
    <col min="5067" max="5067" width="0" style="16" hidden="1" customWidth="1"/>
    <col min="5068" max="5068" width="12.71875" style="16" customWidth="1"/>
    <col min="5069" max="5070" width="3.71875" style="16" customWidth="1"/>
    <col min="5071" max="5071" width="43" style="16" customWidth="1"/>
    <col min="5072" max="5072" width="2.27734375" style="16" customWidth="1"/>
    <col min="5073" max="5073" width="30.71875" style="16" bestFit="1" customWidth="1"/>
    <col min="5074" max="5322" width="9" style="16"/>
    <col min="5323" max="5323" width="0" style="16" hidden="1" customWidth="1"/>
    <col min="5324" max="5324" width="12.71875" style="16" customWidth="1"/>
    <col min="5325" max="5326" width="3.71875" style="16" customWidth="1"/>
    <col min="5327" max="5327" width="43" style="16" customWidth="1"/>
    <col min="5328" max="5328" width="2.27734375" style="16" customWidth="1"/>
    <col min="5329" max="5329" width="30.71875" style="16" bestFit="1" customWidth="1"/>
    <col min="5330" max="5578" width="9" style="16"/>
    <col min="5579" max="5579" width="0" style="16" hidden="1" customWidth="1"/>
    <col min="5580" max="5580" width="12.71875" style="16" customWidth="1"/>
    <col min="5581" max="5582" width="3.71875" style="16" customWidth="1"/>
    <col min="5583" max="5583" width="43" style="16" customWidth="1"/>
    <col min="5584" max="5584" width="2.27734375" style="16" customWidth="1"/>
    <col min="5585" max="5585" width="30.71875" style="16" bestFit="1" customWidth="1"/>
    <col min="5586" max="5834" width="9" style="16"/>
    <col min="5835" max="5835" width="0" style="16" hidden="1" customWidth="1"/>
    <col min="5836" max="5836" width="12.71875" style="16" customWidth="1"/>
    <col min="5837" max="5838" width="3.71875" style="16" customWidth="1"/>
    <col min="5839" max="5839" width="43" style="16" customWidth="1"/>
    <col min="5840" max="5840" width="2.27734375" style="16" customWidth="1"/>
    <col min="5841" max="5841" width="30.71875" style="16" bestFit="1" customWidth="1"/>
    <col min="5842" max="6090" width="9" style="16"/>
    <col min="6091" max="6091" width="0" style="16" hidden="1" customWidth="1"/>
    <col min="6092" max="6092" width="12.71875" style="16" customWidth="1"/>
    <col min="6093" max="6094" width="3.71875" style="16" customWidth="1"/>
    <col min="6095" max="6095" width="43" style="16" customWidth="1"/>
    <col min="6096" max="6096" width="2.27734375" style="16" customWidth="1"/>
    <col min="6097" max="6097" width="30.71875" style="16" bestFit="1" customWidth="1"/>
    <col min="6098" max="6346" width="9" style="16"/>
    <col min="6347" max="6347" width="0" style="16" hidden="1" customWidth="1"/>
    <col min="6348" max="6348" width="12.71875" style="16" customWidth="1"/>
    <col min="6349" max="6350" width="3.71875" style="16" customWidth="1"/>
    <col min="6351" max="6351" width="43" style="16" customWidth="1"/>
    <col min="6352" max="6352" width="2.27734375" style="16" customWidth="1"/>
    <col min="6353" max="6353" width="30.71875" style="16" bestFit="1" customWidth="1"/>
    <col min="6354" max="6602" width="9" style="16"/>
    <col min="6603" max="6603" width="0" style="16" hidden="1" customWidth="1"/>
    <col min="6604" max="6604" width="12.71875" style="16" customWidth="1"/>
    <col min="6605" max="6606" width="3.71875" style="16" customWidth="1"/>
    <col min="6607" max="6607" width="43" style="16" customWidth="1"/>
    <col min="6608" max="6608" width="2.27734375" style="16" customWidth="1"/>
    <col min="6609" max="6609" width="30.71875" style="16" bestFit="1" customWidth="1"/>
    <col min="6610" max="6858" width="9" style="16"/>
    <col min="6859" max="6859" width="0" style="16" hidden="1" customWidth="1"/>
    <col min="6860" max="6860" width="12.71875" style="16" customWidth="1"/>
    <col min="6861" max="6862" width="3.71875" style="16" customWidth="1"/>
    <col min="6863" max="6863" width="43" style="16" customWidth="1"/>
    <col min="6864" max="6864" width="2.27734375" style="16" customWidth="1"/>
    <col min="6865" max="6865" width="30.71875" style="16" bestFit="1" customWidth="1"/>
    <col min="6866" max="7114" width="9" style="16"/>
    <col min="7115" max="7115" width="0" style="16" hidden="1" customWidth="1"/>
    <col min="7116" max="7116" width="12.71875" style="16" customWidth="1"/>
    <col min="7117" max="7118" width="3.71875" style="16" customWidth="1"/>
    <col min="7119" max="7119" width="43" style="16" customWidth="1"/>
    <col min="7120" max="7120" width="2.27734375" style="16" customWidth="1"/>
    <col min="7121" max="7121" width="30.71875" style="16" bestFit="1" customWidth="1"/>
    <col min="7122" max="7370" width="9" style="16"/>
    <col min="7371" max="7371" width="0" style="16" hidden="1" customWidth="1"/>
    <col min="7372" max="7372" width="12.71875" style="16" customWidth="1"/>
    <col min="7373" max="7374" width="3.71875" style="16" customWidth="1"/>
    <col min="7375" max="7375" width="43" style="16" customWidth="1"/>
    <col min="7376" max="7376" width="2.27734375" style="16" customWidth="1"/>
    <col min="7377" max="7377" width="30.71875" style="16" bestFit="1" customWidth="1"/>
    <col min="7378" max="7626" width="9" style="16"/>
    <col min="7627" max="7627" width="0" style="16" hidden="1" customWidth="1"/>
    <col min="7628" max="7628" width="12.71875" style="16" customWidth="1"/>
    <col min="7629" max="7630" width="3.71875" style="16" customWidth="1"/>
    <col min="7631" max="7631" width="43" style="16" customWidth="1"/>
    <col min="7632" max="7632" width="2.27734375" style="16" customWidth="1"/>
    <col min="7633" max="7633" width="30.71875" style="16" bestFit="1" customWidth="1"/>
    <col min="7634" max="7882" width="9" style="16"/>
    <col min="7883" max="7883" width="0" style="16" hidden="1" customWidth="1"/>
    <col min="7884" max="7884" width="12.71875" style="16" customWidth="1"/>
    <col min="7885" max="7886" width="3.71875" style="16" customWidth="1"/>
    <col min="7887" max="7887" width="43" style="16" customWidth="1"/>
    <col min="7888" max="7888" width="2.27734375" style="16" customWidth="1"/>
    <col min="7889" max="7889" width="30.71875" style="16" bestFit="1" customWidth="1"/>
    <col min="7890" max="8138" width="9" style="16"/>
    <col min="8139" max="8139" width="0" style="16" hidden="1" customWidth="1"/>
    <col min="8140" max="8140" width="12.71875" style="16" customWidth="1"/>
    <col min="8141" max="8142" width="3.71875" style="16" customWidth="1"/>
    <col min="8143" max="8143" width="43" style="16" customWidth="1"/>
    <col min="8144" max="8144" width="2.27734375" style="16" customWidth="1"/>
    <col min="8145" max="8145" width="30.71875" style="16" bestFit="1" customWidth="1"/>
    <col min="8146" max="8394" width="9" style="16"/>
    <col min="8395" max="8395" width="0" style="16" hidden="1" customWidth="1"/>
    <col min="8396" max="8396" width="12.71875" style="16" customWidth="1"/>
    <col min="8397" max="8398" width="3.71875" style="16" customWidth="1"/>
    <col min="8399" max="8399" width="43" style="16" customWidth="1"/>
    <col min="8400" max="8400" width="2.27734375" style="16" customWidth="1"/>
    <col min="8401" max="8401" width="30.71875" style="16" bestFit="1" customWidth="1"/>
    <col min="8402" max="8650" width="9" style="16"/>
    <col min="8651" max="8651" width="0" style="16" hidden="1" customWidth="1"/>
    <col min="8652" max="8652" width="12.71875" style="16" customWidth="1"/>
    <col min="8653" max="8654" width="3.71875" style="16" customWidth="1"/>
    <col min="8655" max="8655" width="43" style="16" customWidth="1"/>
    <col min="8656" max="8656" width="2.27734375" style="16" customWidth="1"/>
    <col min="8657" max="8657" width="30.71875" style="16" bestFit="1" customWidth="1"/>
    <col min="8658" max="8906" width="9" style="16"/>
    <col min="8907" max="8907" width="0" style="16" hidden="1" customWidth="1"/>
    <col min="8908" max="8908" width="12.71875" style="16" customWidth="1"/>
    <col min="8909" max="8910" width="3.71875" style="16" customWidth="1"/>
    <col min="8911" max="8911" width="43" style="16" customWidth="1"/>
    <col min="8912" max="8912" width="2.27734375" style="16" customWidth="1"/>
    <col min="8913" max="8913" width="30.71875" style="16" bestFit="1" customWidth="1"/>
    <col min="8914" max="9162" width="9" style="16"/>
    <col min="9163" max="9163" width="0" style="16" hidden="1" customWidth="1"/>
    <col min="9164" max="9164" width="12.71875" style="16" customWidth="1"/>
    <col min="9165" max="9166" width="3.71875" style="16" customWidth="1"/>
    <col min="9167" max="9167" width="43" style="16" customWidth="1"/>
    <col min="9168" max="9168" width="2.27734375" style="16" customWidth="1"/>
    <col min="9169" max="9169" width="30.71875" style="16" bestFit="1" customWidth="1"/>
    <col min="9170" max="9418" width="9" style="16"/>
    <col min="9419" max="9419" width="0" style="16" hidden="1" customWidth="1"/>
    <col min="9420" max="9420" width="12.71875" style="16" customWidth="1"/>
    <col min="9421" max="9422" width="3.71875" style="16" customWidth="1"/>
    <col min="9423" max="9423" width="43" style="16" customWidth="1"/>
    <col min="9424" max="9424" width="2.27734375" style="16" customWidth="1"/>
    <col min="9425" max="9425" width="30.71875" style="16" bestFit="1" customWidth="1"/>
    <col min="9426" max="9674" width="9" style="16"/>
    <col min="9675" max="9675" width="0" style="16" hidden="1" customWidth="1"/>
    <col min="9676" max="9676" width="12.71875" style="16" customWidth="1"/>
    <col min="9677" max="9678" width="3.71875" style="16" customWidth="1"/>
    <col min="9679" max="9679" width="43" style="16" customWidth="1"/>
    <col min="9680" max="9680" width="2.27734375" style="16" customWidth="1"/>
    <col min="9681" max="9681" width="30.71875" style="16" bestFit="1" customWidth="1"/>
    <col min="9682" max="9930" width="9" style="16"/>
    <col min="9931" max="9931" width="0" style="16" hidden="1" customWidth="1"/>
    <col min="9932" max="9932" width="12.71875" style="16" customWidth="1"/>
    <col min="9933" max="9934" width="3.71875" style="16" customWidth="1"/>
    <col min="9935" max="9935" width="43" style="16" customWidth="1"/>
    <col min="9936" max="9936" width="2.27734375" style="16" customWidth="1"/>
    <col min="9937" max="9937" width="30.71875" style="16" bestFit="1" customWidth="1"/>
    <col min="9938" max="10186" width="9" style="16"/>
    <col min="10187" max="10187" width="0" style="16" hidden="1" customWidth="1"/>
    <col min="10188" max="10188" width="12.71875" style="16" customWidth="1"/>
    <col min="10189" max="10190" width="3.71875" style="16" customWidth="1"/>
    <col min="10191" max="10191" width="43" style="16" customWidth="1"/>
    <col min="10192" max="10192" width="2.27734375" style="16" customWidth="1"/>
    <col min="10193" max="10193" width="30.71875" style="16" bestFit="1" customWidth="1"/>
    <col min="10194" max="10442" width="9" style="16"/>
    <col min="10443" max="10443" width="0" style="16" hidden="1" customWidth="1"/>
    <col min="10444" max="10444" width="12.71875" style="16" customWidth="1"/>
    <col min="10445" max="10446" width="3.71875" style="16" customWidth="1"/>
    <col min="10447" max="10447" width="43" style="16" customWidth="1"/>
    <col min="10448" max="10448" width="2.27734375" style="16" customWidth="1"/>
    <col min="10449" max="10449" width="30.71875" style="16" bestFit="1" customWidth="1"/>
    <col min="10450" max="10698" width="9" style="16"/>
    <col min="10699" max="10699" width="0" style="16" hidden="1" customWidth="1"/>
    <col min="10700" max="10700" width="12.71875" style="16" customWidth="1"/>
    <col min="10701" max="10702" width="3.71875" style="16" customWidth="1"/>
    <col min="10703" max="10703" width="43" style="16" customWidth="1"/>
    <col min="10704" max="10704" width="2.27734375" style="16" customWidth="1"/>
    <col min="10705" max="10705" width="30.71875" style="16" bestFit="1" customWidth="1"/>
    <col min="10706" max="10954" width="9" style="16"/>
    <col min="10955" max="10955" width="0" style="16" hidden="1" customWidth="1"/>
    <col min="10956" max="10956" width="12.71875" style="16" customWidth="1"/>
    <col min="10957" max="10958" width="3.71875" style="16" customWidth="1"/>
    <col min="10959" max="10959" width="43" style="16" customWidth="1"/>
    <col min="10960" max="10960" width="2.27734375" style="16" customWidth="1"/>
    <col min="10961" max="10961" width="30.71875" style="16" bestFit="1" customWidth="1"/>
    <col min="10962" max="11210" width="9" style="16"/>
    <col min="11211" max="11211" width="0" style="16" hidden="1" customWidth="1"/>
    <col min="11212" max="11212" width="12.71875" style="16" customWidth="1"/>
    <col min="11213" max="11214" width="3.71875" style="16" customWidth="1"/>
    <col min="11215" max="11215" width="43" style="16" customWidth="1"/>
    <col min="11216" max="11216" width="2.27734375" style="16" customWidth="1"/>
    <col min="11217" max="11217" width="30.71875" style="16" bestFit="1" customWidth="1"/>
    <col min="11218" max="11466" width="9" style="16"/>
    <col min="11467" max="11467" width="0" style="16" hidden="1" customWidth="1"/>
    <col min="11468" max="11468" width="12.71875" style="16" customWidth="1"/>
    <col min="11469" max="11470" width="3.71875" style="16" customWidth="1"/>
    <col min="11471" max="11471" width="43" style="16" customWidth="1"/>
    <col min="11472" max="11472" width="2.27734375" style="16" customWidth="1"/>
    <col min="11473" max="11473" width="30.71875" style="16" bestFit="1" customWidth="1"/>
    <col min="11474" max="11722" width="9" style="16"/>
    <col min="11723" max="11723" width="0" style="16" hidden="1" customWidth="1"/>
    <col min="11724" max="11724" width="12.71875" style="16" customWidth="1"/>
    <col min="11725" max="11726" width="3.71875" style="16" customWidth="1"/>
    <col min="11727" max="11727" width="43" style="16" customWidth="1"/>
    <col min="11728" max="11728" width="2.27734375" style="16" customWidth="1"/>
    <col min="11729" max="11729" width="30.71875" style="16" bestFit="1" customWidth="1"/>
    <col min="11730" max="11978" width="9" style="16"/>
    <col min="11979" max="11979" width="0" style="16" hidden="1" customWidth="1"/>
    <col min="11980" max="11980" width="12.71875" style="16" customWidth="1"/>
    <col min="11981" max="11982" width="3.71875" style="16" customWidth="1"/>
    <col min="11983" max="11983" width="43" style="16" customWidth="1"/>
    <col min="11984" max="11984" width="2.27734375" style="16" customWidth="1"/>
    <col min="11985" max="11985" width="30.71875" style="16" bestFit="1" customWidth="1"/>
    <col min="11986" max="12234" width="9" style="16"/>
    <col min="12235" max="12235" width="0" style="16" hidden="1" customWidth="1"/>
    <col min="12236" max="12236" width="12.71875" style="16" customWidth="1"/>
    <col min="12237" max="12238" width="3.71875" style="16" customWidth="1"/>
    <col min="12239" max="12239" width="43" style="16" customWidth="1"/>
    <col min="12240" max="12240" width="2.27734375" style="16" customWidth="1"/>
    <col min="12241" max="12241" width="30.71875" style="16" bestFit="1" customWidth="1"/>
    <col min="12242" max="12490" width="9" style="16"/>
    <col min="12491" max="12491" width="0" style="16" hidden="1" customWidth="1"/>
    <col min="12492" max="12492" width="12.71875" style="16" customWidth="1"/>
    <col min="12493" max="12494" width="3.71875" style="16" customWidth="1"/>
    <col min="12495" max="12495" width="43" style="16" customWidth="1"/>
    <col min="12496" max="12496" width="2.27734375" style="16" customWidth="1"/>
    <col min="12497" max="12497" width="30.71875" style="16" bestFit="1" customWidth="1"/>
    <col min="12498" max="12746" width="9" style="16"/>
    <col min="12747" max="12747" width="0" style="16" hidden="1" customWidth="1"/>
    <col min="12748" max="12748" width="12.71875" style="16" customWidth="1"/>
    <col min="12749" max="12750" width="3.71875" style="16" customWidth="1"/>
    <col min="12751" max="12751" width="43" style="16" customWidth="1"/>
    <col min="12752" max="12752" width="2.27734375" style="16" customWidth="1"/>
    <col min="12753" max="12753" width="30.71875" style="16" bestFit="1" customWidth="1"/>
    <col min="12754" max="13002" width="9" style="16"/>
    <col min="13003" max="13003" width="0" style="16" hidden="1" customWidth="1"/>
    <col min="13004" max="13004" width="12.71875" style="16" customWidth="1"/>
    <col min="13005" max="13006" width="3.71875" style="16" customWidth="1"/>
    <col min="13007" max="13007" width="43" style="16" customWidth="1"/>
    <col min="13008" max="13008" width="2.27734375" style="16" customWidth="1"/>
    <col min="13009" max="13009" width="30.71875" style="16" bestFit="1" customWidth="1"/>
    <col min="13010" max="13258" width="9" style="16"/>
    <col min="13259" max="13259" width="0" style="16" hidden="1" customWidth="1"/>
    <col min="13260" max="13260" width="12.71875" style="16" customWidth="1"/>
    <col min="13261" max="13262" width="3.71875" style="16" customWidth="1"/>
    <col min="13263" max="13263" width="43" style="16" customWidth="1"/>
    <col min="13264" max="13264" width="2.27734375" style="16" customWidth="1"/>
    <col min="13265" max="13265" width="30.71875" style="16" bestFit="1" customWidth="1"/>
    <col min="13266" max="13514" width="9" style="16"/>
    <col min="13515" max="13515" width="0" style="16" hidden="1" customWidth="1"/>
    <col min="13516" max="13516" width="12.71875" style="16" customWidth="1"/>
    <col min="13517" max="13518" width="3.71875" style="16" customWidth="1"/>
    <col min="13519" max="13519" width="43" style="16" customWidth="1"/>
    <col min="13520" max="13520" width="2.27734375" style="16" customWidth="1"/>
    <col min="13521" max="13521" width="30.71875" style="16" bestFit="1" customWidth="1"/>
    <col min="13522" max="13770" width="9" style="16"/>
    <col min="13771" max="13771" width="0" style="16" hidden="1" customWidth="1"/>
    <col min="13772" max="13772" width="12.71875" style="16" customWidth="1"/>
    <col min="13773" max="13774" width="3.71875" style="16" customWidth="1"/>
    <col min="13775" max="13775" width="43" style="16" customWidth="1"/>
    <col min="13776" max="13776" width="2.27734375" style="16" customWidth="1"/>
    <col min="13777" max="13777" width="30.71875" style="16" bestFit="1" customWidth="1"/>
    <col min="13778" max="14026" width="9" style="16"/>
    <col min="14027" max="14027" width="0" style="16" hidden="1" customWidth="1"/>
    <col min="14028" max="14028" width="12.71875" style="16" customWidth="1"/>
    <col min="14029" max="14030" width="3.71875" style="16" customWidth="1"/>
    <col min="14031" max="14031" width="43" style="16" customWidth="1"/>
    <col min="14032" max="14032" width="2.27734375" style="16" customWidth="1"/>
    <col min="14033" max="14033" width="30.71875" style="16" bestFit="1" customWidth="1"/>
    <col min="14034" max="14282" width="9" style="16"/>
    <col min="14283" max="14283" width="0" style="16" hidden="1" customWidth="1"/>
    <col min="14284" max="14284" width="12.71875" style="16" customWidth="1"/>
    <col min="14285" max="14286" width="3.71875" style="16" customWidth="1"/>
    <col min="14287" max="14287" width="43" style="16" customWidth="1"/>
    <col min="14288" max="14288" width="2.27734375" style="16" customWidth="1"/>
    <col min="14289" max="14289" width="30.71875" style="16" bestFit="1" customWidth="1"/>
    <col min="14290" max="14538" width="9" style="16"/>
    <col min="14539" max="14539" width="0" style="16" hidden="1" customWidth="1"/>
    <col min="14540" max="14540" width="12.71875" style="16" customWidth="1"/>
    <col min="14541" max="14542" width="3.71875" style="16" customWidth="1"/>
    <col min="14543" max="14543" width="43" style="16" customWidth="1"/>
    <col min="14544" max="14544" width="2.27734375" style="16" customWidth="1"/>
    <col min="14545" max="14545" width="30.71875" style="16" bestFit="1" customWidth="1"/>
    <col min="14546" max="14794" width="9" style="16"/>
    <col min="14795" max="14795" width="0" style="16" hidden="1" customWidth="1"/>
    <col min="14796" max="14796" width="12.71875" style="16" customWidth="1"/>
    <col min="14797" max="14798" width="3.71875" style="16" customWidth="1"/>
    <col min="14799" max="14799" width="43" style="16" customWidth="1"/>
    <col min="14800" max="14800" width="2.27734375" style="16" customWidth="1"/>
    <col min="14801" max="14801" width="30.71875" style="16" bestFit="1" customWidth="1"/>
    <col min="14802" max="15050" width="9" style="16"/>
    <col min="15051" max="15051" width="0" style="16" hidden="1" customWidth="1"/>
    <col min="15052" max="15052" width="12.71875" style="16" customWidth="1"/>
    <col min="15053" max="15054" width="3.71875" style="16" customWidth="1"/>
    <col min="15055" max="15055" width="43" style="16" customWidth="1"/>
    <col min="15056" max="15056" width="2.27734375" style="16" customWidth="1"/>
    <col min="15057" max="15057" width="30.71875" style="16" bestFit="1" customWidth="1"/>
    <col min="15058" max="15306" width="9" style="16"/>
    <col min="15307" max="15307" width="0" style="16" hidden="1" customWidth="1"/>
    <col min="15308" max="15308" width="12.71875" style="16" customWidth="1"/>
    <col min="15309" max="15310" width="3.71875" style="16" customWidth="1"/>
    <col min="15311" max="15311" width="43" style="16" customWidth="1"/>
    <col min="15312" max="15312" width="2.27734375" style="16" customWidth="1"/>
    <col min="15313" max="15313" width="30.71875" style="16" bestFit="1" customWidth="1"/>
    <col min="15314" max="15562" width="9" style="16"/>
    <col min="15563" max="15563" width="0" style="16" hidden="1" customWidth="1"/>
    <col min="15564" max="15564" width="12.71875" style="16" customWidth="1"/>
    <col min="15565" max="15566" width="3.71875" style="16" customWidth="1"/>
    <col min="15567" max="15567" width="43" style="16" customWidth="1"/>
    <col min="15568" max="15568" width="2.27734375" style="16" customWidth="1"/>
    <col min="15569" max="15569" width="30.71875" style="16" bestFit="1" customWidth="1"/>
    <col min="15570" max="15818" width="9" style="16"/>
    <col min="15819" max="15819" width="0" style="16" hidden="1" customWidth="1"/>
    <col min="15820" max="15820" width="12.71875" style="16" customWidth="1"/>
    <col min="15821" max="15822" width="3.71875" style="16" customWidth="1"/>
    <col min="15823" max="15823" width="43" style="16" customWidth="1"/>
    <col min="15824" max="15824" width="2.27734375" style="16" customWidth="1"/>
    <col min="15825" max="15825" width="30.71875" style="16" bestFit="1" customWidth="1"/>
    <col min="15826" max="16074" width="9" style="16"/>
    <col min="16075" max="16075" width="0" style="16" hidden="1" customWidth="1"/>
    <col min="16076" max="16076" width="12.71875" style="16" customWidth="1"/>
    <col min="16077" max="16078" width="3.71875" style="16" customWidth="1"/>
    <col min="16079" max="16079" width="43" style="16" customWidth="1"/>
    <col min="16080" max="16080" width="2.27734375" style="16" customWidth="1"/>
    <col min="16081" max="16081" width="30.71875" style="16" bestFit="1" customWidth="1"/>
    <col min="16082" max="16356" width="9" style="16"/>
    <col min="16357" max="16357" width="9" style="16" customWidth="1"/>
    <col min="16358" max="16358" width="9" style="16"/>
    <col min="16359" max="16362" width="9" style="16" customWidth="1"/>
    <col min="16363" max="16371" width="9" style="16"/>
    <col min="16372" max="16384" width="9" style="16" customWidth="1"/>
  </cols>
  <sheetData>
    <row r="1" spans="1:11 16340:16340">
      <c r="A1" s="15" t="s">
        <v>3143</v>
      </c>
    </row>
    <row r="2" spans="1:11 16340:16340" ht="12.6" thickBot="1">
      <c r="A2" s="15"/>
    </row>
    <row r="3" spans="1:11 16340:16340" ht="12" customHeight="1" thickTop="1">
      <c r="A3" s="101"/>
      <c r="B3" s="101"/>
      <c r="C3" s="101"/>
      <c r="D3" s="101"/>
      <c r="E3" s="1036" t="s">
        <v>123</v>
      </c>
      <c r="F3" s="1109"/>
      <c r="G3" s="1109"/>
      <c r="H3" s="102"/>
      <c r="I3" s="103"/>
      <c r="J3" s="101"/>
      <c r="K3" s="101"/>
    </row>
    <row r="4" spans="1:11 16340:16340" ht="60" customHeight="1">
      <c r="A4" s="95" t="s">
        <v>198</v>
      </c>
      <c r="B4" s="96" t="s">
        <v>199</v>
      </c>
      <c r="C4" s="56"/>
      <c r="D4" s="56"/>
      <c r="E4" s="45" t="s">
        <v>125</v>
      </c>
      <c r="F4" s="45" t="s">
        <v>195</v>
      </c>
      <c r="G4" s="45" t="s">
        <v>127</v>
      </c>
      <c r="H4" s="45" t="s">
        <v>2343</v>
      </c>
      <c r="I4" s="104" t="s">
        <v>2358</v>
      </c>
      <c r="J4" s="598" t="s">
        <v>3036</v>
      </c>
      <c r="K4" s="281" t="s">
        <v>201</v>
      </c>
    </row>
    <row r="5" spans="1:11 16340:16340" ht="25.15" customHeight="1">
      <c r="A5" s="15" t="s">
        <v>202</v>
      </c>
      <c r="B5" s="17" t="s">
        <v>226</v>
      </c>
      <c r="E5" s="146">
        <v>1083094</v>
      </c>
      <c r="F5" s="146">
        <v>482755</v>
      </c>
      <c r="G5" s="146">
        <v>1431892</v>
      </c>
      <c r="H5" s="146">
        <v>2997741</v>
      </c>
      <c r="I5" s="178">
        <v>100</v>
      </c>
      <c r="J5" s="184">
        <v>26671945</v>
      </c>
      <c r="K5" s="185">
        <v>112.4</v>
      </c>
      <c r="XDL5" s="19"/>
    </row>
    <row r="6" spans="1:11 16340:16340" ht="25.15" customHeight="1">
      <c r="A6" s="15" t="s">
        <v>203</v>
      </c>
      <c r="B6" s="17" t="s">
        <v>227</v>
      </c>
      <c r="E6" s="146">
        <v>874183</v>
      </c>
      <c r="F6" s="146">
        <v>402049</v>
      </c>
      <c r="G6" s="146">
        <v>1194572</v>
      </c>
      <c r="H6" s="146">
        <v>2470804</v>
      </c>
      <c r="I6" s="178">
        <v>83.4</v>
      </c>
      <c r="J6" s="184">
        <v>22884180</v>
      </c>
      <c r="K6" s="185">
        <v>108</v>
      </c>
    </row>
    <row r="7" spans="1:11 16340:16340" ht="25.15" customHeight="1">
      <c r="A7" s="100" t="s">
        <v>205</v>
      </c>
      <c r="B7" s="17" t="s">
        <v>228</v>
      </c>
      <c r="E7" s="146">
        <v>49196</v>
      </c>
      <c r="F7" s="146">
        <v>31684</v>
      </c>
      <c r="G7" s="146">
        <v>95306</v>
      </c>
      <c r="H7" s="146">
        <v>176186</v>
      </c>
      <c r="I7" s="178">
        <v>5.9</v>
      </c>
      <c r="J7" s="184">
        <v>1151434</v>
      </c>
      <c r="K7" s="185">
        <v>153</v>
      </c>
    </row>
    <row r="8" spans="1:11 16340:16340" ht="25.15" customHeight="1">
      <c r="A8" s="100" t="s">
        <v>229</v>
      </c>
      <c r="B8" s="17"/>
      <c r="C8" s="17" t="s">
        <v>2403</v>
      </c>
      <c r="E8" s="179">
        <v>9829</v>
      </c>
      <c r="F8" s="179">
        <v>7644</v>
      </c>
      <c r="G8" s="179">
        <v>19738</v>
      </c>
      <c r="H8" s="179">
        <v>37211</v>
      </c>
      <c r="I8" s="180">
        <v>1.2</v>
      </c>
      <c r="J8" s="19">
        <v>229250</v>
      </c>
      <c r="K8" s="186">
        <v>162.30000000000001</v>
      </c>
    </row>
    <row r="9" spans="1:11 16340:16340" ht="12.6">
      <c r="A9" s="100" t="s">
        <v>230</v>
      </c>
      <c r="B9" s="17"/>
      <c r="C9" s="17" t="s">
        <v>1200</v>
      </c>
      <c r="D9" s="17"/>
      <c r="E9" s="179">
        <v>1706</v>
      </c>
      <c r="F9" s="179">
        <v>1460</v>
      </c>
      <c r="G9" s="179">
        <v>3666</v>
      </c>
      <c r="H9" s="179">
        <v>6832</v>
      </c>
      <c r="I9" s="180">
        <v>0.2</v>
      </c>
      <c r="J9" s="19">
        <v>47394</v>
      </c>
      <c r="K9" s="186">
        <v>144.19999999999999</v>
      </c>
    </row>
    <row r="10" spans="1:11 16340:16340" ht="12.6">
      <c r="A10" s="100" t="s">
        <v>231</v>
      </c>
      <c r="B10" s="17"/>
      <c r="C10" s="17" t="s">
        <v>1326</v>
      </c>
      <c r="D10" s="17"/>
      <c r="E10" s="179">
        <v>1487</v>
      </c>
      <c r="F10" s="179">
        <v>1697</v>
      </c>
      <c r="G10" s="179">
        <v>7995</v>
      </c>
      <c r="H10" s="179">
        <v>11179</v>
      </c>
      <c r="I10" s="180">
        <v>0.4</v>
      </c>
      <c r="J10" s="19">
        <v>41221</v>
      </c>
      <c r="K10" s="186">
        <v>271.2</v>
      </c>
    </row>
    <row r="11" spans="1:11 16340:16340" ht="12.6">
      <c r="A11" s="100" t="s">
        <v>232</v>
      </c>
      <c r="B11" s="17"/>
      <c r="C11" s="17" t="s">
        <v>1485</v>
      </c>
      <c r="D11" s="17"/>
      <c r="E11" s="179">
        <v>2754</v>
      </c>
      <c r="F11" s="179">
        <v>2742</v>
      </c>
      <c r="G11" s="179">
        <v>8573</v>
      </c>
      <c r="H11" s="179">
        <v>14069</v>
      </c>
      <c r="I11" s="180">
        <v>0.5</v>
      </c>
      <c r="J11" s="19">
        <v>57133</v>
      </c>
      <c r="K11" s="186">
        <v>246.2</v>
      </c>
    </row>
    <row r="12" spans="1:11 16340:16340" ht="12.6">
      <c r="A12" s="100" t="s">
        <v>961</v>
      </c>
      <c r="B12" s="17"/>
      <c r="C12" s="17" t="s">
        <v>2933</v>
      </c>
      <c r="D12" s="17"/>
      <c r="E12" s="179">
        <v>7067</v>
      </c>
      <c r="F12" s="179">
        <v>3867</v>
      </c>
      <c r="G12" s="179">
        <v>7505</v>
      </c>
      <c r="H12" s="179">
        <v>18439</v>
      </c>
      <c r="I12" s="180">
        <v>0.6</v>
      </c>
      <c r="J12" s="19">
        <v>141118</v>
      </c>
      <c r="K12" s="186">
        <v>130.69999999999999</v>
      </c>
    </row>
    <row r="13" spans="1:11 16340:16340" ht="12.6">
      <c r="A13" s="100" t="s">
        <v>233</v>
      </c>
      <c r="B13" s="17"/>
      <c r="C13" s="17" t="s">
        <v>2372</v>
      </c>
      <c r="D13" s="17"/>
      <c r="E13" s="179">
        <v>2511</v>
      </c>
      <c r="F13" s="179">
        <v>1973</v>
      </c>
      <c r="G13" s="179">
        <v>7235</v>
      </c>
      <c r="H13" s="179">
        <v>11719</v>
      </c>
      <c r="I13" s="180">
        <v>0.4</v>
      </c>
      <c r="J13" s="19">
        <v>60828</v>
      </c>
      <c r="K13" s="186">
        <v>192.7</v>
      </c>
    </row>
    <row r="14" spans="1:11 16340:16340" ht="12.6">
      <c r="A14" s="100" t="s">
        <v>234</v>
      </c>
      <c r="B14" s="17"/>
      <c r="C14" s="17" t="s">
        <v>2373</v>
      </c>
      <c r="D14" s="17"/>
      <c r="E14" s="179">
        <v>5832</v>
      </c>
      <c r="F14" s="179">
        <v>1591</v>
      </c>
      <c r="G14" s="179">
        <v>7259</v>
      </c>
      <c r="H14" s="179">
        <v>14682</v>
      </c>
      <c r="I14" s="180">
        <v>0.5</v>
      </c>
      <c r="J14" s="19">
        <v>81123</v>
      </c>
      <c r="K14" s="186">
        <v>181</v>
      </c>
    </row>
    <row r="15" spans="1:11 16340:16340" ht="25.15" customHeight="1">
      <c r="A15" s="100" t="s">
        <v>2421</v>
      </c>
      <c r="B15" s="17"/>
      <c r="C15" s="17" t="s">
        <v>235</v>
      </c>
      <c r="E15" s="179">
        <v>18010</v>
      </c>
      <c r="F15" s="179">
        <v>10710</v>
      </c>
      <c r="G15" s="179">
        <v>33335</v>
      </c>
      <c r="H15" s="179">
        <v>62055</v>
      </c>
      <c r="I15" s="180">
        <v>2.1</v>
      </c>
      <c r="J15" s="19">
        <v>493367</v>
      </c>
      <c r="K15" s="186">
        <v>125.8</v>
      </c>
    </row>
    <row r="16" spans="1:11 16340:16340" ht="12.6">
      <c r="A16" s="98" t="s">
        <v>964</v>
      </c>
      <c r="D16" s="16" t="s">
        <v>236</v>
      </c>
      <c r="E16" s="179">
        <v>4093</v>
      </c>
      <c r="F16" s="179">
        <v>3394</v>
      </c>
      <c r="G16" s="179">
        <v>5677</v>
      </c>
      <c r="H16" s="179">
        <v>13164</v>
      </c>
      <c r="I16" s="180">
        <v>0.4</v>
      </c>
      <c r="J16" s="19">
        <v>89767</v>
      </c>
      <c r="K16" s="186">
        <v>146.6</v>
      </c>
    </row>
    <row r="17" spans="1:11" ht="12.6">
      <c r="A17" s="98" t="s">
        <v>237</v>
      </c>
      <c r="D17" s="16" t="s">
        <v>238</v>
      </c>
      <c r="E17" s="179">
        <v>4571</v>
      </c>
      <c r="F17" s="179">
        <v>1928</v>
      </c>
      <c r="G17" s="179">
        <v>8373</v>
      </c>
      <c r="H17" s="179">
        <v>14872</v>
      </c>
      <c r="I17" s="180">
        <v>0.5</v>
      </c>
      <c r="J17" s="19">
        <v>121281</v>
      </c>
      <c r="K17" s="186">
        <v>122.6</v>
      </c>
    </row>
    <row r="18" spans="1:11" ht="12.6">
      <c r="A18" s="98" t="s">
        <v>239</v>
      </c>
      <c r="D18" s="16" t="s">
        <v>240</v>
      </c>
      <c r="E18" s="179">
        <v>2743</v>
      </c>
      <c r="F18" s="179">
        <v>1315</v>
      </c>
      <c r="G18" s="179">
        <v>4861</v>
      </c>
      <c r="H18" s="179">
        <v>8919</v>
      </c>
      <c r="I18" s="180">
        <v>0.3</v>
      </c>
      <c r="J18" s="19">
        <v>93020</v>
      </c>
      <c r="K18" s="186">
        <v>95.9</v>
      </c>
    </row>
    <row r="19" spans="1:11" ht="12.6">
      <c r="A19" s="98" t="s">
        <v>241</v>
      </c>
      <c r="D19" s="16" t="s">
        <v>242</v>
      </c>
      <c r="E19" s="179">
        <v>1686</v>
      </c>
      <c r="F19" s="179">
        <v>1035</v>
      </c>
      <c r="G19" s="179">
        <v>3890</v>
      </c>
      <c r="H19" s="179">
        <v>6611</v>
      </c>
      <c r="I19" s="180">
        <v>0.2</v>
      </c>
      <c r="J19" s="19">
        <v>68267</v>
      </c>
      <c r="K19" s="186">
        <v>96.8</v>
      </c>
    </row>
    <row r="20" spans="1:11" ht="12.6">
      <c r="A20" s="98" t="s">
        <v>243</v>
      </c>
      <c r="D20" s="16" t="s">
        <v>244</v>
      </c>
      <c r="E20" s="179">
        <v>4917</v>
      </c>
      <c r="F20" s="179">
        <v>3038</v>
      </c>
      <c r="G20" s="179">
        <v>10534</v>
      </c>
      <c r="H20" s="179">
        <v>18489</v>
      </c>
      <c r="I20" s="180">
        <v>0.6</v>
      </c>
      <c r="J20" s="19">
        <v>121033</v>
      </c>
      <c r="K20" s="186">
        <v>152.80000000000001</v>
      </c>
    </row>
    <row r="21" spans="1:11" s="17" customFormat="1" ht="25.15" customHeight="1">
      <c r="A21" s="100" t="s">
        <v>207</v>
      </c>
      <c r="B21" s="17" t="s">
        <v>245</v>
      </c>
      <c r="E21" s="146">
        <v>155725</v>
      </c>
      <c r="F21" s="146">
        <v>100396</v>
      </c>
      <c r="G21" s="146">
        <v>292330</v>
      </c>
      <c r="H21" s="146">
        <v>548451</v>
      </c>
      <c r="I21" s="178">
        <v>18.3</v>
      </c>
      <c r="J21" s="184">
        <v>3083889</v>
      </c>
      <c r="K21" s="185">
        <v>177.8</v>
      </c>
    </row>
    <row r="22" spans="1:11" ht="25.15" customHeight="1">
      <c r="A22" s="98" t="s">
        <v>246</v>
      </c>
      <c r="C22" s="16" t="s">
        <v>2375</v>
      </c>
      <c r="E22" s="179">
        <v>2660</v>
      </c>
      <c r="F22" s="179">
        <v>3333</v>
      </c>
      <c r="G22" s="179">
        <v>16296</v>
      </c>
      <c r="H22" s="179">
        <v>22289</v>
      </c>
      <c r="I22" s="180">
        <v>0.7</v>
      </c>
      <c r="J22" s="19">
        <v>57074</v>
      </c>
      <c r="K22" s="186">
        <v>390.5</v>
      </c>
    </row>
    <row r="23" spans="1:11" ht="12.6">
      <c r="A23" s="98" t="s">
        <v>247</v>
      </c>
      <c r="C23" s="16" t="s">
        <v>2376</v>
      </c>
      <c r="E23" s="179">
        <v>5143</v>
      </c>
      <c r="F23" s="179">
        <v>4368</v>
      </c>
      <c r="G23" s="179">
        <v>13991</v>
      </c>
      <c r="H23" s="179">
        <v>23502</v>
      </c>
      <c r="I23" s="180">
        <v>0.8</v>
      </c>
      <c r="J23" s="19">
        <v>63225</v>
      </c>
      <c r="K23" s="186">
        <v>371.7</v>
      </c>
    </row>
    <row r="24" spans="1:11" ht="12.6">
      <c r="A24" s="98" t="s">
        <v>248</v>
      </c>
      <c r="C24" s="16" t="s">
        <v>2404</v>
      </c>
      <c r="E24" s="179">
        <v>6934</v>
      </c>
      <c r="F24" s="179">
        <v>1222</v>
      </c>
      <c r="G24" s="179">
        <v>5203</v>
      </c>
      <c r="H24" s="179">
        <v>13359</v>
      </c>
      <c r="I24" s="180">
        <v>0.4</v>
      </c>
      <c r="J24" s="19">
        <v>164160</v>
      </c>
      <c r="K24" s="186">
        <v>81.400000000000006</v>
      </c>
    </row>
    <row r="25" spans="1:11" ht="12.6">
      <c r="A25" s="98" t="s">
        <v>249</v>
      </c>
      <c r="C25" s="16" t="s">
        <v>2405</v>
      </c>
      <c r="E25" s="179">
        <v>5493</v>
      </c>
      <c r="F25" s="179">
        <v>1624</v>
      </c>
      <c r="G25" s="179">
        <v>5920</v>
      </c>
      <c r="H25" s="179">
        <v>13037</v>
      </c>
      <c r="I25" s="180">
        <v>0.4</v>
      </c>
      <c r="J25" s="19">
        <v>144921</v>
      </c>
      <c r="K25" s="186">
        <v>90</v>
      </c>
    </row>
    <row r="26" spans="1:11" ht="12.6">
      <c r="A26" s="98" t="s">
        <v>250</v>
      </c>
      <c r="C26" s="16" t="s">
        <v>1312</v>
      </c>
      <c r="E26" s="179">
        <v>3436</v>
      </c>
      <c r="F26" s="179">
        <v>2163</v>
      </c>
      <c r="G26" s="179">
        <v>3001</v>
      </c>
      <c r="H26" s="179">
        <v>8600</v>
      </c>
      <c r="I26" s="180">
        <v>0.3</v>
      </c>
      <c r="J26" s="19">
        <v>54470</v>
      </c>
      <c r="K26" s="186">
        <v>157.9</v>
      </c>
    </row>
    <row r="27" spans="1:11" ht="12.6">
      <c r="A27" s="98" t="s">
        <v>251</v>
      </c>
      <c r="C27" s="16" t="s">
        <v>2374</v>
      </c>
      <c r="E27" s="179">
        <v>4504</v>
      </c>
      <c r="F27" s="179">
        <v>1150</v>
      </c>
      <c r="G27" s="179">
        <v>3519</v>
      </c>
      <c r="H27" s="179">
        <v>9173</v>
      </c>
      <c r="I27" s="180">
        <v>0.3</v>
      </c>
      <c r="J27" s="19">
        <v>89073</v>
      </c>
      <c r="K27" s="186">
        <v>103</v>
      </c>
    </row>
    <row r="28" spans="1:11" ht="25.15" customHeight="1">
      <c r="A28" s="100" t="s">
        <v>252</v>
      </c>
      <c r="B28" s="17"/>
      <c r="C28" s="17" t="s">
        <v>253</v>
      </c>
      <c r="E28" s="179">
        <v>7179</v>
      </c>
      <c r="F28" s="179">
        <v>5265</v>
      </c>
      <c r="G28" s="179">
        <v>9350</v>
      </c>
      <c r="H28" s="179">
        <v>21794</v>
      </c>
      <c r="I28" s="180">
        <v>0.7</v>
      </c>
      <c r="J28" s="19">
        <v>223804</v>
      </c>
      <c r="K28" s="186">
        <v>97.4</v>
      </c>
    </row>
    <row r="29" spans="1:11" ht="12.6">
      <c r="A29" s="98" t="s">
        <v>254</v>
      </c>
      <c r="D29" s="16" t="s">
        <v>255</v>
      </c>
      <c r="E29" s="179">
        <v>1897</v>
      </c>
      <c r="F29" s="179">
        <v>1251</v>
      </c>
      <c r="G29" s="179">
        <v>1754</v>
      </c>
      <c r="H29" s="179">
        <v>4902</v>
      </c>
      <c r="I29" s="180">
        <v>0.2</v>
      </c>
      <c r="J29" s="19">
        <v>43084</v>
      </c>
      <c r="K29" s="186">
        <v>113.8</v>
      </c>
    </row>
    <row r="30" spans="1:11" ht="12.6">
      <c r="A30" s="98" t="s">
        <v>256</v>
      </c>
      <c r="D30" s="16" t="s">
        <v>257</v>
      </c>
      <c r="E30" s="179">
        <v>890</v>
      </c>
      <c r="F30" s="179">
        <v>1162</v>
      </c>
      <c r="G30" s="179">
        <v>1490</v>
      </c>
      <c r="H30" s="179">
        <v>3542</v>
      </c>
      <c r="I30" s="180">
        <v>0.1</v>
      </c>
      <c r="J30" s="19">
        <v>31090</v>
      </c>
      <c r="K30" s="186">
        <v>113.9</v>
      </c>
    </row>
    <row r="31" spans="1:11" ht="12.6">
      <c r="A31" s="98" t="s">
        <v>258</v>
      </c>
      <c r="D31" s="16" t="s">
        <v>259</v>
      </c>
      <c r="E31" s="179">
        <v>1744</v>
      </c>
      <c r="F31" s="179">
        <v>1012</v>
      </c>
      <c r="G31" s="179">
        <v>2896</v>
      </c>
      <c r="H31" s="179">
        <v>5652</v>
      </c>
      <c r="I31" s="180">
        <v>0.2</v>
      </c>
      <c r="J31" s="19">
        <v>48890</v>
      </c>
      <c r="K31" s="186">
        <v>115.6</v>
      </c>
    </row>
    <row r="32" spans="1:11" ht="12.6">
      <c r="A32" s="98" t="s">
        <v>260</v>
      </c>
      <c r="D32" s="16" t="s">
        <v>261</v>
      </c>
      <c r="E32" s="179">
        <v>1185</v>
      </c>
      <c r="F32" s="179">
        <v>1339</v>
      </c>
      <c r="G32" s="179">
        <v>1021</v>
      </c>
      <c r="H32" s="179">
        <v>3545</v>
      </c>
      <c r="I32" s="180">
        <v>0.1</v>
      </c>
      <c r="J32" s="19">
        <v>30005</v>
      </c>
      <c r="K32" s="186">
        <v>118.1</v>
      </c>
    </row>
    <row r="33" spans="1:11" ht="12.6">
      <c r="A33" s="98" t="s">
        <v>262</v>
      </c>
      <c r="D33" s="16" t="s">
        <v>263</v>
      </c>
      <c r="E33" s="179">
        <v>741</v>
      </c>
      <c r="F33" s="179">
        <v>268</v>
      </c>
      <c r="G33" s="179">
        <v>1063</v>
      </c>
      <c r="H33" s="179">
        <v>2072</v>
      </c>
      <c r="I33" s="180">
        <v>0.1</v>
      </c>
      <c r="J33" s="19">
        <v>23571</v>
      </c>
      <c r="K33" s="186">
        <v>87.9</v>
      </c>
    </row>
    <row r="34" spans="1:11" ht="12.6">
      <c r="A34" s="98" t="s">
        <v>264</v>
      </c>
      <c r="D34" s="16" t="s">
        <v>265</v>
      </c>
      <c r="E34" s="179">
        <v>722</v>
      </c>
      <c r="F34" s="179">
        <v>233</v>
      </c>
      <c r="G34" s="179">
        <v>1126</v>
      </c>
      <c r="H34" s="179">
        <v>2081</v>
      </c>
      <c r="I34" s="180">
        <v>0.1</v>
      </c>
      <c r="J34" s="19">
        <v>47164</v>
      </c>
      <c r="K34" s="186">
        <v>44.1</v>
      </c>
    </row>
    <row r="35" spans="1:11" ht="25.15" customHeight="1">
      <c r="A35" s="100" t="s">
        <v>266</v>
      </c>
      <c r="B35" s="17"/>
      <c r="C35" s="17" t="s">
        <v>267</v>
      </c>
      <c r="E35" s="179">
        <v>70531</v>
      </c>
      <c r="F35" s="179">
        <v>47316</v>
      </c>
      <c r="G35" s="179">
        <v>111425</v>
      </c>
      <c r="H35" s="179">
        <v>229272</v>
      </c>
      <c r="I35" s="180">
        <v>7.6</v>
      </c>
      <c r="J35" s="19">
        <v>1161066</v>
      </c>
      <c r="K35" s="186">
        <v>197.5</v>
      </c>
    </row>
    <row r="36" spans="1:11" ht="12.6">
      <c r="A36" s="98" t="s">
        <v>268</v>
      </c>
      <c r="D36" s="16" t="s">
        <v>269</v>
      </c>
      <c r="E36" s="179">
        <v>5477</v>
      </c>
      <c r="F36" s="179">
        <v>3442</v>
      </c>
      <c r="G36" s="179">
        <v>16068</v>
      </c>
      <c r="H36" s="179">
        <v>24987</v>
      </c>
      <c r="I36" s="180">
        <v>0.8</v>
      </c>
      <c r="J36" s="19">
        <v>118494</v>
      </c>
      <c r="K36" s="186">
        <v>210.9</v>
      </c>
    </row>
    <row r="37" spans="1:11" ht="12.6">
      <c r="A37" s="98" t="s">
        <v>270</v>
      </c>
      <c r="D37" s="16" t="s">
        <v>271</v>
      </c>
      <c r="E37" s="179">
        <v>4976</v>
      </c>
      <c r="F37" s="179">
        <v>1899</v>
      </c>
      <c r="G37" s="179">
        <v>7754</v>
      </c>
      <c r="H37" s="179">
        <v>14629</v>
      </c>
      <c r="I37" s="180">
        <v>0.5</v>
      </c>
      <c r="J37" s="19">
        <v>79662</v>
      </c>
      <c r="K37" s="186">
        <v>183.6</v>
      </c>
    </row>
    <row r="38" spans="1:11" ht="12.6">
      <c r="A38" s="98" t="s">
        <v>272</v>
      </c>
      <c r="D38" s="16" t="s">
        <v>273</v>
      </c>
      <c r="E38" s="179">
        <v>12897</v>
      </c>
      <c r="F38" s="179">
        <v>12244</v>
      </c>
      <c r="G38" s="179">
        <v>23665</v>
      </c>
      <c r="H38" s="179">
        <v>48806</v>
      </c>
      <c r="I38" s="180">
        <v>1.6</v>
      </c>
      <c r="J38" s="19">
        <v>213994</v>
      </c>
      <c r="K38" s="186">
        <v>228.1</v>
      </c>
    </row>
    <row r="39" spans="1:11" ht="12.6">
      <c r="A39" s="98" t="s">
        <v>274</v>
      </c>
      <c r="D39" s="16" t="s">
        <v>275</v>
      </c>
      <c r="E39" s="179">
        <v>6764</v>
      </c>
      <c r="F39" s="179">
        <v>7506</v>
      </c>
      <c r="G39" s="179">
        <v>15083</v>
      </c>
      <c r="H39" s="179">
        <v>29353</v>
      </c>
      <c r="I39" s="180">
        <v>1</v>
      </c>
      <c r="J39" s="19">
        <v>91735</v>
      </c>
      <c r="K39" s="186">
        <v>320</v>
      </c>
    </row>
    <row r="40" spans="1:11" ht="12.6">
      <c r="A40" s="98" t="s">
        <v>276</v>
      </c>
      <c r="D40" s="16" t="s">
        <v>277</v>
      </c>
      <c r="E40" s="179">
        <v>3922</v>
      </c>
      <c r="F40" s="179">
        <v>4254</v>
      </c>
      <c r="G40" s="179">
        <v>11698</v>
      </c>
      <c r="H40" s="179">
        <v>19874</v>
      </c>
      <c r="I40" s="180">
        <v>0.7</v>
      </c>
      <c r="J40" s="19">
        <v>89533</v>
      </c>
      <c r="K40" s="186">
        <v>222</v>
      </c>
    </row>
    <row r="41" spans="1:11" ht="12.6">
      <c r="A41" s="98" t="s">
        <v>278</v>
      </c>
      <c r="D41" s="16" t="s">
        <v>279</v>
      </c>
      <c r="E41" s="179">
        <v>6706</v>
      </c>
      <c r="F41" s="179">
        <v>3234</v>
      </c>
      <c r="G41" s="179">
        <v>7135</v>
      </c>
      <c r="H41" s="179">
        <v>17075</v>
      </c>
      <c r="I41" s="180">
        <v>0.6</v>
      </c>
      <c r="J41" s="19">
        <v>109557</v>
      </c>
      <c r="K41" s="186">
        <v>155.9</v>
      </c>
    </row>
    <row r="42" spans="1:11" ht="12.6">
      <c r="A42" s="98" t="s">
        <v>280</v>
      </c>
      <c r="D42" s="16" t="s">
        <v>281</v>
      </c>
      <c r="E42" s="179">
        <v>7728</v>
      </c>
      <c r="F42" s="179">
        <v>2934</v>
      </c>
      <c r="G42" s="179">
        <v>6740</v>
      </c>
      <c r="H42" s="179">
        <v>17402</v>
      </c>
      <c r="I42" s="180">
        <v>0.6</v>
      </c>
      <c r="J42" s="19">
        <v>124374</v>
      </c>
      <c r="K42" s="186">
        <v>139.9</v>
      </c>
    </row>
    <row r="43" spans="1:11" ht="12.6">
      <c r="A43" s="98" t="s">
        <v>282</v>
      </c>
      <c r="D43" s="16" t="s">
        <v>283</v>
      </c>
      <c r="E43" s="179">
        <v>7503</v>
      </c>
      <c r="F43" s="179">
        <v>6269</v>
      </c>
      <c r="G43" s="179">
        <v>7718</v>
      </c>
      <c r="H43" s="179">
        <v>21490</v>
      </c>
      <c r="I43" s="180">
        <v>0.7</v>
      </c>
      <c r="J43" s="19">
        <v>96710</v>
      </c>
      <c r="K43" s="186">
        <v>222.2</v>
      </c>
    </row>
    <row r="44" spans="1:11" ht="12.6">
      <c r="A44" s="98" t="s">
        <v>284</v>
      </c>
      <c r="D44" s="16" t="s">
        <v>285</v>
      </c>
      <c r="E44" s="179">
        <v>6174</v>
      </c>
      <c r="F44" s="179">
        <v>1795</v>
      </c>
      <c r="G44" s="179">
        <v>5844</v>
      </c>
      <c r="H44" s="179">
        <v>13813</v>
      </c>
      <c r="I44" s="180">
        <v>0.5</v>
      </c>
      <c r="J44" s="19">
        <v>96389</v>
      </c>
      <c r="K44" s="186">
        <v>143.30000000000001</v>
      </c>
    </row>
    <row r="45" spans="1:11" ht="12.6">
      <c r="A45" s="98" t="s">
        <v>286</v>
      </c>
      <c r="D45" s="16" t="s">
        <v>287</v>
      </c>
      <c r="E45" s="179">
        <v>8384</v>
      </c>
      <c r="F45" s="179">
        <v>3739</v>
      </c>
      <c r="G45" s="179">
        <v>9720</v>
      </c>
      <c r="H45" s="179">
        <v>21843</v>
      </c>
      <c r="I45" s="180">
        <v>0.7</v>
      </c>
      <c r="J45" s="19">
        <v>140618</v>
      </c>
      <c r="K45" s="186">
        <v>155.30000000000001</v>
      </c>
    </row>
    <row r="46" spans="1:11" s="17" customFormat="1" ht="25.15" customHeight="1">
      <c r="A46" s="100" t="s">
        <v>288</v>
      </c>
      <c r="C46" s="17" t="s">
        <v>289</v>
      </c>
      <c r="E46" s="179">
        <v>24036</v>
      </c>
      <c r="F46" s="179">
        <v>13669</v>
      </c>
      <c r="G46" s="179">
        <v>54117</v>
      </c>
      <c r="H46" s="179">
        <v>91822</v>
      </c>
      <c r="I46" s="180">
        <v>3.1</v>
      </c>
      <c r="J46" s="19">
        <v>507972</v>
      </c>
      <c r="K46" s="186">
        <v>180.8</v>
      </c>
    </row>
    <row r="47" spans="1:11" ht="12.6">
      <c r="A47" s="98" t="s">
        <v>290</v>
      </c>
      <c r="D47" s="16" t="s">
        <v>291</v>
      </c>
      <c r="E47" s="179">
        <v>1585</v>
      </c>
      <c r="F47" s="179">
        <v>3144</v>
      </c>
      <c r="G47" s="179">
        <v>7073</v>
      </c>
      <c r="H47" s="179">
        <v>11802</v>
      </c>
      <c r="I47" s="180">
        <v>0.4</v>
      </c>
      <c r="J47" s="19">
        <v>37489</v>
      </c>
      <c r="K47" s="186">
        <v>314.8</v>
      </c>
    </row>
    <row r="48" spans="1:11" ht="12.6">
      <c r="A48" s="98" t="s">
        <v>292</v>
      </c>
      <c r="D48" s="16" t="s">
        <v>293</v>
      </c>
      <c r="E48" s="179">
        <v>2489</v>
      </c>
      <c r="F48" s="179">
        <v>704</v>
      </c>
      <c r="G48" s="179">
        <v>2300</v>
      </c>
      <c r="H48" s="179">
        <v>5493</v>
      </c>
      <c r="I48" s="180">
        <v>0.2</v>
      </c>
      <c r="J48" s="19">
        <v>48189</v>
      </c>
      <c r="K48" s="186">
        <v>114</v>
      </c>
    </row>
    <row r="49" spans="1:11" ht="12.6">
      <c r="A49" s="98" t="s">
        <v>294</v>
      </c>
      <c r="D49" s="16" t="s">
        <v>295</v>
      </c>
      <c r="E49" s="179">
        <v>2766</v>
      </c>
      <c r="F49" s="179">
        <v>233</v>
      </c>
      <c r="G49" s="179">
        <v>2613</v>
      </c>
      <c r="H49" s="179">
        <v>5612</v>
      </c>
      <c r="I49" s="180">
        <v>0.2</v>
      </c>
      <c r="J49" s="19">
        <v>36563</v>
      </c>
      <c r="K49" s="186">
        <v>153.5</v>
      </c>
    </row>
    <row r="50" spans="1:11" ht="12.6">
      <c r="A50" s="98" t="s">
        <v>296</v>
      </c>
      <c r="D50" s="16" t="s">
        <v>297</v>
      </c>
      <c r="E50" s="179">
        <v>1167</v>
      </c>
      <c r="F50" s="179">
        <v>1537</v>
      </c>
      <c r="G50" s="179">
        <v>6832</v>
      </c>
      <c r="H50" s="179">
        <v>9536</v>
      </c>
      <c r="I50" s="180">
        <v>0.3</v>
      </c>
      <c r="J50" s="19">
        <v>34550</v>
      </c>
      <c r="K50" s="186">
        <v>276</v>
      </c>
    </row>
    <row r="51" spans="1:11" ht="12.6">
      <c r="A51" s="98" t="s">
        <v>298</v>
      </c>
      <c r="D51" s="16" t="s">
        <v>299</v>
      </c>
      <c r="E51" s="179">
        <v>2021</v>
      </c>
      <c r="F51" s="179">
        <v>1361</v>
      </c>
      <c r="G51" s="179">
        <v>4714</v>
      </c>
      <c r="H51" s="179">
        <v>8096</v>
      </c>
      <c r="I51" s="180">
        <v>0.3</v>
      </c>
      <c r="J51" s="19">
        <v>58609</v>
      </c>
      <c r="K51" s="186">
        <v>138.1</v>
      </c>
    </row>
    <row r="52" spans="1:11" ht="12.6">
      <c r="A52" s="98" t="s">
        <v>300</v>
      </c>
      <c r="D52" s="16" t="s">
        <v>301</v>
      </c>
      <c r="E52" s="179">
        <v>1769</v>
      </c>
      <c r="F52" s="179">
        <v>2197</v>
      </c>
      <c r="G52" s="179">
        <v>9060</v>
      </c>
      <c r="H52" s="179">
        <v>13026</v>
      </c>
      <c r="I52" s="180">
        <v>0.4</v>
      </c>
      <c r="J52" s="19">
        <v>37918</v>
      </c>
      <c r="K52" s="186">
        <v>343.5</v>
      </c>
    </row>
    <row r="53" spans="1:11" ht="12.6">
      <c r="A53" s="98" t="s">
        <v>302</v>
      </c>
      <c r="D53" s="16" t="s">
        <v>303</v>
      </c>
      <c r="E53" s="179">
        <v>3041</v>
      </c>
      <c r="F53" s="179">
        <v>1836</v>
      </c>
      <c r="G53" s="179">
        <v>7246</v>
      </c>
      <c r="H53" s="179">
        <v>12123</v>
      </c>
      <c r="I53" s="180">
        <v>0.4</v>
      </c>
      <c r="J53" s="19">
        <v>57720</v>
      </c>
      <c r="K53" s="186">
        <v>210</v>
      </c>
    </row>
    <row r="54" spans="1:11" ht="12.6">
      <c r="A54" s="98" t="s">
        <v>304</v>
      </c>
      <c r="D54" s="16" t="s">
        <v>305</v>
      </c>
      <c r="E54" s="179">
        <v>938</v>
      </c>
      <c r="F54" s="179">
        <v>21</v>
      </c>
      <c r="G54" s="179">
        <v>854</v>
      </c>
      <c r="H54" s="179">
        <v>1813</v>
      </c>
      <c r="I54" s="180">
        <v>0.1</v>
      </c>
      <c r="J54" s="19">
        <v>25325</v>
      </c>
      <c r="K54" s="186">
        <v>71.599999999999994</v>
      </c>
    </row>
    <row r="55" spans="1:11" ht="12.6">
      <c r="A55" s="98" t="s">
        <v>306</v>
      </c>
      <c r="D55" s="16" t="s">
        <v>307</v>
      </c>
      <c r="E55" s="179">
        <v>1143</v>
      </c>
      <c r="F55" s="179">
        <v>552</v>
      </c>
      <c r="G55" s="179">
        <v>3173</v>
      </c>
      <c r="H55" s="179">
        <v>4868</v>
      </c>
      <c r="I55" s="180">
        <v>0.2</v>
      </c>
      <c r="J55" s="19">
        <v>29917</v>
      </c>
      <c r="K55" s="186">
        <v>162.69999999999999</v>
      </c>
    </row>
    <row r="56" spans="1:11" ht="12.6">
      <c r="A56" s="98" t="s">
        <v>308</v>
      </c>
      <c r="D56" s="16" t="s">
        <v>309</v>
      </c>
      <c r="E56" s="179">
        <v>2537</v>
      </c>
      <c r="F56" s="179">
        <v>211</v>
      </c>
      <c r="G56" s="179">
        <v>2597</v>
      </c>
      <c r="H56" s="179">
        <v>5345</v>
      </c>
      <c r="I56" s="180">
        <v>0.2</v>
      </c>
      <c r="J56" s="19">
        <v>47033</v>
      </c>
      <c r="K56" s="186">
        <v>113.6</v>
      </c>
    </row>
    <row r="57" spans="1:11" ht="12.6">
      <c r="A57" s="98" t="s">
        <v>310</v>
      </c>
      <c r="D57" s="16" t="s">
        <v>311</v>
      </c>
      <c r="E57" s="179">
        <v>2113</v>
      </c>
      <c r="F57" s="179">
        <v>1146</v>
      </c>
      <c r="G57" s="179">
        <v>2961</v>
      </c>
      <c r="H57" s="179">
        <v>6220</v>
      </c>
      <c r="I57" s="180">
        <v>0.2</v>
      </c>
      <c r="J57" s="19">
        <v>46221</v>
      </c>
      <c r="K57" s="186">
        <v>134.6</v>
      </c>
    </row>
    <row r="58" spans="1:11" ht="12.6">
      <c r="A58" s="98" t="s">
        <v>312</v>
      </c>
      <c r="D58" s="16" t="s">
        <v>313</v>
      </c>
      <c r="E58" s="179">
        <v>2467</v>
      </c>
      <c r="F58" s="179">
        <v>727</v>
      </c>
      <c r="G58" s="179">
        <v>4694</v>
      </c>
      <c r="H58" s="179">
        <v>7888</v>
      </c>
      <c r="I58" s="180">
        <v>0.3</v>
      </c>
      <c r="J58" s="19">
        <v>48438</v>
      </c>
      <c r="K58" s="186">
        <v>162.80000000000001</v>
      </c>
    </row>
    <row r="59" spans="1:11" s="17" customFormat="1" ht="25.15" customHeight="1">
      <c r="A59" s="100" t="s">
        <v>314</v>
      </c>
      <c r="C59" s="17" t="s">
        <v>315</v>
      </c>
      <c r="E59" s="179">
        <v>25809</v>
      </c>
      <c r="F59" s="179">
        <v>20286</v>
      </c>
      <c r="G59" s="179">
        <v>69508</v>
      </c>
      <c r="H59" s="179">
        <v>115603</v>
      </c>
      <c r="I59" s="180">
        <v>3.9</v>
      </c>
      <c r="J59" s="19">
        <v>618125</v>
      </c>
      <c r="K59" s="186">
        <v>187</v>
      </c>
    </row>
    <row r="60" spans="1:11" ht="12.6">
      <c r="A60" s="98" t="s">
        <v>316</v>
      </c>
      <c r="D60" s="16" t="s">
        <v>317</v>
      </c>
      <c r="E60" s="179">
        <v>2316</v>
      </c>
      <c r="F60" s="179">
        <v>2847</v>
      </c>
      <c r="G60" s="179">
        <v>6995</v>
      </c>
      <c r="H60" s="179">
        <v>12158</v>
      </c>
      <c r="I60" s="180">
        <v>0.4</v>
      </c>
      <c r="J60" s="19">
        <v>62265</v>
      </c>
      <c r="K60" s="186">
        <v>195.3</v>
      </c>
    </row>
    <row r="61" spans="1:11" ht="12.6">
      <c r="A61" s="98" t="s">
        <v>318</v>
      </c>
      <c r="D61" s="16" t="s">
        <v>319</v>
      </c>
      <c r="E61" s="179">
        <v>4966</v>
      </c>
      <c r="F61" s="179">
        <v>8007</v>
      </c>
      <c r="G61" s="179">
        <v>26696</v>
      </c>
      <c r="H61" s="179">
        <v>39669</v>
      </c>
      <c r="I61" s="180">
        <v>1.3</v>
      </c>
      <c r="J61" s="19">
        <v>216266</v>
      </c>
      <c r="K61" s="186">
        <v>183.4</v>
      </c>
    </row>
    <row r="62" spans="1:11" ht="12.6">
      <c r="A62" s="98" t="s">
        <v>320</v>
      </c>
      <c r="D62" s="16" t="s">
        <v>321</v>
      </c>
      <c r="E62" s="179">
        <v>9229</v>
      </c>
      <c r="F62" s="179">
        <v>2466</v>
      </c>
      <c r="G62" s="179">
        <v>13701</v>
      </c>
      <c r="H62" s="179">
        <v>25396</v>
      </c>
      <c r="I62" s="180">
        <v>0.8</v>
      </c>
      <c r="J62" s="19">
        <v>119473</v>
      </c>
      <c r="K62" s="186">
        <v>212.6</v>
      </c>
    </row>
    <row r="63" spans="1:11" ht="12.6">
      <c r="A63" s="98" t="s">
        <v>322</v>
      </c>
      <c r="D63" s="16" t="s">
        <v>323</v>
      </c>
      <c r="E63" s="179">
        <v>4325</v>
      </c>
      <c r="F63" s="179">
        <v>1921</v>
      </c>
      <c r="G63" s="179">
        <v>5294</v>
      </c>
      <c r="H63" s="179">
        <v>11540</v>
      </c>
      <c r="I63" s="180">
        <v>0.4</v>
      </c>
      <c r="J63" s="19">
        <v>77931</v>
      </c>
      <c r="K63" s="186">
        <v>148.1</v>
      </c>
    </row>
    <row r="64" spans="1:11" ht="12.6">
      <c r="A64" s="98" t="s">
        <v>324</v>
      </c>
      <c r="D64" s="16" t="s">
        <v>325</v>
      </c>
      <c r="E64" s="179">
        <v>4973</v>
      </c>
      <c r="F64" s="179">
        <v>5045</v>
      </c>
      <c r="G64" s="179">
        <v>16822</v>
      </c>
      <c r="H64" s="179">
        <v>26840</v>
      </c>
      <c r="I64" s="180">
        <v>0.9</v>
      </c>
      <c r="J64" s="19">
        <v>142190</v>
      </c>
      <c r="K64" s="186">
        <v>188.8</v>
      </c>
    </row>
    <row r="65" spans="1:11" ht="25.15" customHeight="1">
      <c r="A65" s="100" t="s">
        <v>209</v>
      </c>
      <c r="B65" s="17" t="s">
        <v>326</v>
      </c>
      <c r="C65" s="17"/>
      <c r="D65" s="17"/>
      <c r="E65" s="146">
        <v>88118</v>
      </c>
      <c r="F65" s="146">
        <v>58990</v>
      </c>
      <c r="G65" s="146">
        <v>225375</v>
      </c>
      <c r="H65" s="146">
        <v>372483</v>
      </c>
      <c r="I65" s="178">
        <v>12.4</v>
      </c>
      <c r="J65" s="184">
        <v>2277897</v>
      </c>
      <c r="K65" s="185">
        <v>163.5</v>
      </c>
    </row>
    <row r="66" spans="1:11" ht="25.15" customHeight="1">
      <c r="A66" s="98" t="s">
        <v>327</v>
      </c>
      <c r="C66" s="16" t="s">
        <v>2378</v>
      </c>
      <c r="E66" s="179">
        <v>6721</v>
      </c>
      <c r="F66" s="179">
        <v>1866</v>
      </c>
      <c r="G66" s="179">
        <v>6957</v>
      </c>
      <c r="H66" s="179">
        <v>15544</v>
      </c>
      <c r="I66" s="180">
        <v>0.5</v>
      </c>
      <c r="J66" s="19">
        <v>145624</v>
      </c>
      <c r="K66" s="186">
        <v>106.7</v>
      </c>
    </row>
    <row r="67" spans="1:11" ht="12.6">
      <c r="A67" s="98" t="s">
        <v>328</v>
      </c>
      <c r="C67" s="16" t="s">
        <v>2377</v>
      </c>
      <c r="E67" s="179">
        <v>3324</v>
      </c>
      <c r="F67" s="179">
        <v>5007</v>
      </c>
      <c r="G67" s="179">
        <v>5575</v>
      </c>
      <c r="H67" s="179">
        <v>13906</v>
      </c>
      <c r="I67" s="180">
        <v>0.5</v>
      </c>
      <c r="J67" s="19">
        <v>113242</v>
      </c>
      <c r="K67" s="186">
        <v>122.8</v>
      </c>
    </row>
    <row r="68" spans="1:11" ht="12.6">
      <c r="A68" s="98" t="s">
        <v>329</v>
      </c>
      <c r="C68" s="16" t="s">
        <v>2379</v>
      </c>
      <c r="E68" s="179">
        <v>2425</v>
      </c>
      <c r="F68" s="179">
        <v>1304</v>
      </c>
      <c r="G68" s="179">
        <v>6082</v>
      </c>
      <c r="H68" s="179">
        <v>9811</v>
      </c>
      <c r="I68" s="180">
        <v>0.3</v>
      </c>
      <c r="J68" s="19">
        <v>70253</v>
      </c>
      <c r="K68" s="186">
        <v>139.69999999999999</v>
      </c>
    </row>
    <row r="69" spans="1:11" ht="12.6">
      <c r="A69" s="98" t="s">
        <v>330</v>
      </c>
      <c r="C69" s="16" t="s">
        <v>2380</v>
      </c>
      <c r="E69" s="179">
        <v>3191</v>
      </c>
      <c r="F69" s="179">
        <v>1042</v>
      </c>
      <c r="G69" s="179">
        <v>3856</v>
      </c>
      <c r="H69" s="179">
        <v>8089</v>
      </c>
      <c r="I69" s="180">
        <v>0.3</v>
      </c>
      <c r="J69" s="19">
        <v>72283</v>
      </c>
      <c r="K69" s="186">
        <v>111.9</v>
      </c>
    </row>
    <row r="70" spans="1:11" ht="12.6">
      <c r="A70" s="98" t="s">
        <v>331</v>
      </c>
      <c r="C70" s="16" t="s">
        <v>2381</v>
      </c>
      <c r="E70" s="179">
        <v>2672</v>
      </c>
      <c r="F70" s="179">
        <v>399</v>
      </c>
      <c r="G70" s="179">
        <v>1389</v>
      </c>
      <c r="H70" s="179">
        <v>4460</v>
      </c>
      <c r="I70" s="180">
        <v>0.1</v>
      </c>
      <c r="J70" s="19">
        <v>86058</v>
      </c>
      <c r="K70" s="186">
        <v>51.8</v>
      </c>
    </row>
    <row r="71" spans="1:11" ht="25.15" customHeight="1">
      <c r="A71" s="100" t="s">
        <v>332</v>
      </c>
      <c r="B71" s="17"/>
      <c r="C71" s="17" t="s">
        <v>333</v>
      </c>
      <c r="E71" s="179">
        <v>9125</v>
      </c>
      <c r="F71" s="179">
        <v>2527</v>
      </c>
      <c r="G71" s="179">
        <v>8614</v>
      </c>
      <c r="H71" s="179">
        <v>20266</v>
      </c>
      <c r="I71" s="180">
        <v>0.7</v>
      </c>
      <c r="J71" s="19">
        <v>265339</v>
      </c>
      <c r="K71" s="186">
        <v>76.400000000000006</v>
      </c>
    </row>
    <row r="72" spans="1:11" ht="12.6">
      <c r="A72" s="98" t="s">
        <v>334</v>
      </c>
      <c r="D72" s="16" t="s">
        <v>335</v>
      </c>
      <c r="E72" s="179">
        <v>463</v>
      </c>
      <c r="F72" s="179">
        <v>27</v>
      </c>
      <c r="G72" s="179">
        <v>841</v>
      </c>
      <c r="H72" s="179">
        <v>1331</v>
      </c>
      <c r="I72" s="180">
        <v>0</v>
      </c>
      <c r="J72" s="19">
        <v>25452</v>
      </c>
      <c r="K72" s="186">
        <v>52.3</v>
      </c>
    </row>
    <row r="73" spans="1:11" ht="12.6">
      <c r="A73" s="98" t="s">
        <v>336</v>
      </c>
      <c r="D73" s="16" t="s">
        <v>337</v>
      </c>
      <c r="E73" s="179">
        <v>1370</v>
      </c>
      <c r="F73" s="179">
        <v>916</v>
      </c>
      <c r="G73" s="179">
        <v>1242</v>
      </c>
      <c r="H73" s="179">
        <v>3528</v>
      </c>
      <c r="I73" s="180">
        <v>0.1</v>
      </c>
      <c r="J73" s="19">
        <v>39679</v>
      </c>
      <c r="K73" s="186">
        <v>88.9</v>
      </c>
    </row>
    <row r="74" spans="1:11" ht="12.6">
      <c r="A74" s="98" t="s">
        <v>338</v>
      </c>
      <c r="D74" s="16" t="s">
        <v>339</v>
      </c>
      <c r="E74" s="179">
        <v>2813</v>
      </c>
      <c r="F74" s="179">
        <v>90</v>
      </c>
      <c r="G74" s="179">
        <v>1487</v>
      </c>
      <c r="H74" s="179">
        <v>4390</v>
      </c>
      <c r="I74" s="180">
        <v>0.1</v>
      </c>
      <c r="J74" s="19">
        <v>68696</v>
      </c>
      <c r="K74" s="186">
        <v>63.9</v>
      </c>
    </row>
    <row r="75" spans="1:11" ht="12.6">
      <c r="A75" s="98" t="s">
        <v>340</v>
      </c>
      <c r="D75" s="16" t="s">
        <v>341</v>
      </c>
      <c r="E75" s="179">
        <v>1103</v>
      </c>
      <c r="F75" s="179">
        <v>52</v>
      </c>
      <c r="G75" s="179">
        <v>624</v>
      </c>
      <c r="H75" s="179">
        <v>1779</v>
      </c>
      <c r="I75" s="180">
        <v>0.1</v>
      </c>
      <c r="J75" s="19">
        <v>22003</v>
      </c>
      <c r="K75" s="186">
        <v>80.900000000000006</v>
      </c>
    </row>
    <row r="76" spans="1:11" ht="12.6">
      <c r="A76" s="98" t="s">
        <v>342</v>
      </c>
      <c r="D76" s="16" t="s">
        <v>343</v>
      </c>
      <c r="E76" s="179">
        <v>771</v>
      </c>
      <c r="F76" s="179">
        <v>221</v>
      </c>
      <c r="G76" s="179">
        <v>803</v>
      </c>
      <c r="H76" s="179">
        <v>1795</v>
      </c>
      <c r="I76" s="180">
        <v>0.1</v>
      </c>
      <c r="J76" s="19">
        <v>23672</v>
      </c>
      <c r="K76" s="186">
        <v>75.8</v>
      </c>
    </row>
    <row r="77" spans="1:11" ht="12.6">
      <c r="A77" s="98" t="s">
        <v>344</v>
      </c>
      <c r="D77" s="16" t="s">
        <v>345</v>
      </c>
      <c r="E77" s="179">
        <v>1329</v>
      </c>
      <c r="F77" s="179">
        <v>912</v>
      </c>
      <c r="G77" s="179">
        <v>2662</v>
      </c>
      <c r="H77" s="179">
        <v>4903</v>
      </c>
      <c r="I77" s="180">
        <v>0.2</v>
      </c>
      <c r="J77" s="19">
        <v>49669</v>
      </c>
      <c r="K77" s="186">
        <v>98.7</v>
      </c>
    </row>
    <row r="78" spans="1:11" ht="12.6">
      <c r="A78" s="98" t="s">
        <v>346</v>
      </c>
      <c r="D78" s="16" t="s">
        <v>347</v>
      </c>
      <c r="E78" s="179">
        <v>1276</v>
      </c>
      <c r="F78" s="179">
        <v>309</v>
      </c>
      <c r="G78" s="179">
        <v>955</v>
      </c>
      <c r="H78" s="179">
        <v>2540</v>
      </c>
      <c r="I78" s="180">
        <v>0.1</v>
      </c>
      <c r="J78" s="19">
        <v>36169</v>
      </c>
      <c r="K78" s="186">
        <v>70.2</v>
      </c>
    </row>
    <row r="79" spans="1:11" s="17" customFormat="1" ht="25.15" customHeight="1">
      <c r="A79" s="100" t="s">
        <v>348</v>
      </c>
      <c r="C79" s="17" t="s">
        <v>349</v>
      </c>
      <c r="E79" s="179">
        <v>21636</v>
      </c>
      <c r="F79" s="179">
        <v>14004</v>
      </c>
      <c r="G79" s="179">
        <v>50204</v>
      </c>
      <c r="H79" s="179">
        <v>85844</v>
      </c>
      <c r="I79" s="180">
        <v>2.9</v>
      </c>
      <c r="J79" s="19">
        <v>582281</v>
      </c>
      <c r="K79" s="186">
        <v>147.4</v>
      </c>
    </row>
    <row r="80" spans="1:11" ht="12.6">
      <c r="A80" s="98" t="s">
        <v>350</v>
      </c>
      <c r="D80" s="16" t="s">
        <v>351</v>
      </c>
      <c r="E80" s="179">
        <v>3858</v>
      </c>
      <c r="F80" s="179">
        <v>2330</v>
      </c>
      <c r="G80" s="179">
        <v>6051</v>
      </c>
      <c r="H80" s="179">
        <v>12239</v>
      </c>
      <c r="I80" s="180">
        <v>0.4</v>
      </c>
      <c r="J80" s="19">
        <v>105755</v>
      </c>
      <c r="K80" s="186">
        <v>115.7</v>
      </c>
    </row>
    <row r="81" spans="1:11" ht="12.6">
      <c r="A81" s="98" t="s">
        <v>352</v>
      </c>
      <c r="D81" s="16" t="s">
        <v>353</v>
      </c>
      <c r="E81" s="179">
        <v>5328</v>
      </c>
      <c r="F81" s="179">
        <v>4341</v>
      </c>
      <c r="G81" s="179">
        <v>11428</v>
      </c>
      <c r="H81" s="179">
        <v>21097</v>
      </c>
      <c r="I81" s="180">
        <v>0.7</v>
      </c>
      <c r="J81" s="19">
        <v>128716</v>
      </c>
      <c r="K81" s="186">
        <v>163.9</v>
      </c>
    </row>
    <row r="82" spans="1:11" ht="12.6">
      <c r="A82" s="98" t="s">
        <v>354</v>
      </c>
      <c r="D82" s="16" t="s">
        <v>355</v>
      </c>
      <c r="E82" s="179">
        <v>4599</v>
      </c>
      <c r="F82" s="179">
        <v>2683</v>
      </c>
      <c r="G82" s="179">
        <v>15413</v>
      </c>
      <c r="H82" s="179">
        <v>22695</v>
      </c>
      <c r="I82" s="180">
        <v>0.8</v>
      </c>
      <c r="J82" s="19">
        <v>110248</v>
      </c>
      <c r="K82" s="186">
        <v>205.9</v>
      </c>
    </row>
    <row r="83" spans="1:11" ht="12.6">
      <c r="A83" s="98" t="s">
        <v>356</v>
      </c>
      <c r="D83" s="16" t="s">
        <v>357</v>
      </c>
      <c r="E83" s="179">
        <v>7851</v>
      </c>
      <c r="F83" s="179">
        <v>4650</v>
      </c>
      <c r="G83" s="179">
        <v>17312</v>
      </c>
      <c r="H83" s="179">
        <v>29813</v>
      </c>
      <c r="I83" s="180">
        <v>1</v>
      </c>
      <c r="J83" s="19">
        <v>237562</v>
      </c>
      <c r="K83" s="186">
        <v>125.5</v>
      </c>
    </row>
    <row r="84" spans="1:11" s="17" customFormat="1" ht="25.15" customHeight="1">
      <c r="A84" s="100" t="s">
        <v>358</v>
      </c>
      <c r="C84" s="17" t="s">
        <v>359</v>
      </c>
      <c r="E84" s="179">
        <v>39024</v>
      </c>
      <c r="F84" s="179">
        <v>32841</v>
      </c>
      <c r="G84" s="179">
        <v>142698</v>
      </c>
      <c r="H84" s="179">
        <v>214563</v>
      </c>
      <c r="I84" s="180">
        <v>7.2</v>
      </c>
      <c r="J84" s="19">
        <v>942816</v>
      </c>
      <c r="K84" s="186">
        <v>227.6</v>
      </c>
    </row>
    <row r="85" spans="1:11" ht="12.6">
      <c r="A85" s="98" t="s">
        <v>360</v>
      </c>
      <c r="D85" s="16" t="s">
        <v>361</v>
      </c>
      <c r="E85" s="179">
        <v>9483</v>
      </c>
      <c r="F85" s="179">
        <v>13762</v>
      </c>
      <c r="G85" s="179">
        <v>69608</v>
      </c>
      <c r="H85" s="179">
        <v>92853</v>
      </c>
      <c r="I85" s="180">
        <v>3.1</v>
      </c>
      <c r="J85" s="19">
        <v>200914</v>
      </c>
      <c r="K85" s="186">
        <v>462.2</v>
      </c>
    </row>
    <row r="86" spans="1:11" ht="12.6">
      <c r="A86" s="98" t="s">
        <v>362</v>
      </c>
      <c r="D86" s="16" t="s">
        <v>363</v>
      </c>
      <c r="E86" s="179">
        <v>3224</v>
      </c>
      <c r="F86" s="179">
        <v>3188</v>
      </c>
      <c r="G86" s="179">
        <v>11867</v>
      </c>
      <c r="H86" s="179">
        <v>18279</v>
      </c>
      <c r="I86" s="180">
        <v>0.6</v>
      </c>
      <c r="J86" s="19">
        <v>91529</v>
      </c>
      <c r="K86" s="186">
        <v>199.7</v>
      </c>
    </row>
    <row r="87" spans="1:11" ht="12.6">
      <c r="A87" s="98" t="s">
        <v>364</v>
      </c>
      <c r="D87" s="16" t="s">
        <v>365</v>
      </c>
      <c r="E87" s="179">
        <v>4142</v>
      </c>
      <c r="F87" s="179">
        <v>3064</v>
      </c>
      <c r="G87" s="179">
        <v>26479</v>
      </c>
      <c r="H87" s="179">
        <v>33685</v>
      </c>
      <c r="I87" s="180">
        <v>1.1000000000000001</v>
      </c>
      <c r="J87" s="19">
        <v>177660</v>
      </c>
      <c r="K87" s="186">
        <v>189.6</v>
      </c>
    </row>
    <row r="88" spans="1:11" ht="12.6">
      <c r="A88" s="98" t="s">
        <v>366</v>
      </c>
      <c r="D88" s="16" t="s">
        <v>367</v>
      </c>
      <c r="E88" s="179">
        <v>17145</v>
      </c>
      <c r="F88" s="179">
        <v>10027</v>
      </c>
      <c r="G88" s="179">
        <v>26951</v>
      </c>
      <c r="H88" s="179">
        <v>54123</v>
      </c>
      <c r="I88" s="180">
        <v>1.8</v>
      </c>
      <c r="J88" s="19">
        <v>327670</v>
      </c>
      <c r="K88" s="186">
        <v>165.2</v>
      </c>
    </row>
    <row r="89" spans="1:11" ht="12.6">
      <c r="A89" s="98" t="s">
        <v>368</v>
      </c>
      <c r="D89" s="16" t="s">
        <v>369</v>
      </c>
      <c r="E89" s="179">
        <v>5030</v>
      </c>
      <c r="F89" s="179">
        <v>2800</v>
      </c>
      <c r="G89" s="179">
        <v>7793</v>
      </c>
      <c r="H89" s="179">
        <v>15623</v>
      </c>
      <c r="I89" s="180">
        <v>0.5</v>
      </c>
      <c r="J89" s="19">
        <v>145043</v>
      </c>
      <c r="K89" s="186">
        <v>107.7</v>
      </c>
    </row>
    <row r="90" spans="1:11" ht="25.15" customHeight="1">
      <c r="A90" s="100" t="s">
        <v>211</v>
      </c>
      <c r="B90" s="17" t="s">
        <v>370</v>
      </c>
      <c r="C90" s="17"/>
      <c r="E90" s="146">
        <v>72364</v>
      </c>
      <c r="F90" s="146">
        <v>29293</v>
      </c>
      <c r="G90" s="146">
        <v>115527</v>
      </c>
      <c r="H90" s="146">
        <v>217184</v>
      </c>
      <c r="I90" s="178">
        <v>7.2</v>
      </c>
      <c r="J90" s="184">
        <v>1967513</v>
      </c>
      <c r="K90" s="185">
        <v>110.4</v>
      </c>
    </row>
    <row r="91" spans="1:11" ht="25.15" customHeight="1">
      <c r="A91" s="100" t="s">
        <v>371</v>
      </c>
      <c r="B91" s="17"/>
      <c r="C91" s="17" t="s">
        <v>2422</v>
      </c>
      <c r="D91" s="17"/>
      <c r="E91" s="179">
        <v>3458</v>
      </c>
      <c r="F91" s="179">
        <v>1489</v>
      </c>
      <c r="G91" s="179">
        <v>12912</v>
      </c>
      <c r="H91" s="179">
        <v>17859</v>
      </c>
      <c r="I91" s="180">
        <v>0.6</v>
      </c>
      <c r="J91" s="19">
        <v>103839</v>
      </c>
      <c r="K91" s="186">
        <v>172</v>
      </c>
    </row>
    <row r="92" spans="1:11" ht="12.6">
      <c r="A92" s="100" t="s">
        <v>372</v>
      </c>
      <c r="B92" s="17"/>
      <c r="C92" s="17" t="s">
        <v>2382</v>
      </c>
      <c r="D92" s="17"/>
      <c r="E92" s="179">
        <v>3094</v>
      </c>
      <c r="F92" s="179">
        <v>4400</v>
      </c>
      <c r="G92" s="179">
        <v>27531</v>
      </c>
      <c r="H92" s="179">
        <v>35025</v>
      </c>
      <c r="I92" s="180">
        <v>1.2</v>
      </c>
      <c r="J92" s="19">
        <v>124537</v>
      </c>
      <c r="K92" s="186">
        <v>281.2</v>
      </c>
    </row>
    <row r="93" spans="1:11" ht="12.6">
      <c r="A93" s="100" t="s">
        <v>373</v>
      </c>
      <c r="B93" s="17"/>
      <c r="C93" s="17" t="s">
        <v>2383</v>
      </c>
      <c r="D93" s="17"/>
      <c r="E93" s="179">
        <v>6578</v>
      </c>
      <c r="F93" s="179">
        <v>5536</v>
      </c>
      <c r="G93" s="179">
        <v>11610</v>
      </c>
      <c r="H93" s="179">
        <v>23724</v>
      </c>
      <c r="I93" s="180">
        <v>0.8</v>
      </c>
      <c r="J93" s="19">
        <v>128542</v>
      </c>
      <c r="K93" s="186">
        <v>184.6</v>
      </c>
    </row>
    <row r="94" spans="1:11" ht="12.6">
      <c r="A94" s="100" t="s">
        <v>374</v>
      </c>
      <c r="B94" s="17"/>
      <c r="C94" s="17" t="s">
        <v>2423</v>
      </c>
      <c r="D94" s="17"/>
      <c r="E94" s="179">
        <v>506</v>
      </c>
      <c r="F94" s="179">
        <v>66</v>
      </c>
      <c r="G94" s="179">
        <v>353</v>
      </c>
      <c r="H94" s="179">
        <v>925</v>
      </c>
      <c r="I94" s="180">
        <v>0</v>
      </c>
      <c r="J94" s="19">
        <v>16095</v>
      </c>
      <c r="K94" s="186">
        <v>57.5</v>
      </c>
    </row>
    <row r="95" spans="1:11" s="17" customFormat="1" ht="25.15" customHeight="1">
      <c r="A95" s="100" t="s">
        <v>375</v>
      </c>
      <c r="C95" s="17" t="s">
        <v>376</v>
      </c>
      <c r="E95" s="179">
        <v>12618</v>
      </c>
      <c r="F95" s="179">
        <v>3383</v>
      </c>
      <c r="G95" s="179">
        <v>13215</v>
      </c>
      <c r="H95" s="179">
        <v>29216</v>
      </c>
      <c r="I95" s="180">
        <v>1</v>
      </c>
      <c r="J95" s="19">
        <v>343883</v>
      </c>
      <c r="K95" s="186">
        <v>85</v>
      </c>
    </row>
    <row r="96" spans="1:11" ht="12.6">
      <c r="A96" s="98" t="s">
        <v>377</v>
      </c>
      <c r="D96" s="16" t="s">
        <v>378</v>
      </c>
      <c r="E96" s="179">
        <v>1683</v>
      </c>
      <c r="F96" s="179">
        <v>415</v>
      </c>
      <c r="G96" s="179">
        <v>2013</v>
      </c>
      <c r="H96" s="179">
        <v>4111</v>
      </c>
      <c r="I96" s="180">
        <v>0.1</v>
      </c>
      <c r="J96" s="19">
        <v>54225</v>
      </c>
      <c r="K96" s="186">
        <v>75.8</v>
      </c>
    </row>
    <row r="97" spans="1:11" ht="12.6">
      <c r="A97" s="98" t="s">
        <v>379</v>
      </c>
      <c r="D97" s="16" t="s">
        <v>380</v>
      </c>
      <c r="E97" s="179">
        <v>948</v>
      </c>
      <c r="F97" s="179">
        <v>686</v>
      </c>
      <c r="G97" s="179">
        <v>1985</v>
      </c>
      <c r="H97" s="179">
        <v>3619</v>
      </c>
      <c r="I97" s="180">
        <v>0.1</v>
      </c>
      <c r="J97" s="19">
        <v>34059</v>
      </c>
      <c r="K97" s="186">
        <v>106.3</v>
      </c>
    </row>
    <row r="98" spans="1:11" ht="12.6">
      <c r="A98" s="98" t="s">
        <v>381</v>
      </c>
      <c r="D98" s="16" t="s">
        <v>382</v>
      </c>
      <c r="E98" s="179">
        <v>2637</v>
      </c>
      <c r="F98" s="179">
        <v>504</v>
      </c>
      <c r="G98" s="179">
        <v>1842</v>
      </c>
      <c r="H98" s="179">
        <v>4983</v>
      </c>
      <c r="I98" s="180">
        <v>0.2</v>
      </c>
      <c r="J98" s="19">
        <v>47560</v>
      </c>
      <c r="K98" s="186">
        <v>104.8</v>
      </c>
    </row>
    <row r="99" spans="1:11" ht="12.6">
      <c r="A99" s="98" t="s">
        <v>383</v>
      </c>
      <c r="D99" s="16" t="s">
        <v>384</v>
      </c>
      <c r="E99" s="179">
        <v>865</v>
      </c>
      <c r="F99" s="179">
        <v>175</v>
      </c>
      <c r="G99" s="179">
        <v>668</v>
      </c>
      <c r="H99" s="179">
        <v>1708</v>
      </c>
      <c r="I99" s="180">
        <v>0.1</v>
      </c>
      <c r="J99" s="19">
        <v>31496</v>
      </c>
      <c r="K99" s="186">
        <v>54.2</v>
      </c>
    </row>
    <row r="100" spans="1:11" ht="12.6">
      <c r="A100" s="98" t="s">
        <v>385</v>
      </c>
      <c r="D100" s="16" t="s">
        <v>386</v>
      </c>
      <c r="E100" s="179">
        <v>1659</v>
      </c>
      <c r="F100" s="179">
        <v>407</v>
      </c>
      <c r="G100" s="179">
        <v>2116</v>
      </c>
      <c r="H100" s="179">
        <v>4182</v>
      </c>
      <c r="I100" s="180">
        <v>0.1</v>
      </c>
      <c r="J100" s="19">
        <v>50377</v>
      </c>
      <c r="K100" s="186">
        <v>83</v>
      </c>
    </row>
    <row r="101" spans="1:11" ht="12.6">
      <c r="A101" s="98" t="s">
        <v>387</v>
      </c>
      <c r="D101" s="16" t="s">
        <v>388</v>
      </c>
      <c r="E101" s="179">
        <v>1376</v>
      </c>
      <c r="F101" s="179">
        <v>198</v>
      </c>
      <c r="G101" s="179">
        <v>1402</v>
      </c>
      <c r="H101" s="179">
        <v>2976</v>
      </c>
      <c r="I101" s="180">
        <v>0.1</v>
      </c>
      <c r="J101" s="19">
        <v>40165</v>
      </c>
      <c r="K101" s="186">
        <v>74.099999999999994</v>
      </c>
    </row>
    <row r="102" spans="1:11" ht="12.6">
      <c r="A102" s="98" t="s">
        <v>389</v>
      </c>
      <c r="D102" s="16" t="s">
        <v>390</v>
      </c>
      <c r="E102" s="179">
        <v>1947</v>
      </c>
      <c r="F102" s="179">
        <v>931</v>
      </c>
      <c r="G102" s="179">
        <v>1609</v>
      </c>
      <c r="H102" s="179">
        <v>4487</v>
      </c>
      <c r="I102" s="180">
        <v>0.1</v>
      </c>
      <c r="J102" s="19">
        <v>44132</v>
      </c>
      <c r="K102" s="186">
        <v>101.7</v>
      </c>
    </row>
    <row r="103" spans="1:11" ht="12.6">
      <c r="A103" s="98" t="s">
        <v>391</v>
      </c>
      <c r="D103" s="16" t="s">
        <v>392</v>
      </c>
      <c r="E103" s="179">
        <v>1503</v>
      </c>
      <c r="F103" s="179">
        <v>67</v>
      </c>
      <c r="G103" s="179">
        <v>1580</v>
      </c>
      <c r="H103" s="179">
        <v>3150</v>
      </c>
      <c r="I103" s="180">
        <v>0.1</v>
      </c>
      <c r="J103" s="19">
        <v>41870</v>
      </c>
      <c r="K103" s="186">
        <v>75.2</v>
      </c>
    </row>
    <row r="104" spans="1:11" s="17" customFormat="1" ht="25.15" customHeight="1">
      <c r="A104" s="100" t="s">
        <v>393</v>
      </c>
      <c r="C104" s="17" t="s">
        <v>394</v>
      </c>
      <c r="E104" s="179">
        <v>11926</v>
      </c>
      <c r="F104" s="179">
        <v>673</v>
      </c>
      <c r="G104" s="179">
        <v>13640</v>
      </c>
      <c r="H104" s="179">
        <v>26239</v>
      </c>
      <c r="I104" s="180">
        <v>0.9</v>
      </c>
      <c r="J104" s="19">
        <v>280923</v>
      </c>
      <c r="K104" s="186">
        <v>93.4</v>
      </c>
    </row>
    <row r="105" spans="1:11" ht="12.6">
      <c r="A105" s="98" t="s">
        <v>395</v>
      </c>
      <c r="D105" s="16" t="s">
        <v>396</v>
      </c>
      <c r="E105" s="179">
        <v>1494</v>
      </c>
      <c r="F105" s="179">
        <v>5</v>
      </c>
      <c r="G105" s="179">
        <v>1902</v>
      </c>
      <c r="H105" s="179">
        <v>3401</v>
      </c>
      <c r="I105" s="180">
        <v>0.1</v>
      </c>
      <c r="J105" s="19">
        <v>40618</v>
      </c>
      <c r="K105" s="186">
        <v>83.7</v>
      </c>
    </row>
    <row r="106" spans="1:11" ht="12.6">
      <c r="A106" s="98" t="s">
        <v>397</v>
      </c>
      <c r="D106" s="16" t="s">
        <v>398</v>
      </c>
      <c r="E106" s="179">
        <v>3070</v>
      </c>
      <c r="F106" s="179">
        <v>213</v>
      </c>
      <c r="G106" s="179">
        <v>3166</v>
      </c>
      <c r="H106" s="179">
        <v>6449</v>
      </c>
      <c r="I106" s="180">
        <v>0.2</v>
      </c>
      <c r="J106" s="19">
        <v>70640</v>
      </c>
      <c r="K106" s="186">
        <v>91.3</v>
      </c>
    </row>
    <row r="107" spans="1:11" ht="12.6">
      <c r="A107" s="98" t="s">
        <v>399</v>
      </c>
      <c r="D107" s="16" t="s">
        <v>400</v>
      </c>
      <c r="E107" s="179">
        <v>1987</v>
      </c>
      <c r="F107" s="179">
        <v>4</v>
      </c>
      <c r="G107" s="179">
        <v>1967</v>
      </c>
      <c r="H107" s="179">
        <v>3958</v>
      </c>
      <c r="I107" s="180">
        <v>0.1</v>
      </c>
      <c r="J107" s="19">
        <v>37156</v>
      </c>
      <c r="K107" s="186">
        <v>106.5</v>
      </c>
    </row>
    <row r="108" spans="1:11" ht="12.6">
      <c r="A108" s="98" t="s">
        <v>401</v>
      </c>
      <c r="D108" s="16" t="s">
        <v>402</v>
      </c>
      <c r="E108" s="179">
        <v>1660</v>
      </c>
      <c r="F108" s="179">
        <v>125</v>
      </c>
      <c r="G108" s="179">
        <v>2104</v>
      </c>
      <c r="H108" s="179">
        <v>3889</v>
      </c>
      <c r="I108" s="180">
        <v>0.1</v>
      </c>
      <c r="J108" s="19">
        <v>48004</v>
      </c>
      <c r="K108" s="186">
        <v>81</v>
      </c>
    </row>
    <row r="109" spans="1:11" ht="12.6">
      <c r="A109" s="98" t="s">
        <v>403</v>
      </c>
      <c r="D109" s="16" t="s">
        <v>404</v>
      </c>
      <c r="E109" s="179">
        <v>990</v>
      </c>
      <c r="F109" s="179">
        <v>0</v>
      </c>
      <c r="G109" s="179">
        <v>1477</v>
      </c>
      <c r="H109" s="179">
        <v>2467</v>
      </c>
      <c r="I109" s="180">
        <v>0.1</v>
      </c>
      <c r="J109" s="19">
        <v>22048</v>
      </c>
      <c r="K109" s="186">
        <v>111.9</v>
      </c>
    </row>
    <row r="110" spans="1:11" ht="12.6">
      <c r="A110" s="98" t="s">
        <v>405</v>
      </c>
      <c r="D110" s="16" t="s">
        <v>406</v>
      </c>
      <c r="E110" s="179">
        <v>1367</v>
      </c>
      <c r="F110" s="179">
        <v>326</v>
      </c>
      <c r="G110" s="179">
        <v>1404</v>
      </c>
      <c r="H110" s="179">
        <v>3097</v>
      </c>
      <c r="I110" s="180">
        <v>0.1</v>
      </c>
      <c r="J110" s="19">
        <v>41355</v>
      </c>
      <c r="K110" s="186">
        <v>74.900000000000006</v>
      </c>
    </row>
    <row r="111" spans="1:11" ht="12.6">
      <c r="A111" s="98" t="s">
        <v>407</v>
      </c>
      <c r="D111" s="16" t="s">
        <v>408</v>
      </c>
      <c r="E111" s="179">
        <v>1358</v>
      </c>
      <c r="F111" s="179">
        <v>0</v>
      </c>
      <c r="G111" s="179">
        <v>1620</v>
      </c>
      <c r="H111" s="179">
        <v>2978</v>
      </c>
      <c r="I111" s="180">
        <v>0.1</v>
      </c>
      <c r="J111" s="19">
        <v>21103</v>
      </c>
      <c r="K111" s="186">
        <v>141.1</v>
      </c>
    </row>
    <row r="112" spans="1:11" s="17" customFormat="1" ht="25.15" customHeight="1">
      <c r="A112" s="100" t="s">
        <v>409</v>
      </c>
      <c r="C112" s="17" t="s">
        <v>410</v>
      </c>
      <c r="E112" s="179">
        <v>9682</v>
      </c>
      <c r="F112" s="179">
        <v>5374</v>
      </c>
      <c r="G112" s="179">
        <v>12321</v>
      </c>
      <c r="H112" s="179">
        <v>27377</v>
      </c>
      <c r="I112" s="180">
        <v>0.9</v>
      </c>
      <c r="J112" s="19">
        <v>320522</v>
      </c>
      <c r="K112" s="186">
        <v>85.4</v>
      </c>
    </row>
    <row r="113" spans="1:11" ht="12.6">
      <c r="A113" s="98" t="s">
        <v>411</v>
      </c>
      <c r="D113" s="16" t="s">
        <v>412</v>
      </c>
      <c r="E113" s="179">
        <v>760</v>
      </c>
      <c r="F113" s="179">
        <v>725</v>
      </c>
      <c r="G113" s="179">
        <v>1002</v>
      </c>
      <c r="H113" s="179">
        <v>2487</v>
      </c>
      <c r="I113" s="180">
        <v>0.1</v>
      </c>
      <c r="J113" s="19">
        <v>28032</v>
      </c>
      <c r="K113" s="186">
        <v>88.7</v>
      </c>
    </row>
    <row r="114" spans="1:11" ht="12.6">
      <c r="A114" s="98" t="s">
        <v>413</v>
      </c>
      <c r="D114" s="16" t="s">
        <v>414</v>
      </c>
      <c r="E114" s="179">
        <v>1689</v>
      </c>
      <c r="F114" s="179">
        <v>2363</v>
      </c>
      <c r="G114" s="179">
        <v>4442</v>
      </c>
      <c r="H114" s="179">
        <v>8494</v>
      </c>
      <c r="I114" s="180">
        <v>0.3</v>
      </c>
      <c r="J114" s="19">
        <v>62735</v>
      </c>
      <c r="K114" s="186">
        <v>135.4</v>
      </c>
    </row>
    <row r="115" spans="1:11" ht="12.6">
      <c r="A115" s="98" t="s">
        <v>415</v>
      </c>
      <c r="D115" s="16" t="s">
        <v>416</v>
      </c>
      <c r="E115" s="179">
        <v>996</v>
      </c>
      <c r="F115" s="179">
        <v>839</v>
      </c>
      <c r="G115" s="179">
        <v>1065</v>
      </c>
      <c r="H115" s="179">
        <v>2900</v>
      </c>
      <c r="I115" s="180">
        <v>0.1</v>
      </c>
      <c r="J115" s="19">
        <v>40784</v>
      </c>
      <c r="K115" s="186">
        <v>71.099999999999994</v>
      </c>
    </row>
    <row r="116" spans="1:11" ht="12.6">
      <c r="A116" s="98" t="s">
        <v>417</v>
      </c>
      <c r="D116" s="16" t="s">
        <v>418</v>
      </c>
      <c r="E116" s="179">
        <v>1705</v>
      </c>
      <c r="F116" s="179">
        <v>170</v>
      </c>
      <c r="G116" s="179">
        <v>1327</v>
      </c>
      <c r="H116" s="179">
        <v>3202</v>
      </c>
      <c r="I116" s="180">
        <v>0.1</v>
      </c>
      <c r="J116" s="19">
        <v>48858</v>
      </c>
      <c r="K116" s="186">
        <v>65.5</v>
      </c>
    </row>
    <row r="117" spans="1:11" ht="12.6">
      <c r="A117" s="98" t="s">
        <v>419</v>
      </c>
      <c r="D117" s="16" t="s">
        <v>420</v>
      </c>
      <c r="E117" s="179">
        <v>1063</v>
      </c>
      <c r="F117" s="179">
        <v>795</v>
      </c>
      <c r="G117" s="179">
        <v>1332</v>
      </c>
      <c r="H117" s="179">
        <v>3190</v>
      </c>
      <c r="I117" s="180">
        <v>0.1</v>
      </c>
      <c r="J117" s="19">
        <v>38708</v>
      </c>
      <c r="K117" s="186">
        <v>82.4</v>
      </c>
    </row>
    <row r="118" spans="1:11" ht="12.6">
      <c r="A118" s="98" t="s">
        <v>421</v>
      </c>
      <c r="D118" s="16" t="s">
        <v>422</v>
      </c>
      <c r="E118" s="179">
        <v>2396</v>
      </c>
      <c r="F118" s="179">
        <v>89</v>
      </c>
      <c r="G118" s="179">
        <v>1254</v>
      </c>
      <c r="H118" s="179">
        <v>3739</v>
      </c>
      <c r="I118" s="180">
        <v>0.1</v>
      </c>
      <c r="J118" s="19">
        <v>60675</v>
      </c>
      <c r="K118" s="186">
        <v>61.6</v>
      </c>
    </row>
    <row r="119" spans="1:11" ht="12.6">
      <c r="A119" s="98" t="s">
        <v>423</v>
      </c>
      <c r="D119" s="16" t="s">
        <v>424</v>
      </c>
      <c r="E119" s="179">
        <v>1073</v>
      </c>
      <c r="F119" s="179">
        <v>393</v>
      </c>
      <c r="G119" s="179">
        <v>1899</v>
      </c>
      <c r="H119" s="179">
        <v>3365</v>
      </c>
      <c r="I119" s="180">
        <v>0.1</v>
      </c>
      <c r="J119" s="19">
        <v>40730</v>
      </c>
      <c r="K119" s="186">
        <v>82.6</v>
      </c>
    </row>
    <row r="120" spans="1:11" s="17" customFormat="1" ht="25.15" customHeight="1">
      <c r="A120" s="100" t="s">
        <v>425</v>
      </c>
      <c r="C120" s="17" t="s">
        <v>426</v>
      </c>
      <c r="E120" s="179">
        <v>9842</v>
      </c>
      <c r="F120" s="179">
        <v>3146</v>
      </c>
      <c r="G120" s="179">
        <v>7636</v>
      </c>
      <c r="H120" s="179">
        <v>20624</v>
      </c>
      <c r="I120" s="180">
        <v>0.7</v>
      </c>
      <c r="J120" s="19">
        <v>303339</v>
      </c>
      <c r="K120" s="186">
        <v>68</v>
      </c>
    </row>
    <row r="121" spans="1:11" ht="12.6">
      <c r="A121" s="98" t="s">
        <v>427</v>
      </c>
      <c r="D121" s="16" t="s">
        <v>428</v>
      </c>
      <c r="E121" s="179">
        <v>1403</v>
      </c>
      <c r="F121" s="179">
        <v>697</v>
      </c>
      <c r="G121" s="179">
        <v>837</v>
      </c>
      <c r="H121" s="179">
        <v>2937</v>
      </c>
      <c r="I121" s="180">
        <v>0.1</v>
      </c>
      <c r="J121" s="19">
        <v>27496</v>
      </c>
      <c r="K121" s="186">
        <v>106.8</v>
      </c>
    </row>
    <row r="122" spans="1:11" ht="12.6">
      <c r="A122" s="98" t="s">
        <v>429</v>
      </c>
      <c r="D122" s="16" t="s">
        <v>430</v>
      </c>
      <c r="E122" s="179">
        <v>913</v>
      </c>
      <c r="F122" s="179">
        <v>71</v>
      </c>
      <c r="G122" s="179">
        <v>731</v>
      </c>
      <c r="H122" s="179">
        <v>1715</v>
      </c>
      <c r="I122" s="180">
        <v>0.1</v>
      </c>
      <c r="J122" s="19">
        <v>33253</v>
      </c>
      <c r="K122" s="186">
        <v>51.6</v>
      </c>
    </row>
    <row r="123" spans="1:11" ht="12.6">
      <c r="A123" s="98" t="s">
        <v>431</v>
      </c>
      <c r="D123" s="16" t="s">
        <v>432</v>
      </c>
      <c r="E123" s="179">
        <v>1287</v>
      </c>
      <c r="F123" s="179">
        <v>135</v>
      </c>
      <c r="G123" s="179">
        <v>887</v>
      </c>
      <c r="H123" s="179">
        <v>2309</v>
      </c>
      <c r="I123" s="180">
        <v>0.1</v>
      </c>
      <c r="J123" s="19">
        <v>37785</v>
      </c>
      <c r="K123" s="186">
        <v>61.1</v>
      </c>
    </row>
    <row r="124" spans="1:11" ht="12.6">
      <c r="A124" s="98" t="s">
        <v>433</v>
      </c>
      <c r="D124" s="16" t="s">
        <v>434</v>
      </c>
      <c r="E124" s="179">
        <v>1462</v>
      </c>
      <c r="F124" s="179">
        <v>658</v>
      </c>
      <c r="G124" s="179">
        <v>1160</v>
      </c>
      <c r="H124" s="179">
        <v>3280</v>
      </c>
      <c r="I124" s="180">
        <v>0.1</v>
      </c>
      <c r="J124" s="19">
        <v>41917</v>
      </c>
      <c r="K124" s="186">
        <v>78.2</v>
      </c>
    </row>
    <row r="125" spans="1:11" ht="12.6">
      <c r="A125" s="98" t="s">
        <v>435</v>
      </c>
      <c r="D125" s="16" t="s">
        <v>436</v>
      </c>
      <c r="E125" s="179">
        <v>2571</v>
      </c>
      <c r="F125" s="179">
        <v>1216</v>
      </c>
      <c r="G125" s="179">
        <v>2703</v>
      </c>
      <c r="H125" s="179">
        <v>6490</v>
      </c>
      <c r="I125" s="180">
        <v>0.2</v>
      </c>
      <c r="J125" s="19">
        <v>93030</v>
      </c>
      <c r="K125" s="186">
        <v>69.8</v>
      </c>
    </row>
    <row r="126" spans="1:11" ht="12.6">
      <c r="A126" s="98" t="s">
        <v>437</v>
      </c>
      <c r="D126" s="16" t="s">
        <v>438</v>
      </c>
      <c r="E126" s="179">
        <v>1554</v>
      </c>
      <c r="F126" s="179">
        <v>38</v>
      </c>
      <c r="G126" s="179">
        <v>416</v>
      </c>
      <c r="H126" s="179">
        <v>2008</v>
      </c>
      <c r="I126" s="180">
        <v>0.1</v>
      </c>
      <c r="J126" s="19">
        <v>36663</v>
      </c>
      <c r="K126" s="186">
        <v>54.8</v>
      </c>
    </row>
    <row r="127" spans="1:11" ht="12.6">
      <c r="A127" s="98" t="s">
        <v>439</v>
      </c>
      <c r="D127" s="16" t="s">
        <v>440</v>
      </c>
      <c r="E127" s="179">
        <v>652</v>
      </c>
      <c r="F127" s="179">
        <v>331</v>
      </c>
      <c r="G127" s="179">
        <v>902</v>
      </c>
      <c r="H127" s="179">
        <v>1885</v>
      </c>
      <c r="I127" s="180">
        <v>0.1</v>
      </c>
      <c r="J127" s="19">
        <v>33195</v>
      </c>
      <c r="K127" s="186">
        <v>56.8</v>
      </c>
    </row>
    <row r="128" spans="1:11" s="17" customFormat="1" ht="25.15" customHeight="1">
      <c r="A128" s="100" t="s">
        <v>441</v>
      </c>
      <c r="C128" s="17" t="s">
        <v>442</v>
      </c>
      <c r="E128" s="179">
        <v>14660</v>
      </c>
      <c r="F128" s="179">
        <v>5226</v>
      </c>
      <c r="G128" s="179">
        <v>16309</v>
      </c>
      <c r="H128" s="179">
        <v>36195</v>
      </c>
      <c r="I128" s="180">
        <v>1.2</v>
      </c>
      <c r="J128" s="19">
        <v>345833</v>
      </c>
      <c r="K128" s="186">
        <v>104.7</v>
      </c>
    </row>
    <row r="129" spans="1:11" ht="12.6">
      <c r="A129" s="98" t="s">
        <v>443</v>
      </c>
      <c r="D129" s="16" t="s">
        <v>444</v>
      </c>
      <c r="E129" s="179">
        <v>2218</v>
      </c>
      <c r="F129" s="179">
        <v>712</v>
      </c>
      <c r="G129" s="179">
        <v>2940</v>
      </c>
      <c r="H129" s="179">
        <v>5870</v>
      </c>
      <c r="I129" s="180">
        <v>0.2</v>
      </c>
      <c r="J129" s="19">
        <v>53386</v>
      </c>
      <c r="K129" s="186">
        <v>110</v>
      </c>
    </row>
    <row r="130" spans="1:11" ht="12.6">
      <c r="A130" s="98" t="s">
        <v>445</v>
      </c>
      <c r="D130" s="16" t="s">
        <v>446</v>
      </c>
      <c r="E130" s="179">
        <v>1953</v>
      </c>
      <c r="F130" s="179">
        <v>1369</v>
      </c>
      <c r="G130" s="179">
        <v>3218</v>
      </c>
      <c r="H130" s="179">
        <v>6540</v>
      </c>
      <c r="I130" s="180">
        <v>0.2</v>
      </c>
      <c r="J130" s="19">
        <v>48960</v>
      </c>
      <c r="K130" s="186">
        <v>133.6</v>
      </c>
    </row>
    <row r="131" spans="1:11" ht="12.6">
      <c r="A131" s="98" t="s">
        <v>447</v>
      </c>
      <c r="D131" s="16" t="s">
        <v>448</v>
      </c>
      <c r="E131" s="179">
        <v>1720</v>
      </c>
      <c r="F131" s="179">
        <v>140</v>
      </c>
      <c r="G131" s="179">
        <v>1890</v>
      </c>
      <c r="H131" s="179">
        <v>3750</v>
      </c>
      <c r="I131" s="180">
        <v>0.1</v>
      </c>
      <c r="J131" s="19">
        <v>47800</v>
      </c>
      <c r="K131" s="186">
        <v>78.5</v>
      </c>
    </row>
    <row r="132" spans="1:11" ht="12.6">
      <c r="A132" s="98" t="s">
        <v>449</v>
      </c>
      <c r="D132" s="16" t="s">
        <v>450</v>
      </c>
      <c r="E132" s="179">
        <v>2623</v>
      </c>
      <c r="F132" s="179">
        <v>277</v>
      </c>
      <c r="G132" s="179">
        <v>2568</v>
      </c>
      <c r="H132" s="179">
        <v>5468</v>
      </c>
      <c r="I132" s="180">
        <v>0.2</v>
      </c>
      <c r="J132" s="19">
        <v>50909</v>
      </c>
      <c r="K132" s="186">
        <v>107.4</v>
      </c>
    </row>
    <row r="133" spans="1:11" ht="12.6">
      <c r="A133" s="98" t="s">
        <v>451</v>
      </c>
      <c r="D133" s="16" t="s">
        <v>452</v>
      </c>
      <c r="E133" s="179">
        <v>1693</v>
      </c>
      <c r="F133" s="179">
        <v>1392</v>
      </c>
      <c r="G133" s="179">
        <v>2486</v>
      </c>
      <c r="H133" s="179">
        <v>5571</v>
      </c>
      <c r="I133" s="180">
        <v>0.2</v>
      </c>
      <c r="J133" s="19">
        <v>46281</v>
      </c>
      <c r="K133" s="186">
        <v>120.4</v>
      </c>
    </row>
    <row r="134" spans="1:11" ht="12.6">
      <c r="A134" s="98" t="s">
        <v>453</v>
      </c>
      <c r="D134" s="16" t="s">
        <v>454</v>
      </c>
      <c r="E134" s="179">
        <v>2449</v>
      </c>
      <c r="F134" s="179">
        <v>1129</v>
      </c>
      <c r="G134" s="179">
        <v>1808</v>
      </c>
      <c r="H134" s="179">
        <v>5386</v>
      </c>
      <c r="I134" s="180">
        <v>0.2</v>
      </c>
      <c r="J134" s="19">
        <v>51158</v>
      </c>
      <c r="K134" s="186">
        <v>105.3</v>
      </c>
    </row>
    <row r="135" spans="1:11" ht="12.6">
      <c r="A135" s="98" t="s">
        <v>455</v>
      </c>
      <c r="D135" s="16" t="s">
        <v>456</v>
      </c>
      <c r="E135" s="179">
        <v>2004</v>
      </c>
      <c r="F135" s="179">
        <v>207</v>
      </c>
      <c r="G135" s="179">
        <v>1399</v>
      </c>
      <c r="H135" s="179">
        <v>3610</v>
      </c>
      <c r="I135" s="180">
        <v>0.1</v>
      </c>
      <c r="J135" s="19">
        <v>47339</v>
      </c>
      <c r="K135" s="186">
        <v>76.3</v>
      </c>
    </row>
    <row r="136" spans="1:11" ht="25.15" customHeight="1">
      <c r="A136" s="100" t="s">
        <v>213</v>
      </c>
      <c r="B136" s="17" t="s">
        <v>457</v>
      </c>
      <c r="C136" s="17"/>
      <c r="D136" s="17"/>
      <c r="E136" s="146">
        <v>100464</v>
      </c>
      <c r="F136" s="146">
        <v>63852</v>
      </c>
      <c r="G136" s="146">
        <v>196038</v>
      </c>
      <c r="H136" s="146">
        <v>360354</v>
      </c>
      <c r="I136" s="178">
        <v>12</v>
      </c>
      <c r="J136" s="184">
        <v>2366567</v>
      </c>
      <c r="K136" s="185">
        <v>152.30000000000001</v>
      </c>
    </row>
    <row r="137" spans="1:11" ht="25.15" customHeight="1">
      <c r="A137" s="100" t="s">
        <v>458</v>
      </c>
      <c r="B137" s="17"/>
      <c r="C137" s="17" t="s">
        <v>2384</v>
      </c>
      <c r="D137" s="17"/>
      <c r="E137" s="179">
        <v>1967</v>
      </c>
      <c r="F137" s="179">
        <v>1441</v>
      </c>
      <c r="G137" s="179">
        <v>2727</v>
      </c>
      <c r="H137" s="179">
        <v>6135</v>
      </c>
      <c r="I137" s="180">
        <v>0.2</v>
      </c>
      <c r="J137" s="19">
        <v>81104</v>
      </c>
      <c r="K137" s="186">
        <v>75.599999999999994</v>
      </c>
    </row>
    <row r="138" spans="1:11" ht="12.6">
      <c r="A138" s="100" t="s">
        <v>459</v>
      </c>
      <c r="B138" s="17"/>
      <c r="C138" s="17" t="s">
        <v>2406</v>
      </c>
      <c r="D138" s="17"/>
      <c r="E138" s="179">
        <v>4722</v>
      </c>
      <c r="F138" s="179">
        <v>2099</v>
      </c>
      <c r="G138" s="179">
        <v>4692</v>
      </c>
      <c r="H138" s="179">
        <v>11513</v>
      </c>
      <c r="I138" s="180">
        <v>0.4</v>
      </c>
      <c r="J138" s="19">
        <v>135452</v>
      </c>
      <c r="K138" s="186">
        <v>85</v>
      </c>
    </row>
    <row r="139" spans="1:11" ht="12.6">
      <c r="A139" s="100" t="s">
        <v>460</v>
      </c>
      <c r="B139" s="17"/>
      <c r="C139" s="17" t="s">
        <v>2386</v>
      </c>
      <c r="D139" s="17"/>
      <c r="E139" s="179">
        <v>3136</v>
      </c>
      <c r="F139" s="179">
        <v>4428</v>
      </c>
      <c r="G139" s="179">
        <v>9726</v>
      </c>
      <c r="H139" s="179">
        <v>17290</v>
      </c>
      <c r="I139" s="180">
        <v>0.6</v>
      </c>
      <c r="J139" s="19">
        <v>108759</v>
      </c>
      <c r="K139" s="186">
        <v>159</v>
      </c>
    </row>
    <row r="140" spans="1:11" ht="12.6">
      <c r="A140" s="100" t="s">
        <v>461</v>
      </c>
      <c r="B140" s="17"/>
      <c r="C140" s="17" t="s">
        <v>2385</v>
      </c>
      <c r="D140" s="17"/>
      <c r="E140" s="179">
        <v>3986</v>
      </c>
      <c r="F140" s="179">
        <v>1372</v>
      </c>
      <c r="G140" s="179">
        <v>3768</v>
      </c>
      <c r="H140" s="179">
        <v>9126</v>
      </c>
      <c r="I140" s="180">
        <v>0.3</v>
      </c>
      <c r="J140" s="19">
        <v>69001</v>
      </c>
      <c r="K140" s="186">
        <v>132.30000000000001</v>
      </c>
    </row>
    <row r="141" spans="1:11" s="17" customFormat="1" ht="25.15" customHeight="1">
      <c r="A141" s="100" t="s">
        <v>462</v>
      </c>
      <c r="C141" s="17" t="s">
        <v>463</v>
      </c>
      <c r="E141" s="179">
        <v>15819</v>
      </c>
      <c r="F141" s="179">
        <v>3236</v>
      </c>
      <c r="G141" s="179">
        <v>15076</v>
      </c>
      <c r="H141" s="179">
        <v>34131</v>
      </c>
      <c r="I141" s="180">
        <v>1.1000000000000001</v>
      </c>
      <c r="J141" s="19">
        <v>366751</v>
      </c>
      <c r="K141" s="186">
        <v>93.1</v>
      </c>
    </row>
    <row r="142" spans="1:11" ht="12.6">
      <c r="A142" s="98" t="s">
        <v>464</v>
      </c>
      <c r="D142" s="16" t="s">
        <v>465</v>
      </c>
      <c r="E142" s="179">
        <v>2639</v>
      </c>
      <c r="F142" s="179">
        <v>709</v>
      </c>
      <c r="G142" s="179">
        <v>2069</v>
      </c>
      <c r="H142" s="179">
        <v>5417</v>
      </c>
      <c r="I142" s="180">
        <v>0.2</v>
      </c>
      <c r="J142" s="19">
        <v>41962</v>
      </c>
      <c r="K142" s="186">
        <v>129.1</v>
      </c>
    </row>
    <row r="143" spans="1:11" ht="12.6">
      <c r="A143" s="98" t="s">
        <v>466</v>
      </c>
      <c r="D143" s="16" t="s">
        <v>467</v>
      </c>
      <c r="E143" s="179">
        <v>2298</v>
      </c>
      <c r="F143" s="179">
        <v>508</v>
      </c>
      <c r="G143" s="179">
        <v>3057</v>
      </c>
      <c r="H143" s="179">
        <v>5863</v>
      </c>
      <c r="I143" s="180">
        <v>0.2</v>
      </c>
      <c r="J143" s="19">
        <v>48854</v>
      </c>
      <c r="K143" s="186">
        <v>120</v>
      </c>
    </row>
    <row r="144" spans="1:11" ht="12.6">
      <c r="A144" s="98" t="s">
        <v>468</v>
      </c>
      <c r="D144" s="16" t="s">
        <v>469</v>
      </c>
      <c r="E144" s="179">
        <v>2168</v>
      </c>
      <c r="F144" s="179">
        <v>251</v>
      </c>
      <c r="G144" s="179">
        <v>1461</v>
      </c>
      <c r="H144" s="179">
        <v>3880</v>
      </c>
      <c r="I144" s="180">
        <v>0.1</v>
      </c>
      <c r="J144" s="19">
        <v>42560</v>
      </c>
      <c r="K144" s="186">
        <v>91.2</v>
      </c>
    </row>
    <row r="145" spans="1:11" ht="12.6">
      <c r="A145" s="98" t="s">
        <v>470</v>
      </c>
      <c r="D145" s="16" t="s">
        <v>471</v>
      </c>
      <c r="E145" s="179">
        <v>1686</v>
      </c>
      <c r="F145" s="179">
        <v>562</v>
      </c>
      <c r="G145" s="179">
        <v>2369</v>
      </c>
      <c r="H145" s="179">
        <v>4617</v>
      </c>
      <c r="I145" s="180">
        <v>0.2</v>
      </c>
      <c r="J145" s="19">
        <v>54617</v>
      </c>
      <c r="K145" s="186">
        <v>84.5</v>
      </c>
    </row>
    <row r="146" spans="1:11" ht="12.6">
      <c r="A146" s="98" t="s">
        <v>472</v>
      </c>
      <c r="D146" s="16" t="s">
        <v>473</v>
      </c>
      <c r="E146" s="179">
        <v>1897</v>
      </c>
      <c r="F146" s="179">
        <v>110</v>
      </c>
      <c r="G146" s="179">
        <v>1405</v>
      </c>
      <c r="H146" s="179">
        <v>3412</v>
      </c>
      <c r="I146" s="180">
        <v>0.1</v>
      </c>
      <c r="J146" s="19">
        <v>46029</v>
      </c>
      <c r="K146" s="186">
        <v>74.099999999999994</v>
      </c>
    </row>
    <row r="147" spans="1:11" ht="12.6">
      <c r="A147" s="98" t="s">
        <v>474</v>
      </c>
      <c r="D147" s="16" t="s">
        <v>475</v>
      </c>
      <c r="E147" s="179">
        <v>2020</v>
      </c>
      <c r="F147" s="179">
        <v>212</v>
      </c>
      <c r="G147" s="179">
        <v>1565</v>
      </c>
      <c r="H147" s="179">
        <v>3797</v>
      </c>
      <c r="I147" s="180">
        <v>0.1</v>
      </c>
      <c r="J147" s="19">
        <v>57733</v>
      </c>
      <c r="K147" s="186">
        <v>65.8</v>
      </c>
    </row>
    <row r="148" spans="1:11" ht="12.6">
      <c r="A148" s="98" t="s">
        <v>476</v>
      </c>
      <c r="D148" s="16" t="s">
        <v>477</v>
      </c>
      <c r="E148" s="179">
        <v>1767</v>
      </c>
      <c r="F148" s="179">
        <v>511</v>
      </c>
      <c r="G148" s="179">
        <v>1613</v>
      </c>
      <c r="H148" s="179">
        <v>3891</v>
      </c>
      <c r="I148" s="180">
        <v>0.1</v>
      </c>
      <c r="J148" s="19">
        <v>42837</v>
      </c>
      <c r="K148" s="186">
        <v>90.8</v>
      </c>
    </row>
    <row r="149" spans="1:11" ht="12.6">
      <c r="A149" s="98" t="s">
        <v>478</v>
      </c>
      <c r="D149" s="16" t="s">
        <v>479</v>
      </c>
      <c r="E149" s="179">
        <v>1344</v>
      </c>
      <c r="F149" s="179">
        <v>373</v>
      </c>
      <c r="G149" s="179">
        <v>1537</v>
      </c>
      <c r="H149" s="179">
        <v>3254</v>
      </c>
      <c r="I149" s="180">
        <v>0.1</v>
      </c>
      <c r="J149" s="19">
        <v>32158</v>
      </c>
      <c r="K149" s="186">
        <v>101.2</v>
      </c>
    </row>
    <row r="150" spans="1:11" s="17" customFormat="1" ht="25.15" customHeight="1">
      <c r="A150" s="100" t="s">
        <v>480</v>
      </c>
      <c r="C150" s="17" t="s">
        <v>481</v>
      </c>
      <c r="E150" s="179">
        <v>9441</v>
      </c>
      <c r="F150" s="179">
        <v>2189</v>
      </c>
      <c r="G150" s="179">
        <v>8428</v>
      </c>
      <c r="H150" s="179">
        <v>20058</v>
      </c>
      <c r="I150" s="180">
        <v>0.7</v>
      </c>
      <c r="J150" s="19">
        <v>237370</v>
      </c>
      <c r="K150" s="186">
        <v>84.5</v>
      </c>
    </row>
    <row r="151" spans="1:11" ht="12.6">
      <c r="A151" s="98" t="s">
        <v>482</v>
      </c>
      <c r="D151" s="16" t="s">
        <v>483</v>
      </c>
      <c r="E151" s="179">
        <v>1181</v>
      </c>
      <c r="F151" s="179">
        <v>740</v>
      </c>
      <c r="G151" s="179">
        <v>1305</v>
      </c>
      <c r="H151" s="179">
        <v>3226</v>
      </c>
      <c r="I151" s="180">
        <v>0.1</v>
      </c>
      <c r="J151" s="19">
        <v>26593</v>
      </c>
      <c r="K151" s="186">
        <v>121.3</v>
      </c>
    </row>
    <row r="152" spans="1:11" ht="12.6">
      <c r="A152" s="98" t="s">
        <v>484</v>
      </c>
      <c r="D152" s="16" t="s">
        <v>485</v>
      </c>
      <c r="E152" s="179">
        <v>2601</v>
      </c>
      <c r="F152" s="179">
        <v>925</v>
      </c>
      <c r="G152" s="179">
        <v>3489</v>
      </c>
      <c r="H152" s="179">
        <v>7015</v>
      </c>
      <c r="I152" s="180">
        <v>0.2</v>
      </c>
      <c r="J152" s="19">
        <v>54074</v>
      </c>
      <c r="K152" s="186">
        <v>129.69999999999999</v>
      </c>
    </row>
    <row r="153" spans="1:11" ht="12.6">
      <c r="A153" s="98" t="s">
        <v>486</v>
      </c>
      <c r="D153" s="16" t="s">
        <v>487</v>
      </c>
      <c r="E153" s="179">
        <v>1440</v>
      </c>
      <c r="F153" s="179">
        <v>162</v>
      </c>
      <c r="G153" s="179">
        <v>1299</v>
      </c>
      <c r="H153" s="179">
        <v>2901</v>
      </c>
      <c r="I153" s="180">
        <v>0.1</v>
      </c>
      <c r="J153" s="19">
        <v>43839</v>
      </c>
      <c r="K153" s="186">
        <v>66.2</v>
      </c>
    </row>
    <row r="154" spans="1:11" ht="12.6">
      <c r="A154" s="98" t="s">
        <v>488</v>
      </c>
      <c r="D154" s="16" t="s">
        <v>489</v>
      </c>
      <c r="E154" s="179">
        <v>2029</v>
      </c>
      <c r="F154" s="179">
        <v>283</v>
      </c>
      <c r="G154" s="179">
        <v>992</v>
      </c>
      <c r="H154" s="179">
        <v>3304</v>
      </c>
      <c r="I154" s="180">
        <v>0.1</v>
      </c>
      <c r="J154" s="19">
        <v>53650</v>
      </c>
      <c r="K154" s="186">
        <v>61.6</v>
      </c>
    </row>
    <row r="155" spans="1:11" ht="12.6">
      <c r="A155" s="98" t="s">
        <v>490</v>
      </c>
      <c r="D155" s="16" t="s">
        <v>491</v>
      </c>
      <c r="E155" s="179">
        <v>2190</v>
      </c>
      <c r="F155" s="179">
        <v>79</v>
      </c>
      <c r="G155" s="179">
        <v>1343</v>
      </c>
      <c r="H155" s="179">
        <v>3612</v>
      </c>
      <c r="I155" s="180">
        <v>0.1</v>
      </c>
      <c r="J155" s="19">
        <v>59215</v>
      </c>
      <c r="K155" s="186">
        <v>61</v>
      </c>
    </row>
    <row r="156" spans="1:11" s="17" customFormat="1" ht="25.15" customHeight="1">
      <c r="A156" s="100" t="s">
        <v>492</v>
      </c>
      <c r="C156" s="17" t="s">
        <v>493</v>
      </c>
      <c r="E156" s="179">
        <v>48320</v>
      </c>
      <c r="F156" s="179">
        <v>46513</v>
      </c>
      <c r="G156" s="179">
        <v>142874</v>
      </c>
      <c r="H156" s="179">
        <v>237707</v>
      </c>
      <c r="I156" s="180">
        <v>7.9</v>
      </c>
      <c r="J156" s="19">
        <v>1119997</v>
      </c>
      <c r="K156" s="186">
        <v>212.2</v>
      </c>
    </row>
    <row r="157" spans="1:11" ht="12.6">
      <c r="A157" s="98" t="s">
        <v>494</v>
      </c>
      <c r="D157" s="16" t="s">
        <v>495</v>
      </c>
      <c r="E157" s="179">
        <v>16067</v>
      </c>
      <c r="F157" s="179">
        <v>20185</v>
      </c>
      <c r="G157" s="179">
        <v>77871</v>
      </c>
      <c r="H157" s="179">
        <v>114123</v>
      </c>
      <c r="I157" s="180">
        <v>3.8</v>
      </c>
      <c r="J157" s="19">
        <v>419526</v>
      </c>
      <c r="K157" s="186">
        <v>272</v>
      </c>
    </row>
    <row r="158" spans="1:11" ht="12.6">
      <c r="A158" s="98" t="s">
        <v>496</v>
      </c>
      <c r="D158" s="16" t="s">
        <v>497</v>
      </c>
      <c r="E158" s="179">
        <v>6430</v>
      </c>
      <c r="F158" s="179">
        <v>4152</v>
      </c>
      <c r="G158" s="179">
        <v>11077</v>
      </c>
      <c r="H158" s="179">
        <v>21659</v>
      </c>
      <c r="I158" s="180">
        <v>0.7</v>
      </c>
      <c r="J158" s="19">
        <v>140120</v>
      </c>
      <c r="K158" s="186">
        <v>154.6</v>
      </c>
    </row>
    <row r="159" spans="1:11" ht="12.6">
      <c r="A159" s="98" t="s">
        <v>498</v>
      </c>
      <c r="D159" s="16" t="s">
        <v>499</v>
      </c>
      <c r="E159" s="179">
        <v>5595</v>
      </c>
      <c r="F159" s="179">
        <v>2518</v>
      </c>
      <c r="G159" s="179">
        <v>10715</v>
      </c>
      <c r="H159" s="179">
        <v>18828</v>
      </c>
      <c r="I159" s="180">
        <v>0.6</v>
      </c>
      <c r="J159" s="19">
        <v>132108</v>
      </c>
      <c r="K159" s="186">
        <v>142.5</v>
      </c>
    </row>
    <row r="160" spans="1:11" ht="12.6">
      <c r="A160" s="98" t="s">
        <v>500</v>
      </c>
      <c r="D160" s="16" t="s">
        <v>501</v>
      </c>
      <c r="E160" s="179">
        <v>3920</v>
      </c>
      <c r="F160" s="179">
        <v>5996</v>
      </c>
      <c r="G160" s="179">
        <v>16972</v>
      </c>
      <c r="H160" s="179">
        <v>26888</v>
      </c>
      <c r="I160" s="180">
        <v>0.9</v>
      </c>
      <c r="J160" s="19">
        <v>124761</v>
      </c>
      <c r="K160" s="186">
        <v>215.5</v>
      </c>
    </row>
    <row r="161" spans="1:11" ht="12.6">
      <c r="A161" s="98" t="s">
        <v>502</v>
      </c>
      <c r="D161" s="16" t="s">
        <v>503</v>
      </c>
      <c r="E161" s="179">
        <v>5476</v>
      </c>
      <c r="F161" s="179">
        <v>3514</v>
      </c>
      <c r="G161" s="179">
        <v>3688</v>
      </c>
      <c r="H161" s="179">
        <v>12678</v>
      </c>
      <c r="I161" s="180">
        <v>0.4</v>
      </c>
      <c r="J161" s="19">
        <v>88671</v>
      </c>
      <c r="K161" s="186">
        <v>143</v>
      </c>
    </row>
    <row r="162" spans="1:11" ht="12.6">
      <c r="A162" s="98" t="s">
        <v>504</v>
      </c>
      <c r="D162" s="16" t="s">
        <v>505</v>
      </c>
      <c r="E162" s="179">
        <v>7121</v>
      </c>
      <c r="F162" s="179">
        <v>6142</v>
      </c>
      <c r="G162" s="179">
        <v>13390</v>
      </c>
      <c r="H162" s="179">
        <v>26653</v>
      </c>
      <c r="I162" s="180">
        <v>0.9</v>
      </c>
      <c r="J162" s="19">
        <v>110537</v>
      </c>
      <c r="K162" s="186">
        <v>241.1</v>
      </c>
    </row>
    <row r="163" spans="1:11" ht="12.6">
      <c r="A163" s="98" t="s">
        <v>506</v>
      </c>
      <c r="D163" s="16" t="s">
        <v>507</v>
      </c>
      <c r="E163" s="179">
        <v>3711</v>
      </c>
      <c r="F163" s="179">
        <v>4006</v>
      </c>
      <c r="G163" s="179">
        <v>9161</v>
      </c>
      <c r="H163" s="179">
        <v>16878</v>
      </c>
      <c r="I163" s="180">
        <v>0.6</v>
      </c>
      <c r="J163" s="19">
        <v>104273</v>
      </c>
      <c r="K163" s="186">
        <v>161.9</v>
      </c>
    </row>
    <row r="164" spans="1:11" s="17" customFormat="1" ht="25.15" customHeight="1">
      <c r="A164" s="100" t="s">
        <v>508</v>
      </c>
      <c r="C164" s="17" t="s">
        <v>509</v>
      </c>
      <c r="E164" s="179">
        <v>13073</v>
      </c>
      <c r="F164" s="179">
        <v>2574</v>
      </c>
      <c r="G164" s="179">
        <v>8747</v>
      </c>
      <c r="H164" s="179">
        <v>24394</v>
      </c>
      <c r="I164" s="180">
        <v>0.8</v>
      </c>
      <c r="J164" s="19">
        <v>248133</v>
      </c>
      <c r="K164" s="186">
        <v>98.3</v>
      </c>
    </row>
    <row r="165" spans="1:11" ht="12.6">
      <c r="A165" s="98" t="s">
        <v>510</v>
      </c>
      <c r="D165" s="16" t="s">
        <v>511</v>
      </c>
      <c r="E165" s="179">
        <v>2296</v>
      </c>
      <c r="F165" s="179">
        <v>1</v>
      </c>
      <c r="G165" s="179">
        <v>1302</v>
      </c>
      <c r="H165" s="179">
        <v>3599</v>
      </c>
      <c r="I165" s="180">
        <v>0.1</v>
      </c>
      <c r="J165" s="19">
        <v>39753</v>
      </c>
      <c r="K165" s="186">
        <v>90.5</v>
      </c>
    </row>
    <row r="166" spans="1:11" ht="12.6">
      <c r="A166" s="98" t="s">
        <v>512</v>
      </c>
      <c r="D166" s="16" t="s">
        <v>513</v>
      </c>
      <c r="E166" s="179">
        <v>1453</v>
      </c>
      <c r="F166" s="179">
        <v>130</v>
      </c>
      <c r="G166" s="179">
        <v>803</v>
      </c>
      <c r="H166" s="179">
        <v>2386</v>
      </c>
      <c r="I166" s="180">
        <v>0.1</v>
      </c>
      <c r="J166" s="19">
        <v>33482</v>
      </c>
      <c r="K166" s="186">
        <v>71.3</v>
      </c>
    </row>
    <row r="167" spans="1:11" ht="12.6">
      <c r="A167" s="98" t="s">
        <v>514</v>
      </c>
      <c r="D167" s="16" t="s">
        <v>515</v>
      </c>
      <c r="E167" s="179">
        <v>2182</v>
      </c>
      <c r="F167" s="179">
        <v>971</v>
      </c>
      <c r="G167" s="179">
        <v>1777</v>
      </c>
      <c r="H167" s="179">
        <v>4930</v>
      </c>
      <c r="I167" s="180">
        <v>0.2</v>
      </c>
      <c r="J167" s="19">
        <v>35072</v>
      </c>
      <c r="K167" s="186">
        <v>140.6</v>
      </c>
    </row>
    <row r="168" spans="1:11" ht="12.6">
      <c r="A168" s="98" t="s">
        <v>516</v>
      </c>
      <c r="D168" s="16" t="s">
        <v>517</v>
      </c>
      <c r="E168" s="179">
        <v>2439</v>
      </c>
      <c r="F168" s="179">
        <v>555</v>
      </c>
      <c r="G168" s="179">
        <v>1976</v>
      </c>
      <c r="H168" s="179">
        <v>4970</v>
      </c>
      <c r="I168" s="180">
        <v>0.2</v>
      </c>
      <c r="J168" s="19">
        <v>43380</v>
      </c>
      <c r="K168" s="186">
        <v>114.6</v>
      </c>
    </row>
    <row r="169" spans="1:11" ht="12.6">
      <c r="A169" s="98" t="s">
        <v>518</v>
      </c>
      <c r="D169" s="16" t="s">
        <v>519</v>
      </c>
      <c r="E169" s="179">
        <v>3248</v>
      </c>
      <c r="F169" s="179">
        <v>357</v>
      </c>
      <c r="G169" s="179">
        <v>1197</v>
      </c>
      <c r="H169" s="179">
        <v>4802</v>
      </c>
      <c r="I169" s="180">
        <v>0.2</v>
      </c>
      <c r="J169" s="19">
        <v>52127</v>
      </c>
      <c r="K169" s="186">
        <v>92.1</v>
      </c>
    </row>
    <row r="170" spans="1:11" ht="12.6">
      <c r="A170" s="98" t="s">
        <v>520</v>
      </c>
      <c r="D170" s="16" t="s">
        <v>521</v>
      </c>
      <c r="E170" s="179">
        <v>1455</v>
      </c>
      <c r="F170" s="179">
        <v>560</v>
      </c>
      <c r="G170" s="179">
        <v>1692</v>
      </c>
      <c r="H170" s="179">
        <v>3707</v>
      </c>
      <c r="I170" s="180">
        <v>0.1</v>
      </c>
      <c r="J170" s="19">
        <v>44319</v>
      </c>
      <c r="K170" s="186">
        <v>83.6</v>
      </c>
    </row>
    <row r="171" spans="1:11" ht="25.15" customHeight="1">
      <c r="A171" s="100" t="s">
        <v>215</v>
      </c>
      <c r="B171" s="17" t="s">
        <v>522</v>
      </c>
      <c r="C171" s="17"/>
      <c r="D171" s="17"/>
      <c r="E171" s="146">
        <v>97361</v>
      </c>
      <c r="F171" s="146">
        <v>18411</v>
      </c>
      <c r="G171" s="146">
        <v>63042</v>
      </c>
      <c r="H171" s="146">
        <v>178814</v>
      </c>
      <c r="I171" s="178">
        <v>6</v>
      </c>
      <c r="J171" s="184">
        <v>2528021</v>
      </c>
      <c r="K171" s="185">
        <v>70.7</v>
      </c>
    </row>
    <row r="172" spans="1:11" ht="25.15" customHeight="1">
      <c r="A172" s="100" t="s">
        <v>523</v>
      </c>
      <c r="B172" s="17"/>
      <c r="C172" s="17" t="s">
        <v>1011</v>
      </c>
      <c r="D172" s="17"/>
      <c r="E172" s="179">
        <v>2392</v>
      </c>
      <c r="F172" s="179">
        <v>525</v>
      </c>
      <c r="G172" s="179">
        <v>2379</v>
      </c>
      <c r="H172" s="179">
        <v>5296</v>
      </c>
      <c r="I172" s="180">
        <v>0.2</v>
      </c>
      <c r="J172" s="19">
        <v>68553</v>
      </c>
      <c r="K172" s="186">
        <v>77.3</v>
      </c>
    </row>
    <row r="173" spans="1:11" ht="12.6">
      <c r="A173" s="100" t="s">
        <v>524</v>
      </c>
      <c r="B173" s="17"/>
      <c r="C173" s="17" t="s">
        <v>2410</v>
      </c>
      <c r="D173" s="17"/>
      <c r="E173" s="179">
        <v>3697</v>
      </c>
      <c r="F173" s="179">
        <v>172</v>
      </c>
      <c r="G173" s="179">
        <v>1648</v>
      </c>
      <c r="H173" s="179">
        <v>5517</v>
      </c>
      <c r="I173" s="180">
        <v>0.2</v>
      </c>
      <c r="J173" s="19">
        <v>113144</v>
      </c>
      <c r="K173" s="186">
        <v>48.8</v>
      </c>
    </row>
    <row r="174" spans="1:11" ht="12.6">
      <c r="A174" s="100" t="s">
        <v>525</v>
      </c>
      <c r="B174" s="17"/>
      <c r="C174" s="17" t="s">
        <v>2392</v>
      </c>
      <c r="D174" s="17"/>
      <c r="E174" s="179">
        <v>5041</v>
      </c>
      <c r="F174" s="179">
        <v>1669</v>
      </c>
      <c r="G174" s="179">
        <v>9346</v>
      </c>
      <c r="H174" s="179">
        <v>16056</v>
      </c>
      <c r="I174" s="180">
        <v>0.5</v>
      </c>
      <c r="J174" s="19">
        <v>77906</v>
      </c>
      <c r="K174" s="186">
        <v>206.1</v>
      </c>
    </row>
    <row r="175" spans="1:11" ht="12.6">
      <c r="A175" s="100" t="s">
        <v>526</v>
      </c>
      <c r="B175" s="17"/>
      <c r="C175" s="17" t="s">
        <v>1593</v>
      </c>
      <c r="D175" s="17"/>
      <c r="E175" s="179">
        <v>2803</v>
      </c>
      <c r="F175" s="179">
        <v>1848</v>
      </c>
      <c r="G175" s="179">
        <v>5697</v>
      </c>
      <c r="H175" s="179">
        <v>10348</v>
      </c>
      <c r="I175" s="180">
        <v>0.3</v>
      </c>
      <c r="J175" s="19">
        <v>77173</v>
      </c>
      <c r="K175" s="186">
        <v>134.1</v>
      </c>
    </row>
    <row r="176" spans="1:11" ht="12.6">
      <c r="A176" s="100" t="s">
        <v>527</v>
      </c>
      <c r="B176" s="17"/>
      <c r="C176" s="17" t="s">
        <v>2393</v>
      </c>
      <c r="D176" s="17"/>
      <c r="E176" s="179">
        <v>1910</v>
      </c>
      <c r="F176" s="179">
        <v>728</v>
      </c>
      <c r="G176" s="179">
        <v>2061</v>
      </c>
      <c r="H176" s="179">
        <v>4699</v>
      </c>
      <c r="I176" s="180">
        <v>0.2</v>
      </c>
      <c r="J176" s="19">
        <v>76436</v>
      </c>
      <c r="K176" s="186">
        <v>61.5</v>
      </c>
    </row>
    <row r="177" spans="1:11" ht="12.6">
      <c r="A177" s="100" t="s">
        <v>528</v>
      </c>
      <c r="B177" s="17"/>
      <c r="C177" s="17" t="s">
        <v>1799</v>
      </c>
      <c r="D177" s="17"/>
      <c r="E177" s="179">
        <v>3819</v>
      </c>
      <c r="F177" s="179">
        <v>672</v>
      </c>
      <c r="G177" s="179">
        <v>1807</v>
      </c>
      <c r="H177" s="179">
        <v>6298</v>
      </c>
      <c r="I177" s="180">
        <v>0.2</v>
      </c>
      <c r="J177" s="19">
        <v>65053</v>
      </c>
      <c r="K177" s="186">
        <v>96.8</v>
      </c>
    </row>
    <row r="178" spans="1:11" s="17" customFormat="1" ht="25.15" customHeight="1">
      <c r="A178" s="100" t="s">
        <v>529</v>
      </c>
      <c r="C178" s="17" t="s">
        <v>530</v>
      </c>
      <c r="E178" s="179">
        <v>9866</v>
      </c>
      <c r="F178" s="179">
        <v>1192</v>
      </c>
      <c r="G178" s="179">
        <v>4253</v>
      </c>
      <c r="H178" s="179">
        <v>15311</v>
      </c>
      <c r="I178" s="180">
        <v>0.5</v>
      </c>
      <c r="J178" s="19">
        <v>259820</v>
      </c>
      <c r="K178" s="186">
        <v>58.9</v>
      </c>
    </row>
    <row r="179" spans="1:11" ht="12.6">
      <c r="A179" s="98" t="s">
        <v>531</v>
      </c>
      <c r="D179" s="16" t="s">
        <v>532</v>
      </c>
      <c r="E179" s="179">
        <v>1202</v>
      </c>
      <c r="F179" s="179">
        <v>303</v>
      </c>
      <c r="G179" s="179">
        <v>234</v>
      </c>
      <c r="H179" s="179">
        <v>1739</v>
      </c>
      <c r="I179" s="180">
        <v>0.1</v>
      </c>
      <c r="J179" s="19">
        <v>45182</v>
      </c>
      <c r="K179" s="186">
        <v>38.5</v>
      </c>
    </row>
    <row r="180" spans="1:11" ht="12.6">
      <c r="A180" s="98" t="s">
        <v>533</v>
      </c>
      <c r="D180" s="16" t="s">
        <v>534</v>
      </c>
      <c r="E180" s="179">
        <v>1393</v>
      </c>
      <c r="F180" s="179">
        <v>173</v>
      </c>
      <c r="G180" s="179">
        <v>767</v>
      </c>
      <c r="H180" s="179">
        <v>2333</v>
      </c>
      <c r="I180" s="180">
        <v>0.1</v>
      </c>
      <c r="J180" s="19">
        <v>36508</v>
      </c>
      <c r="K180" s="186">
        <v>63.9</v>
      </c>
    </row>
    <row r="181" spans="1:11" ht="12.6">
      <c r="A181" s="98" t="s">
        <v>535</v>
      </c>
      <c r="D181" s="16" t="s">
        <v>536</v>
      </c>
      <c r="E181" s="179">
        <v>1246</v>
      </c>
      <c r="F181" s="179">
        <v>604</v>
      </c>
      <c r="G181" s="179">
        <v>1733</v>
      </c>
      <c r="H181" s="179">
        <v>3583</v>
      </c>
      <c r="I181" s="180">
        <v>0.1</v>
      </c>
      <c r="J181" s="19">
        <v>42316</v>
      </c>
      <c r="K181" s="186">
        <v>84.7</v>
      </c>
    </row>
    <row r="182" spans="1:11" ht="12.6">
      <c r="A182" s="98" t="s">
        <v>537</v>
      </c>
      <c r="D182" s="16" t="s">
        <v>538</v>
      </c>
      <c r="E182" s="179">
        <v>3199</v>
      </c>
      <c r="F182" s="179">
        <v>108</v>
      </c>
      <c r="G182" s="179">
        <v>1082</v>
      </c>
      <c r="H182" s="179">
        <v>4389</v>
      </c>
      <c r="I182" s="180">
        <v>0.1</v>
      </c>
      <c r="J182" s="19">
        <v>72879</v>
      </c>
      <c r="K182" s="186">
        <v>60.2</v>
      </c>
    </row>
    <row r="183" spans="1:11" ht="12.6">
      <c r="A183" s="98" t="s">
        <v>539</v>
      </c>
      <c r="D183" s="16" t="s">
        <v>540</v>
      </c>
      <c r="E183" s="179">
        <v>2826</v>
      </c>
      <c r="F183" s="179">
        <v>4</v>
      </c>
      <c r="G183" s="179">
        <v>437</v>
      </c>
      <c r="H183" s="179">
        <v>3267</v>
      </c>
      <c r="I183" s="180">
        <v>0.1</v>
      </c>
      <c r="J183" s="19">
        <v>62936</v>
      </c>
      <c r="K183" s="186">
        <v>51.9</v>
      </c>
    </row>
    <row r="184" spans="1:11" s="17" customFormat="1" ht="25.15" customHeight="1">
      <c r="A184" s="100" t="s">
        <v>541</v>
      </c>
      <c r="C184" s="17" t="s">
        <v>542</v>
      </c>
      <c r="E184" s="179">
        <v>25718</v>
      </c>
      <c r="F184" s="179">
        <v>3676</v>
      </c>
      <c r="G184" s="179">
        <v>13759</v>
      </c>
      <c r="H184" s="179">
        <v>43153</v>
      </c>
      <c r="I184" s="180">
        <v>1.4</v>
      </c>
      <c r="J184" s="19">
        <v>606005</v>
      </c>
      <c r="K184" s="186">
        <v>71.2</v>
      </c>
    </row>
    <row r="185" spans="1:11" ht="12.6">
      <c r="A185" s="98" t="s">
        <v>543</v>
      </c>
      <c r="D185" s="16" t="s">
        <v>544</v>
      </c>
      <c r="E185" s="179">
        <v>3417</v>
      </c>
      <c r="F185" s="179">
        <v>1218</v>
      </c>
      <c r="G185" s="179">
        <v>1294</v>
      </c>
      <c r="H185" s="179">
        <v>5929</v>
      </c>
      <c r="I185" s="180">
        <v>0.2</v>
      </c>
      <c r="J185" s="19">
        <v>75644</v>
      </c>
      <c r="K185" s="186">
        <v>78.400000000000006</v>
      </c>
    </row>
    <row r="186" spans="1:11" ht="12.6">
      <c r="A186" s="98" t="s">
        <v>545</v>
      </c>
      <c r="D186" s="16" t="s">
        <v>546</v>
      </c>
      <c r="E186" s="179">
        <v>2505</v>
      </c>
      <c r="F186" s="179">
        <v>161</v>
      </c>
      <c r="G186" s="179">
        <v>1174</v>
      </c>
      <c r="H186" s="179">
        <v>3840</v>
      </c>
      <c r="I186" s="180">
        <v>0.1</v>
      </c>
      <c r="J186" s="19">
        <v>63354</v>
      </c>
      <c r="K186" s="186">
        <v>60.6</v>
      </c>
    </row>
    <row r="187" spans="1:11" ht="12.6">
      <c r="A187" s="98" t="s">
        <v>547</v>
      </c>
      <c r="D187" s="16" t="s">
        <v>548</v>
      </c>
      <c r="E187" s="179">
        <v>1097</v>
      </c>
      <c r="F187" s="179">
        <v>1</v>
      </c>
      <c r="G187" s="179">
        <v>296</v>
      </c>
      <c r="H187" s="179">
        <v>1394</v>
      </c>
      <c r="I187" s="180">
        <v>0</v>
      </c>
      <c r="J187" s="19">
        <v>31678</v>
      </c>
      <c r="K187" s="186">
        <v>44</v>
      </c>
    </row>
    <row r="188" spans="1:11" ht="12.6">
      <c r="A188" s="98" t="s">
        <v>549</v>
      </c>
      <c r="D188" s="16" t="s">
        <v>550</v>
      </c>
      <c r="E188" s="179">
        <v>1990</v>
      </c>
      <c r="F188" s="179">
        <v>72</v>
      </c>
      <c r="G188" s="179">
        <v>1058</v>
      </c>
      <c r="H188" s="179">
        <v>3120</v>
      </c>
      <c r="I188" s="180">
        <v>0.1</v>
      </c>
      <c r="J188" s="19">
        <v>37063</v>
      </c>
      <c r="K188" s="186">
        <v>84.2</v>
      </c>
    </row>
    <row r="189" spans="1:11" ht="12.6">
      <c r="A189" s="98" t="s">
        <v>551</v>
      </c>
      <c r="D189" s="16" t="s">
        <v>552</v>
      </c>
      <c r="E189" s="179">
        <v>2938</v>
      </c>
      <c r="F189" s="179">
        <v>122</v>
      </c>
      <c r="G189" s="179">
        <v>942</v>
      </c>
      <c r="H189" s="179">
        <v>4002</v>
      </c>
      <c r="I189" s="180">
        <v>0.1</v>
      </c>
      <c r="J189" s="19">
        <v>72027</v>
      </c>
      <c r="K189" s="186">
        <v>55.6</v>
      </c>
    </row>
    <row r="190" spans="1:11" ht="12.6">
      <c r="A190" s="98" t="s">
        <v>553</v>
      </c>
      <c r="D190" s="16" t="s">
        <v>554</v>
      </c>
      <c r="E190" s="179">
        <v>2931</v>
      </c>
      <c r="F190" s="179">
        <v>300</v>
      </c>
      <c r="G190" s="179">
        <v>1575</v>
      </c>
      <c r="H190" s="179">
        <v>4806</v>
      </c>
      <c r="I190" s="180">
        <v>0.2</v>
      </c>
      <c r="J190" s="19">
        <v>77324</v>
      </c>
      <c r="K190" s="186">
        <v>62.2</v>
      </c>
    </row>
    <row r="191" spans="1:11" ht="12.6">
      <c r="A191" s="98" t="s">
        <v>555</v>
      </c>
      <c r="D191" s="16" t="s">
        <v>556</v>
      </c>
      <c r="E191" s="179">
        <v>2240</v>
      </c>
      <c r="F191" s="179">
        <v>284</v>
      </c>
      <c r="G191" s="179">
        <v>791</v>
      </c>
      <c r="H191" s="179">
        <v>3315</v>
      </c>
      <c r="I191" s="180">
        <v>0.1</v>
      </c>
      <c r="J191" s="19">
        <v>53630</v>
      </c>
      <c r="K191" s="186">
        <v>61.8</v>
      </c>
    </row>
    <row r="192" spans="1:11" ht="12.6">
      <c r="A192" s="98" t="s">
        <v>557</v>
      </c>
      <c r="D192" s="16" t="s">
        <v>558</v>
      </c>
      <c r="E192" s="179">
        <v>2466</v>
      </c>
      <c r="F192" s="179">
        <v>240</v>
      </c>
      <c r="G192" s="179">
        <v>469</v>
      </c>
      <c r="H192" s="179">
        <v>3175</v>
      </c>
      <c r="I192" s="180">
        <v>0.1</v>
      </c>
      <c r="J192" s="19">
        <v>35399</v>
      </c>
      <c r="K192" s="186">
        <v>89.7</v>
      </c>
    </row>
    <row r="193" spans="1:11" ht="12.6">
      <c r="A193" s="98" t="s">
        <v>559</v>
      </c>
      <c r="D193" s="16" t="s">
        <v>560</v>
      </c>
      <c r="E193" s="179">
        <v>1228</v>
      </c>
      <c r="F193" s="179">
        <v>129</v>
      </c>
      <c r="G193" s="179">
        <v>781</v>
      </c>
      <c r="H193" s="179">
        <v>2138</v>
      </c>
      <c r="I193" s="180">
        <v>0.1</v>
      </c>
      <c r="J193" s="19">
        <v>26815</v>
      </c>
      <c r="K193" s="186">
        <v>79.7</v>
      </c>
    </row>
    <row r="194" spans="1:11" ht="12.6">
      <c r="A194" s="98" t="s">
        <v>561</v>
      </c>
      <c r="D194" s="16" t="s">
        <v>562</v>
      </c>
      <c r="E194" s="179">
        <v>1281</v>
      </c>
      <c r="F194" s="179">
        <v>86</v>
      </c>
      <c r="G194" s="179">
        <v>576</v>
      </c>
      <c r="H194" s="179">
        <v>1943</v>
      </c>
      <c r="I194" s="180">
        <v>0.1</v>
      </c>
      <c r="J194" s="19">
        <v>34449</v>
      </c>
      <c r="K194" s="186">
        <v>56.4</v>
      </c>
    </row>
    <row r="195" spans="1:11" ht="12.6">
      <c r="A195" s="98" t="s">
        <v>563</v>
      </c>
      <c r="D195" s="16" t="s">
        <v>564</v>
      </c>
      <c r="E195" s="179">
        <v>2650</v>
      </c>
      <c r="F195" s="179">
        <v>1041</v>
      </c>
      <c r="G195" s="179">
        <v>4408</v>
      </c>
      <c r="H195" s="179">
        <v>8099</v>
      </c>
      <c r="I195" s="180">
        <v>0.3</v>
      </c>
      <c r="J195" s="19">
        <v>64643</v>
      </c>
      <c r="K195" s="186">
        <v>125.3</v>
      </c>
    </row>
    <row r="196" spans="1:11" ht="12.6">
      <c r="A196" s="98" t="s">
        <v>565</v>
      </c>
      <c r="D196" s="16" t="s">
        <v>566</v>
      </c>
      <c r="E196" s="179">
        <v>975</v>
      </c>
      <c r="F196" s="179">
        <v>22</v>
      </c>
      <c r="G196" s="179">
        <v>395</v>
      </c>
      <c r="H196" s="179">
        <v>1392</v>
      </c>
      <c r="I196" s="180">
        <v>0</v>
      </c>
      <c r="J196" s="19">
        <v>33979</v>
      </c>
      <c r="K196" s="186">
        <v>41</v>
      </c>
    </row>
    <row r="197" spans="1:11" s="17" customFormat="1" ht="25.15" customHeight="1">
      <c r="A197" s="100" t="s">
        <v>567</v>
      </c>
      <c r="C197" s="17" t="s">
        <v>568</v>
      </c>
      <c r="E197" s="179">
        <v>16318</v>
      </c>
      <c r="F197" s="179">
        <v>533</v>
      </c>
      <c r="G197" s="179">
        <v>5564</v>
      </c>
      <c r="H197" s="179">
        <v>22415</v>
      </c>
      <c r="I197" s="180">
        <v>0.7</v>
      </c>
      <c r="J197" s="19">
        <v>476141</v>
      </c>
      <c r="K197" s="186">
        <v>47.1</v>
      </c>
    </row>
    <row r="198" spans="1:11" ht="12.6">
      <c r="A198" s="98" t="s">
        <v>569</v>
      </c>
      <c r="D198" s="16" t="s">
        <v>570</v>
      </c>
      <c r="E198" s="179">
        <v>1659</v>
      </c>
      <c r="F198" s="179">
        <v>93</v>
      </c>
      <c r="G198" s="179">
        <v>645</v>
      </c>
      <c r="H198" s="179">
        <v>2397</v>
      </c>
      <c r="I198" s="180">
        <v>0.1</v>
      </c>
      <c r="J198" s="19">
        <v>39078</v>
      </c>
      <c r="K198" s="186">
        <v>61.3</v>
      </c>
    </row>
    <row r="199" spans="1:11" ht="12.6">
      <c r="A199" s="98" t="s">
        <v>571</v>
      </c>
      <c r="D199" s="16" t="s">
        <v>572</v>
      </c>
      <c r="E199" s="179">
        <v>2550</v>
      </c>
      <c r="F199" s="179">
        <v>2</v>
      </c>
      <c r="G199" s="179">
        <v>673</v>
      </c>
      <c r="H199" s="179">
        <v>3225</v>
      </c>
      <c r="I199" s="180">
        <v>0.1</v>
      </c>
      <c r="J199" s="19">
        <v>63095</v>
      </c>
      <c r="K199" s="186">
        <v>51.1</v>
      </c>
    </row>
    <row r="200" spans="1:11" ht="12.6">
      <c r="A200" s="98" t="s">
        <v>962</v>
      </c>
      <c r="D200" s="16" t="s">
        <v>2934</v>
      </c>
      <c r="E200" s="179">
        <v>1924</v>
      </c>
      <c r="F200" s="179">
        <v>10</v>
      </c>
      <c r="G200" s="179">
        <v>504</v>
      </c>
      <c r="H200" s="179">
        <v>2438</v>
      </c>
      <c r="I200" s="180">
        <v>0.1</v>
      </c>
      <c r="J200" s="19">
        <v>60309</v>
      </c>
      <c r="K200" s="186">
        <v>40.4</v>
      </c>
    </row>
    <row r="201" spans="1:11" ht="12.6">
      <c r="A201" s="98" t="s">
        <v>573</v>
      </c>
      <c r="D201" s="16" t="s">
        <v>574</v>
      </c>
      <c r="E201" s="179">
        <v>1429</v>
      </c>
      <c r="F201" s="179">
        <v>257</v>
      </c>
      <c r="G201" s="179">
        <v>483</v>
      </c>
      <c r="H201" s="179">
        <v>2169</v>
      </c>
      <c r="I201" s="180">
        <v>0.1</v>
      </c>
      <c r="J201" s="19">
        <v>40964</v>
      </c>
      <c r="K201" s="186">
        <v>52.9</v>
      </c>
    </row>
    <row r="202" spans="1:11" ht="12.6">
      <c r="A202" s="98" t="s">
        <v>575</v>
      </c>
      <c r="D202" s="16" t="s">
        <v>576</v>
      </c>
      <c r="E202" s="179">
        <v>1692</v>
      </c>
      <c r="F202" s="179">
        <v>12</v>
      </c>
      <c r="G202" s="179">
        <v>544</v>
      </c>
      <c r="H202" s="179">
        <v>2248</v>
      </c>
      <c r="I202" s="180">
        <v>0.1</v>
      </c>
      <c r="J202" s="19">
        <v>55456</v>
      </c>
      <c r="K202" s="186">
        <v>40.5</v>
      </c>
    </row>
    <row r="203" spans="1:11" ht="12.6">
      <c r="A203" s="98" t="s">
        <v>577</v>
      </c>
      <c r="D203" s="16" t="s">
        <v>578</v>
      </c>
      <c r="E203" s="179">
        <v>1878</v>
      </c>
      <c r="F203" s="179">
        <v>1</v>
      </c>
      <c r="G203" s="179">
        <v>557</v>
      </c>
      <c r="H203" s="179">
        <v>2436</v>
      </c>
      <c r="I203" s="180">
        <v>0.1</v>
      </c>
      <c r="J203" s="19">
        <v>57726</v>
      </c>
      <c r="K203" s="186">
        <v>42.2</v>
      </c>
    </row>
    <row r="204" spans="1:11" ht="12.6">
      <c r="A204" s="98" t="s">
        <v>963</v>
      </c>
      <c r="D204" s="16" t="s">
        <v>579</v>
      </c>
      <c r="E204" s="179">
        <v>1236</v>
      </c>
      <c r="F204" s="179">
        <v>24</v>
      </c>
      <c r="G204" s="179">
        <v>660</v>
      </c>
      <c r="H204" s="179">
        <v>1920</v>
      </c>
      <c r="I204" s="180">
        <v>0.1</v>
      </c>
      <c r="J204" s="19">
        <v>36331</v>
      </c>
      <c r="K204" s="186">
        <v>52.8</v>
      </c>
    </row>
    <row r="205" spans="1:11" ht="12.6">
      <c r="A205" s="98" t="s">
        <v>580</v>
      </c>
      <c r="D205" s="16" t="s">
        <v>581</v>
      </c>
      <c r="E205" s="179">
        <v>1225</v>
      </c>
      <c r="F205" s="179">
        <v>73</v>
      </c>
      <c r="G205" s="179">
        <v>320</v>
      </c>
      <c r="H205" s="179">
        <v>1618</v>
      </c>
      <c r="I205" s="180">
        <v>0.1</v>
      </c>
      <c r="J205" s="19">
        <v>37152</v>
      </c>
      <c r="K205" s="186">
        <v>43.6</v>
      </c>
    </row>
    <row r="206" spans="1:11" ht="12.6">
      <c r="A206" s="98" t="s">
        <v>582</v>
      </c>
      <c r="D206" s="16" t="s">
        <v>583</v>
      </c>
      <c r="E206" s="179">
        <v>1171</v>
      </c>
      <c r="F206" s="179">
        <v>34</v>
      </c>
      <c r="G206" s="179">
        <v>824</v>
      </c>
      <c r="H206" s="179">
        <v>2029</v>
      </c>
      <c r="I206" s="180">
        <v>0.1</v>
      </c>
      <c r="J206" s="19">
        <v>39038</v>
      </c>
      <c r="K206" s="186">
        <v>52</v>
      </c>
    </row>
    <row r="207" spans="1:11" ht="12.6">
      <c r="A207" s="98" t="s">
        <v>584</v>
      </c>
      <c r="D207" s="16" t="s">
        <v>585</v>
      </c>
      <c r="E207" s="179">
        <v>1554</v>
      </c>
      <c r="F207" s="179">
        <v>27</v>
      </c>
      <c r="G207" s="179">
        <v>354</v>
      </c>
      <c r="H207" s="179">
        <v>1935</v>
      </c>
      <c r="I207" s="180">
        <v>0.1</v>
      </c>
      <c r="J207" s="19">
        <v>46991</v>
      </c>
      <c r="K207" s="186">
        <v>41.2</v>
      </c>
    </row>
    <row r="208" spans="1:11" s="17" customFormat="1" ht="25.15" customHeight="1">
      <c r="A208" s="100" t="s">
        <v>586</v>
      </c>
      <c r="C208" s="17" t="s">
        <v>587</v>
      </c>
      <c r="E208" s="179">
        <v>13446</v>
      </c>
      <c r="F208" s="179">
        <v>5306</v>
      </c>
      <c r="G208" s="179">
        <v>10239</v>
      </c>
      <c r="H208" s="179">
        <v>28991</v>
      </c>
      <c r="I208" s="180">
        <v>1</v>
      </c>
      <c r="J208" s="19">
        <v>385767</v>
      </c>
      <c r="K208" s="186">
        <v>75.2</v>
      </c>
    </row>
    <row r="209" spans="1:13" ht="12.6">
      <c r="A209" s="98" t="s">
        <v>588</v>
      </c>
      <c r="D209" s="16" t="s">
        <v>589</v>
      </c>
      <c r="E209" s="179">
        <v>2420</v>
      </c>
      <c r="F209" s="179">
        <v>570</v>
      </c>
      <c r="G209" s="179">
        <v>1329</v>
      </c>
      <c r="H209" s="179">
        <v>4319</v>
      </c>
      <c r="I209" s="180">
        <v>0.1</v>
      </c>
      <c r="J209" s="19">
        <v>57461</v>
      </c>
      <c r="K209" s="186">
        <v>75.2</v>
      </c>
    </row>
    <row r="210" spans="1:13" ht="12.6">
      <c r="A210" s="98" t="s">
        <v>590</v>
      </c>
      <c r="D210" s="16" t="s">
        <v>591</v>
      </c>
      <c r="E210" s="179">
        <v>2710</v>
      </c>
      <c r="F210" s="179">
        <v>139</v>
      </c>
      <c r="G210" s="179">
        <v>1200</v>
      </c>
      <c r="H210" s="179">
        <v>4049</v>
      </c>
      <c r="I210" s="180">
        <v>0.1</v>
      </c>
      <c r="J210" s="19">
        <v>54681</v>
      </c>
      <c r="K210" s="186">
        <v>74</v>
      </c>
    </row>
    <row r="211" spans="1:13" ht="12.6">
      <c r="A211" s="98" t="s">
        <v>592</v>
      </c>
      <c r="D211" s="16" t="s">
        <v>593</v>
      </c>
      <c r="E211" s="179">
        <v>1157</v>
      </c>
      <c r="F211" s="179">
        <v>859</v>
      </c>
      <c r="G211" s="179">
        <v>2342</v>
      </c>
      <c r="H211" s="179">
        <v>4358</v>
      </c>
      <c r="I211" s="180">
        <v>0.1</v>
      </c>
      <c r="J211" s="19">
        <v>43014</v>
      </c>
      <c r="K211" s="186">
        <v>101.3</v>
      </c>
    </row>
    <row r="212" spans="1:13" ht="12.6">
      <c r="A212" s="98" t="s">
        <v>594</v>
      </c>
      <c r="D212" s="16" t="s">
        <v>595</v>
      </c>
      <c r="E212" s="179">
        <v>2124</v>
      </c>
      <c r="F212" s="179">
        <v>1742</v>
      </c>
      <c r="G212" s="179">
        <v>2266</v>
      </c>
      <c r="H212" s="179">
        <v>6132</v>
      </c>
      <c r="I212" s="180">
        <v>0.2</v>
      </c>
      <c r="J212" s="19">
        <v>64352</v>
      </c>
      <c r="K212" s="186">
        <v>95.3</v>
      </c>
    </row>
    <row r="213" spans="1:13" ht="12.6">
      <c r="A213" s="98" t="s">
        <v>596</v>
      </c>
      <c r="D213" s="16" t="s">
        <v>597</v>
      </c>
      <c r="E213" s="179">
        <v>1222</v>
      </c>
      <c r="F213" s="179">
        <v>983</v>
      </c>
      <c r="G213" s="179">
        <v>1040</v>
      </c>
      <c r="H213" s="179">
        <v>3245</v>
      </c>
      <c r="I213" s="180">
        <v>0.1</v>
      </c>
      <c r="J213" s="19">
        <v>47351</v>
      </c>
      <c r="K213" s="186">
        <v>68.5</v>
      </c>
    </row>
    <row r="214" spans="1:13" ht="12.6">
      <c r="A214" s="98" t="s">
        <v>598</v>
      </c>
      <c r="D214" s="16" t="s">
        <v>599</v>
      </c>
      <c r="E214" s="179">
        <v>1509</v>
      </c>
      <c r="F214" s="179">
        <v>868</v>
      </c>
      <c r="G214" s="179">
        <v>1050</v>
      </c>
      <c r="H214" s="179">
        <v>3427</v>
      </c>
      <c r="I214" s="180">
        <v>0.1</v>
      </c>
      <c r="J214" s="19">
        <v>62189</v>
      </c>
      <c r="K214" s="186">
        <v>55.1</v>
      </c>
    </row>
    <row r="215" spans="1:13" ht="12.6">
      <c r="A215" s="98" t="s">
        <v>600</v>
      </c>
      <c r="D215" s="16" t="s">
        <v>601</v>
      </c>
      <c r="E215" s="179">
        <v>2304</v>
      </c>
      <c r="F215" s="179">
        <v>145</v>
      </c>
      <c r="G215" s="179">
        <v>1012</v>
      </c>
      <c r="H215" s="179">
        <v>3461</v>
      </c>
      <c r="I215" s="180">
        <v>0.1</v>
      </c>
      <c r="J215" s="19">
        <v>56718</v>
      </c>
      <c r="K215" s="186">
        <v>61</v>
      </c>
    </row>
    <row r="216" spans="1:13" s="17" customFormat="1" ht="25.15" customHeight="1">
      <c r="A216" s="100" t="s">
        <v>602</v>
      </c>
      <c r="C216" s="17" t="s">
        <v>603</v>
      </c>
      <c r="E216" s="179">
        <v>12351</v>
      </c>
      <c r="F216" s="179">
        <v>2090</v>
      </c>
      <c r="G216" s="179">
        <v>6289</v>
      </c>
      <c r="H216" s="179">
        <v>20730</v>
      </c>
      <c r="I216" s="180">
        <v>0.7</v>
      </c>
      <c r="J216" s="19">
        <v>322025</v>
      </c>
      <c r="K216" s="186">
        <v>64.400000000000006</v>
      </c>
    </row>
    <row r="217" spans="1:13" ht="12.6">
      <c r="A217" s="98" t="s">
        <v>604</v>
      </c>
      <c r="D217" s="16" t="s">
        <v>605</v>
      </c>
      <c r="E217" s="179">
        <v>1202</v>
      </c>
      <c r="F217" s="179">
        <v>69</v>
      </c>
      <c r="G217" s="179">
        <v>521</v>
      </c>
      <c r="H217" s="179">
        <v>1792</v>
      </c>
      <c r="I217" s="180">
        <v>0.1</v>
      </c>
      <c r="J217" s="19">
        <v>39151</v>
      </c>
      <c r="K217" s="186">
        <v>45.8</v>
      </c>
      <c r="L217" s="17"/>
      <c r="M217" s="17"/>
    </row>
    <row r="218" spans="1:13" ht="14.1">
      <c r="A218" s="592" t="s">
        <v>2926</v>
      </c>
      <c r="D218" s="592" t="s">
        <v>2941</v>
      </c>
      <c r="E218" s="179">
        <v>3745</v>
      </c>
      <c r="F218" s="179">
        <v>1058</v>
      </c>
      <c r="G218" s="179">
        <v>2827</v>
      </c>
      <c r="H218" s="179">
        <v>7630</v>
      </c>
      <c r="I218" s="180">
        <v>0.3</v>
      </c>
      <c r="J218" s="19">
        <v>107451</v>
      </c>
      <c r="K218" s="186">
        <v>71</v>
      </c>
      <c r="L218" s="17"/>
      <c r="M218" s="17"/>
    </row>
    <row r="219" spans="1:13" ht="12.6">
      <c r="A219" s="98" t="s">
        <v>606</v>
      </c>
      <c r="D219" s="16" t="s">
        <v>607</v>
      </c>
      <c r="E219" s="179">
        <v>2590</v>
      </c>
      <c r="F219" s="179">
        <v>796</v>
      </c>
      <c r="G219" s="179">
        <v>1087</v>
      </c>
      <c r="H219" s="179">
        <v>4473</v>
      </c>
      <c r="I219" s="180">
        <v>0.1</v>
      </c>
      <c r="J219" s="19">
        <v>59272</v>
      </c>
      <c r="K219" s="186">
        <v>75.5</v>
      </c>
      <c r="L219" s="17"/>
      <c r="M219" s="17"/>
    </row>
    <row r="220" spans="1:13" ht="12.6">
      <c r="A220" s="98" t="s">
        <v>608</v>
      </c>
      <c r="D220" s="16" t="s">
        <v>609</v>
      </c>
      <c r="E220" s="179">
        <v>1268</v>
      </c>
      <c r="F220" s="179">
        <v>3</v>
      </c>
      <c r="G220" s="179">
        <v>649</v>
      </c>
      <c r="H220" s="179">
        <v>1920</v>
      </c>
      <c r="I220" s="180">
        <v>0.1</v>
      </c>
      <c r="J220" s="19">
        <v>42804</v>
      </c>
      <c r="K220" s="186">
        <v>44.9</v>
      </c>
      <c r="L220" s="17"/>
      <c r="M220" s="17"/>
    </row>
    <row r="221" spans="1:13" ht="14.1">
      <c r="A221" s="592" t="s">
        <v>2927</v>
      </c>
      <c r="D221" s="592" t="s">
        <v>2942</v>
      </c>
      <c r="E221" s="179">
        <v>3546</v>
      </c>
      <c r="F221" s="179">
        <v>164</v>
      </c>
      <c r="G221" s="179">
        <v>1205</v>
      </c>
      <c r="H221" s="179">
        <v>4915</v>
      </c>
      <c r="I221" s="180">
        <v>0.2</v>
      </c>
      <c r="J221" s="19">
        <v>73347</v>
      </c>
      <c r="K221" s="186">
        <v>67</v>
      </c>
      <c r="L221" s="17"/>
      <c r="M221" s="17"/>
    </row>
    <row r="222" spans="1:13" ht="25.15" customHeight="1">
      <c r="A222" s="100" t="s">
        <v>217</v>
      </c>
      <c r="B222" s="17" t="s">
        <v>612</v>
      </c>
      <c r="E222" s="146">
        <v>86602</v>
      </c>
      <c r="F222" s="146">
        <v>50513</v>
      </c>
      <c r="G222" s="146">
        <v>55234</v>
      </c>
      <c r="H222" s="146">
        <v>192349</v>
      </c>
      <c r="I222" s="178">
        <v>6.4</v>
      </c>
      <c r="J222" s="184">
        <v>3447175</v>
      </c>
      <c r="K222" s="185">
        <v>55.8</v>
      </c>
      <c r="L222" s="17"/>
      <c r="M222" s="17"/>
    </row>
    <row r="223" spans="1:13" ht="25.15" customHeight="1">
      <c r="A223" s="17" t="s">
        <v>613</v>
      </c>
      <c r="B223" s="17"/>
      <c r="C223" s="17" t="s">
        <v>614</v>
      </c>
      <c r="D223" s="17"/>
      <c r="E223" s="179">
        <v>29456</v>
      </c>
      <c r="F223" s="179">
        <v>27348</v>
      </c>
      <c r="G223" s="179">
        <v>14470</v>
      </c>
      <c r="H223" s="179">
        <v>71274</v>
      </c>
      <c r="I223" s="180">
        <v>2.4</v>
      </c>
      <c r="J223" s="19">
        <v>1458047</v>
      </c>
      <c r="K223" s="186">
        <v>48.9</v>
      </c>
    </row>
    <row r="224" spans="1:13" ht="12.6">
      <c r="A224" s="98" t="s">
        <v>615</v>
      </c>
      <c r="D224" s="16" t="s">
        <v>616</v>
      </c>
      <c r="E224" s="179">
        <v>2844</v>
      </c>
      <c r="F224" s="179">
        <v>1734</v>
      </c>
      <c r="G224" s="179">
        <v>159</v>
      </c>
      <c r="H224" s="179">
        <v>4737</v>
      </c>
      <c r="I224" s="180">
        <v>0.2</v>
      </c>
      <c r="J224" s="19">
        <v>105880</v>
      </c>
      <c r="K224" s="186">
        <v>44.7</v>
      </c>
    </row>
    <row r="225" spans="1:11" ht="12.6">
      <c r="A225" s="98" t="s">
        <v>617</v>
      </c>
      <c r="D225" s="16" t="s">
        <v>618</v>
      </c>
      <c r="E225" s="179">
        <v>0</v>
      </c>
      <c r="F225" s="179">
        <v>0</v>
      </c>
      <c r="G225" s="179">
        <v>0</v>
      </c>
      <c r="H225" s="179">
        <v>0</v>
      </c>
      <c r="I225" s="180">
        <v>0</v>
      </c>
      <c r="J225" s="19">
        <v>3848</v>
      </c>
      <c r="K225" s="186">
        <v>0</v>
      </c>
    </row>
    <row r="226" spans="1:11" ht="12.6">
      <c r="A226" s="98" t="s">
        <v>619</v>
      </c>
      <c r="D226" s="16" t="s">
        <v>620</v>
      </c>
      <c r="E226" s="179">
        <v>2541</v>
      </c>
      <c r="F226" s="179">
        <v>2017</v>
      </c>
      <c r="G226" s="179">
        <v>888</v>
      </c>
      <c r="H226" s="179">
        <v>5446</v>
      </c>
      <c r="I226" s="180">
        <v>0.2</v>
      </c>
      <c r="J226" s="19">
        <v>113326</v>
      </c>
      <c r="K226" s="186">
        <v>48.1</v>
      </c>
    </row>
    <row r="227" spans="1:11" ht="12.6">
      <c r="A227" s="98" t="s">
        <v>621</v>
      </c>
      <c r="D227" s="16" t="s">
        <v>622</v>
      </c>
      <c r="E227" s="179">
        <v>852</v>
      </c>
      <c r="F227" s="179">
        <v>376</v>
      </c>
      <c r="G227" s="179">
        <v>616</v>
      </c>
      <c r="H227" s="179">
        <v>1844</v>
      </c>
      <c r="I227" s="180">
        <v>0.1</v>
      </c>
      <c r="J227" s="19">
        <v>79655</v>
      </c>
      <c r="K227" s="186">
        <v>23.1</v>
      </c>
    </row>
    <row r="228" spans="1:11" ht="12.6">
      <c r="A228" s="98" t="s">
        <v>623</v>
      </c>
      <c r="D228" s="16" t="s">
        <v>624</v>
      </c>
      <c r="E228" s="179">
        <v>2233</v>
      </c>
      <c r="F228" s="179">
        <v>2308</v>
      </c>
      <c r="G228" s="179">
        <v>1612</v>
      </c>
      <c r="H228" s="179">
        <v>6153</v>
      </c>
      <c r="I228" s="180">
        <v>0.2</v>
      </c>
      <c r="J228" s="19">
        <v>107520</v>
      </c>
      <c r="K228" s="186">
        <v>57.2</v>
      </c>
    </row>
    <row r="229" spans="1:11" ht="12.6">
      <c r="A229" s="98" t="s">
        <v>625</v>
      </c>
      <c r="D229" s="16" t="s">
        <v>626</v>
      </c>
      <c r="E229" s="179">
        <v>3382</v>
      </c>
      <c r="F229" s="179">
        <v>1330</v>
      </c>
      <c r="G229" s="179">
        <v>234</v>
      </c>
      <c r="H229" s="179">
        <v>4946</v>
      </c>
      <c r="I229" s="180">
        <v>0.2</v>
      </c>
      <c r="J229" s="19">
        <v>102412</v>
      </c>
      <c r="K229" s="186">
        <v>48.3</v>
      </c>
    </row>
    <row r="230" spans="1:11" ht="12.6">
      <c r="A230" s="98" t="s">
        <v>627</v>
      </c>
      <c r="D230" s="16" t="s">
        <v>628</v>
      </c>
      <c r="E230" s="179">
        <v>642</v>
      </c>
      <c r="F230" s="179">
        <v>719</v>
      </c>
      <c r="G230" s="179">
        <v>238</v>
      </c>
      <c r="H230" s="179">
        <v>1599</v>
      </c>
      <c r="I230" s="180">
        <v>0.1</v>
      </c>
      <c r="J230" s="19">
        <v>76594</v>
      </c>
      <c r="K230" s="186">
        <v>20.9</v>
      </c>
    </row>
    <row r="231" spans="1:11" ht="12.6">
      <c r="A231" s="98" t="s">
        <v>629</v>
      </c>
      <c r="D231" s="16" t="s">
        <v>630</v>
      </c>
      <c r="E231" s="179">
        <v>3719</v>
      </c>
      <c r="F231" s="179">
        <v>3384</v>
      </c>
      <c r="G231" s="179">
        <v>329</v>
      </c>
      <c r="H231" s="179">
        <v>7432</v>
      </c>
      <c r="I231" s="180">
        <v>0.2</v>
      </c>
      <c r="J231" s="19">
        <v>136910</v>
      </c>
      <c r="K231" s="186">
        <v>54.3</v>
      </c>
    </row>
    <row r="232" spans="1:11" ht="12.6">
      <c r="A232" s="98" t="s">
        <v>631</v>
      </c>
      <c r="D232" s="16" t="s">
        <v>632</v>
      </c>
      <c r="E232" s="179">
        <v>1594</v>
      </c>
      <c r="F232" s="179">
        <v>2280</v>
      </c>
      <c r="G232" s="179">
        <v>1243</v>
      </c>
      <c r="H232" s="179">
        <v>5117</v>
      </c>
      <c r="I232" s="180">
        <v>0.2</v>
      </c>
      <c r="J232" s="19">
        <v>125150</v>
      </c>
      <c r="K232" s="186">
        <v>40.9</v>
      </c>
    </row>
    <row r="233" spans="1:11" ht="12.6">
      <c r="A233" s="98" t="s">
        <v>633</v>
      </c>
      <c r="D233" s="16" t="s">
        <v>634</v>
      </c>
      <c r="E233" s="179">
        <v>1513</v>
      </c>
      <c r="F233" s="179">
        <v>3989</v>
      </c>
      <c r="G233" s="179">
        <v>7607</v>
      </c>
      <c r="H233" s="179">
        <v>13109</v>
      </c>
      <c r="I233" s="180">
        <v>0.4</v>
      </c>
      <c r="J233" s="19">
        <v>111049</v>
      </c>
      <c r="K233" s="186">
        <v>118</v>
      </c>
    </row>
    <row r="234" spans="1:11" ht="12.6">
      <c r="A234" s="98" t="s">
        <v>635</v>
      </c>
      <c r="D234" s="16" t="s">
        <v>636</v>
      </c>
      <c r="E234" s="179">
        <v>4717</v>
      </c>
      <c r="F234" s="179">
        <v>5316</v>
      </c>
      <c r="G234" s="179">
        <v>329</v>
      </c>
      <c r="H234" s="179">
        <v>10362</v>
      </c>
      <c r="I234" s="180">
        <v>0.3</v>
      </c>
      <c r="J234" s="19">
        <v>128381</v>
      </c>
      <c r="K234" s="186">
        <v>80.7</v>
      </c>
    </row>
    <row r="235" spans="1:11" ht="12.6">
      <c r="A235" s="98" t="s">
        <v>637</v>
      </c>
      <c r="D235" s="16" t="s">
        <v>638</v>
      </c>
      <c r="E235" s="179">
        <v>2499</v>
      </c>
      <c r="F235" s="179">
        <v>2890</v>
      </c>
      <c r="G235" s="179">
        <v>696</v>
      </c>
      <c r="H235" s="179">
        <v>6085</v>
      </c>
      <c r="I235" s="180">
        <v>0.2</v>
      </c>
      <c r="J235" s="19">
        <v>120621</v>
      </c>
      <c r="K235" s="186">
        <v>50.4</v>
      </c>
    </row>
    <row r="236" spans="1:11" ht="12.6">
      <c r="A236" s="98" t="s">
        <v>639</v>
      </c>
      <c r="D236" s="16" t="s">
        <v>640</v>
      </c>
      <c r="E236" s="179">
        <v>1318</v>
      </c>
      <c r="F236" s="179">
        <v>289</v>
      </c>
      <c r="G236" s="179">
        <v>429</v>
      </c>
      <c r="H236" s="179">
        <v>2036</v>
      </c>
      <c r="I236" s="180">
        <v>0.1</v>
      </c>
      <c r="J236" s="19">
        <v>133233</v>
      </c>
      <c r="K236" s="186">
        <v>15.3</v>
      </c>
    </row>
    <row r="237" spans="1:11" ht="12.6">
      <c r="A237" s="98" t="s">
        <v>641</v>
      </c>
      <c r="D237" s="16" t="s">
        <v>642</v>
      </c>
      <c r="E237" s="179">
        <v>1602</v>
      </c>
      <c r="F237" s="179">
        <v>716</v>
      </c>
      <c r="G237" s="179">
        <v>90</v>
      </c>
      <c r="H237" s="179">
        <v>2408</v>
      </c>
      <c r="I237" s="180">
        <v>0.1</v>
      </c>
      <c r="J237" s="19">
        <v>113468</v>
      </c>
      <c r="K237" s="186">
        <v>21.2</v>
      </c>
    </row>
    <row r="238" spans="1:11" ht="25.15" customHeight="1">
      <c r="A238" s="17" t="s">
        <v>643</v>
      </c>
      <c r="B238" s="17"/>
      <c r="C238" s="17" t="s">
        <v>644</v>
      </c>
      <c r="D238" s="17"/>
      <c r="E238" s="179">
        <v>57146</v>
      </c>
      <c r="F238" s="179">
        <v>23165</v>
      </c>
      <c r="G238" s="179">
        <v>40764</v>
      </c>
      <c r="H238" s="179">
        <v>121075</v>
      </c>
      <c r="I238" s="180">
        <v>4</v>
      </c>
      <c r="J238" s="19">
        <v>1989124</v>
      </c>
      <c r="K238" s="186">
        <v>60.9</v>
      </c>
    </row>
    <row r="239" spans="1:11" ht="12.6">
      <c r="A239" s="98" t="s">
        <v>645</v>
      </c>
      <c r="D239" s="16" t="s">
        <v>646</v>
      </c>
      <c r="E239" s="179">
        <v>1857</v>
      </c>
      <c r="F239" s="179">
        <v>3364</v>
      </c>
      <c r="G239" s="179">
        <v>3604</v>
      </c>
      <c r="H239" s="179">
        <v>8825</v>
      </c>
      <c r="I239" s="180">
        <v>0.3</v>
      </c>
      <c r="J239" s="19">
        <v>75416</v>
      </c>
      <c r="K239" s="186">
        <v>117</v>
      </c>
    </row>
    <row r="240" spans="1:11" ht="12.6">
      <c r="A240" s="98" t="s">
        <v>647</v>
      </c>
      <c r="D240" s="16" t="s">
        <v>648</v>
      </c>
      <c r="E240" s="179">
        <v>3925</v>
      </c>
      <c r="F240" s="179">
        <v>467</v>
      </c>
      <c r="G240" s="179">
        <v>1853</v>
      </c>
      <c r="H240" s="179">
        <v>6245</v>
      </c>
      <c r="I240" s="180">
        <v>0.2</v>
      </c>
      <c r="J240" s="19">
        <v>144854</v>
      </c>
      <c r="K240" s="186">
        <v>43.1</v>
      </c>
    </row>
    <row r="241" spans="1:12" ht="12.6">
      <c r="A241" s="98" t="s">
        <v>649</v>
      </c>
      <c r="D241" s="16" t="s">
        <v>650</v>
      </c>
      <c r="E241" s="179">
        <v>3197</v>
      </c>
      <c r="F241" s="179">
        <v>592</v>
      </c>
      <c r="G241" s="179">
        <v>1691</v>
      </c>
      <c r="H241" s="179">
        <v>5480</v>
      </c>
      <c r="I241" s="180">
        <v>0.2</v>
      </c>
      <c r="J241" s="19">
        <v>96841</v>
      </c>
      <c r="K241" s="186">
        <v>56.6</v>
      </c>
    </row>
    <row r="242" spans="1:12" ht="12.6">
      <c r="A242" s="98" t="s">
        <v>651</v>
      </c>
      <c r="D242" s="16" t="s">
        <v>652</v>
      </c>
      <c r="E242" s="179">
        <v>2446</v>
      </c>
      <c r="F242" s="179">
        <v>1898</v>
      </c>
      <c r="G242" s="179">
        <v>2408</v>
      </c>
      <c r="H242" s="179">
        <v>6752</v>
      </c>
      <c r="I242" s="180">
        <v>0.2</v>
      </c>
      <c r="J242" s="19">
        <v>114536</v>
      </c>
      <c r="K242" s="186">
        <v>59</v>
      </c>
    </row>
    <row r="243" spans="1:12" ht="12.6">
      <c r="A243" s="98" t="s">
        <v>653</v>
      </c>
      <c r="D243" s="16" t="s">
        <v>654</v>
      </c>
      <c r="E243" s="179">
        <v>5051</v>
      </c>
      <c r="F243" s="179">
        <v>1013</v>
      </c>
      <c r="G243" s="179">
        <v>1242</v>
      </c>
      <c r="H243" s="179">
        <v>7306</v>
      </c>
      <c r="I243" s="180">
        <v>0.2</v>
      </c>
      <c r="J243" s="19">
        <v>137020</v>
      </c>
      <c r="K243" s="186">
        <v>53.3</v>
      </c>
    </row>
    <row r="244" spans="1:12" ht="12.6">
      <c r="A244" s="98" t="s">
        <v>655</v>
      </c>
      <c r="D244" s="16" t="s">
        <v>656</v>
      </c>
      <c r="E244" s="179">
        <v>3380</v>
      </c>
      <c r="F244" s="179">
        <v>1415</v>
      </c>
      <c r="G244" s="179">
        <v>1945</v>
      </c>
      <c r="H244" s="179">
        <v>6740</v>
      </c>
      <c r="I244" s="180">
        <v>0.2</v>
      </c>
      <c r="J244" s="19">
        <v>151027</v>
      </c>
      <c r="K244" s="186">
        <v>44.6</v>
      </c>
    </row>
    <row r="245" spans="1:12" ht="12.6">
      <c r="A245" s="98" t="s">
        <v>657</v>
      </c>
      <c r="D245" s="16" t="s">
        <v>658</v>
      </c>
      <c r="E245" s="179">
        <v>4679</v>
      </c>
      <c r="F245" s="179">
        <v>2795</v>
      </c>
      <c r="G245" s="179">
        <v>4154</v>
      </c>
      <c r="H245" s="179">
        <v>11628</v>
      </c>
      <c r="I245" s="180">
        <v>0.4</v>
      </c>
      <c r="J245" s="19">
        <v>124928</v>
      </c>
      <c r="K245" s="186">
        <v>93.1</v>
      </c>
    </row>
    <row r="246" spans="1:12" ht="12.6">
      <c r="A246" s="98" t="s">
        <v>659</v>
      </c>
      <c r="D246" s="16" t="s">
        <v>660</v>
      </c>
      <c r="E246" s="179">
        <v>3303</v>
      </c>
      <c r="F246" s="179">
        <v>3360</v>
      </c>
      <c r="G246" s="179">
        <v>3580</v>
      </c>
      <c r="H246" s="179">
        <v>10243</v>
      </c>
      <c r="I246" s="180">
        <v>0.3</v>
      </c>
      <c r="J246" s="19">
        <v>126753</v>
      </c>
      <c r="K246" s="186">
        <v>80.8</v>
      </c>
      <c r="L246" s="630"/>
    </row>
    <row r="247" spans="1:12" ht="12.6">
      <c r="A247" s="98" t="s">
        <v>661</v>
      </c>
      <c r="D247" s="16" t="s">
        <v>662</v>
      </c>
      <c r="E247" s="179">
        <v>2126</v>
      </c>
      <c r="F247" s="179">
        <v>1932</v>
      </c>
      <c r="G247" s="179">
        <v>980</v>
      </c>
      <c r="H247" s="179">
        <v>5038</v>
      </c>
      <c r="I247" s="180">
        <v>0.2</v>
      </c>
      <c r="J247" s="19">
        <v>107453</v>
      </c>
      <c r="K247" s="186">
        <v>46.9</v>
      </c>
      <c r="L247" s="630"/>
    </row>
    <row r="248" spans="1:12" ht="12.6">
      <c r="A248" s="98" t="s">
        <v>663</v>
      </c>
      <c r="D248" s="16" t="s">
        <v>664</v>
      </c>
      <c r="E248" s="179">
        <v>2729</v>
      </c>
      <c r="F248" s="179">
        <v>220</v>
      </c>
      <c r="G248" s="179">
        <v>1634</v>
      </c>
      <c r="H248" s="179">
        <v>4583</v>
      </c>
      <c r="I248" s="180">
        <v>0.2</v>
      </c>
      <c r="J248" s="19">
        <v>86223</v>
      </c>
      <c r="K248" s="186">
        <v>53.2</v>
      </c>
    </row>
    <row r="249" spans="1:12" ht="12.6">
      <c r="A249" s="98" t="s">
        <v>665</v>
      </c>
      <c r="D249" s="16" t="s">
        <v>666</v>
      </c>
      <c r="E249" s="179">
        <v>2974</v>
      </c>
      <c r="F249" s="179">
        <v>655</v>
      </c>
      <c r="G249" s="179">
        <v>1813</v>
      </c>
      <c r="H249" s="179">
        <v>5442</v>
      </c>
      <c r="I249" s="180">
        <v>0.2</v>
      </c>
      <c r="J249" s="19">
        <v>102083</v>
      </c>
      <c r="K249" s="186">
        <v>53.3</v>
      </c>
    </row>
    <row r="250" spans="1:12" ht="12.6">
      <c r="A250" s="98" t="s">
        <v>667</v>
      </c>
      <c r="D250" s="16" t="s">
        <v>668</v>
      </c>
      <c r="E250" s="179">
        <v>4328</v>
      </c>
      <c r="F250" s="179">
        <v>1198</v>
      </c>
      <c r="G250" s="179">
        <v>2333</v>
      </c>
      <c r="H250" s="179">
        <v>7859</v>
      </c>
      <c r="I250" s="180">
        <v>0.3</v>
      </c>
      <c r="J250" s="19">
        <v>106855</v>
      </c>
      <c r="K250" s="186">
        <v>73.5</v>
      </c>
    </row>
    <row r="251" spans="1:12" ht="12.6">
      <c r="A251" s="98" t="s">
        <v>669</v>
      </c>
      <c r="D251" s="16" t="s">
        <v>670</v>
      </c>
      <c r="E251" s="179">
        <v>3633</v>
      </c>
      <c r="F251" s="179">
        <v>583</v>
      </c>
      <c r="G251" s="179">
        <v>1843</v>
      </c>
      <c r="H251" s="179">
        <v>6059</v>
      </c>
      <c r="I251" s="180">
        <v>0.2</v>
      </c>
      <c r="J251" s="19">
        <v>99099</v>
      </c>
      <c r="K251" s="186">
        <v>61.1</v>
      </c>
    </row>
    <row r="252" spans="1:12" ht="12.6">
      <c r="A252" s="98" t="s">
        <v>671</v>
      </c>
      <c r="D252" s="16" t="s">
        <v>672</v>
      </c>
      <c r="E252" s="179">
        <v>2499</v>
      </c>
      <c r="F252" s="179">
        <v>1</v>
      </c>
      <c r="G252" s="179">
        <v>319</v>
      </c>
      <c r="H252" s="179">
        <v>2819</v>
      </c>
      <c r="I252" s="180">
        <v>0.1</v>
      </c>
      <c r="J252" s="19">
        <v>67230</v>
      </c>
      <c r="K252" s="186">
        <v>41.9</v>
      </c>
    </row>
    <row r="253" spans="1:12" ht="12.6">
      <c r="A253" s="98" t="s">
        <v>673</v>
      </c>
      <c r="D253" s="16" t="s">
        <v>674</v>
      </c>
      <c r="E253" s="179">
        <v>2093</v>
      </c>
      <c r="F253" s="179">
        <v>17</v>
      </c>
      <c r="G253" s="179">
        <v>752</v>
      </c>
      <c r="H253" s="179">
        <v>2862</v>
      </c>
      <c r="I253" s="180">
        <v>0.1</v>
      </c>
      <c r="J253" s="19">
        <v>79572</v>
      </c>
      <c r="K253" s="186">
        <v>36</v>
      </c>
    </row>
    <row r="254" spans="1:12" ht="12.6">
      <c r="A254" s="98" t="s">
        <v>675</v>
      </c>
      <c r="D254" s="16" t="s">
        <v>676</v>
      </c>
      <c r="E254" s="179">
        <v>3984</v>
      </c>
      <c r="F254" s="179">
        <v>531</v>
      </c>
      <c r="G254" s="179">
        <v>5767</v>
      </c>
      <c r="H254" s="179">
        <v>10282</v>
      </c>
      <c r="I254" s="180">
        <v>0.3</v>
      </c>
      <c r="J254" s="19">
        <v>105523</v>
      </c>
      <c r="K254" s="186">
        <v>97.4</v>
      </c>
    </row>
    <row r="255" spans="1:12" ht="12.6">
      <c r="A255" s="98" t="s">
        <v>677</v>
      </c>
      <c r="D255" s="16" t="s">
        <v>678</v>
      </c>
      <c r="E255" s="179">
        <v>1133</v>
      </c>
      <c r="F255" s="179">
        <v>14</v>
      </c>
      <c r="G255" s="179">
        <v>201</v>
      </c>
      <c r="H255" s="179">
        <v>1348</v>
      </c>
      <c r="I255" s="180">
        <v>0</v>
      </c>
      <c r="J255" s="19">
        <v>81738</v>
      </c>
      <c r="K255" s="186">
        <v>16.5</v>
      </c>
    </row>
    <row r="256" spans="1:12" ht="12.6">
      <c r="A256" s="98" t="s">
        <v>679</v>
      </c>
      <c r="D256" s="16" t="s">
        <v>680</v>
      </c>
      <c r="E256" s="179">
        <v>2362</v>
      </c>
      <c r="F256" s="179">
        <v>265</v>
      </c>
      <c r="G256" s="179">
        <v>581</v>
      </c>
      <c r="H256" s="179">
        <v>3208</v>
      </c>
      <c r="I256" s="180">
        <v>0.1</v>
      </c>
      <c r="J256" s="19">
        <v>80986</v>
      </c>
      <c r="K256" s="186">
        <v>39.6</v>
      </c>
    </row>
    <row r="257" spans="1:11" ht="12.6">
      <c r="A257" s="98" t="s">
        <v>681</v>
      </c>
      <c r="D257" s="16" t="s">
        <v>682</v>
      </c>
      <c r="E257" s="179">
        <v>1447</v>
      </c>
      <c r="F257" s="179">
        <v>2845</v>
      </c>
      <c r="G257" s="179">
        <v>4064</v>
      </c>
      <c r="H257" s="179">
        <v>8356</v>
      </c>
      <c r="I257" s="180">
        <v>0.3</v>
      </c>
      <c r="J257" s="19">
        <v>100987</v>
      </c>
      <c r="K257" s="186">
        <v>82.7</v>
      </c>
    </row>
    <row r="258" spans="1:11" ht="25.15" customHeight="1">
      <c r="A258" s="100" t="s">
        <v>219</v>
      </c>
      <c r="B258" s="17" t="s">
        <v>683</v>
      </c>
      <c r="C258" s="17"/>
      <c r="D258" s="17"/>
      <c r="E258" s="146">
        <v>144879</v>
      </c>
      <c r="F258" s="146">
        <v>23996</v>
      </c>
      <c r="G258" s="146">
        <v>68014</v>
      </c>
      <c r="H258" s="146">
        <v>236889</v>
      </c>
      <c r="I258" s="178">
        <v>7.9</v>
      </c>
      <c r="J258" s="184">
        <v>3704793</v>
      </c>
      <c r="K258" s="185">
        <v>63.9</v>
      </c>
    </row>
    <row r="259" spans="1:11" ht="25.15" customHeight="1">
      <c r="A259" s="100" t="s">
        <v>684</v>
      </c>
      <c r="B259" s="17"/>
      <c r="C259" s="17" t="s">
        <v>2395</v>
      </c>
      <c r="D259" s="17"/>
      <c r="E259" s="179">
        <v>3059</v>
      </c>
      <c r="F259" s="179">
        <v>0</v>
      </c>
      <c r="G259" s="179">
        <v>1846</v>
      </c>
      <c r="H259" s="179">
        <v>4905</v>
      </c>
      <c r="I259" s="180">
        <v>0.2</v>
      </c>
      <c r="J259" s="19">
        <v>48377</v>
      </c>
      <c r="K259" s="186">
        <v>101.4</v>
      </c>
    </row>
    <row r="260" spans="1:11" ht="12.6">
      <c r="A260" s="100" t="s">
        <v>685</v>
      </c>
      <c r="B260" s="17"/>
      <c r="C260" s="17" t="s">
        <v>2400</v>
      </c>
      <c r="D260" s="17"/>
      <c r="E260" s="179">
        <v>4581</v>
      </c>
      <c r="F260" s="179">
        <v>1027</v>
      </c>
      <c r="G260" s="179">
        <v>1175</v>
      </c>
      <c r="H260" s="179">
        <v>6783</v>
      </c>
      <c r="I260" s="180">
        <v>0.2</v>
      </c>
      <c r="J260" s="19">
        <v>125126</v>
      </c>
      <c r="K260" s="186">
        <v>54.2</v>
      </c>
    </row>
    <row r="261" spans="1:11" s="17" customFormat="1" ht="14.4">
      <c r="A261" s="100" t="s">
        <v>3035</v>
      </c>
      <c r="C261" s="17" t="s">
        <v>3040</v>
      </c>
      <c r="E261" s="179">
        <v>7988</v>
      </c>
      <c r="F261" s="179">
        <v>337</v>
      </c>
      <c r="G261" s="179">
        <v>3647</v>
      </c>
      <c r="H261" s="179">
        <v>11972</v>
      </c>
      <c r="I261" s="180">
        <v>0.4</v>
      </c>
      <c r="J261" s="19">
        <v>210624</v>
      </c>
      <c r="K261" s="186">
        <v>56.8</v>
      </c>
    </row>
    <row r="262" spans="1:11" ht="12.6">
      <c r="A262" s="100" t="s">
        <v>686</v>
      </c>
      <c r="B262" s="17"/>
      <c r="C262" s="17" t="s">
        <v>1378</v>
      </c>
      <c r="D262" s="17"/>
      <c r="E262" s="179">
        <v>1969</v>
      </c>
      <c r="F262" s="179">
        <v>228</v>
      </c>
      <c r="G262" s="179">
        <v>2502</v>
      </c>
      <c r="H262" s="179">
        <v>4699</v>
      </c>
      <c r="I262" s="180">
        <v>0.2</v>
      </c>
      <c r="J262" s="19">
        <v>62972</v>
      </c>
      <c r="K262" s="186">
        <v>74.599999999999994</v>
      </c>
    </row>
    <row r="263" spans="1:11" ht="12.6">
      <c r="A263" s="100" t="s">
        <v>687</v>
      </c>
      <c r="B263" s="17"/>
      <c r="C263" s="17" t="s">
        <v>2394</v>
      </c>
      <c r="D263" s="17"/>
      <c r="E263" s="179">
        <v>4552</v>
      </c>
      <c r="F263" s="179">
        <v>1558</v>
      </c>
      <c r="G263" s="179">
        <v>2305</v>
      </c>
      <c r="H263" s="179">
        <v>8415</v>
      </c>
      <c r="I263" s="180">
        <v>0.3</v>
      </c>
      <c r="J263" s="19">
        <v>111100</v>
      </c>
      <c r="K263" s="186">
        <v>75.7</v>
      </c>
    </row>
    <row r="264" spans="1:11" ht="12.6">
      <c r="A264" s="100" t="s">
        <v>688</v>
      </c>
      <c r="B264" s="17"/>
      <c r="C264" s="17" t="s">
        <v>2399</v>
      </c>
      <c r="D264" s="17"/>
      <c r="E264" s="179">
        <v>4906</v>
      </c>
      <c r="F264" s="179">
        <v>822</v>
      </c>
      <c r="G264" s="179">
        <v>2374</v>
      </c>
      <c r="H264" s="179">
        <v>8102</v>
      </c>
      <c r="I264" s="180">
        <v>0.3</v>
      </c>
      <c r="J264" s="19">
        <v>104201</v>
      </c>
      <c r="K264" s="186">
        <v>77.8</v>
      </c>
    </row>
    <row r="265" spans="1:11" ht="12.6">
      <c r="A265" s="100" t="s">
        <v>689</v>
      </c>
      <c r="B265" s="17"/>
      <c r="C265" s="17" t="s">
        <v>2401</v>
      </c>
      <c r="D265" s="17"/>
      <c r="E265" s="179">
        <v>6110</v>
      </c>
      <c r="F265" s="179">
        <v>1867</v>
      </c>
      <c r="G265" s="179">
        <v>2948</v>
      </c>
      <c r="H265" s="179">
        <v>10925</v>
      </c>
      <c r="I265" s="180">
        <v>0.4</v>
      </c>
      <c r="J265" s="19">
        <v>88772</v>
      </c>
      <c r="K265" s="186">
        <v>123.1</v>
      </c>
    </row>
    <row r="266" spans="1:11" ht="12.6">
      <c r="A266" s="100" t="s">
        <v>690</v>
      </c>
      <c r="B266" s="17"/>
      <c r="C266" s="17" t="s">
        <v>2397</v>
      </c>
      <c r="D266" s="17"/>
      <c r="E266" s="179">
        <v>2480</v>
      </c>
      <c r="F266" s="179">
        <v>502</v>
      </c>
      <c r="G266" s="179">
        <v>1193</v>
      </c>
      <c r="H266" s="179">
        <v>4175</v>
      </c>
      <c r="I266" s="180">
        <v>0.1</v>
      </c>
      <c r="J266" s="19">
        <v>64938</v>
      </c>
      <c r="K266" s="186">
        <v>64.3</v>
      </c>
    </row>
    <row r="267" spans="1:11" ht="12.6">
      <c r="A267" s="100" t="s">
        <v>691</v>
      </c>
      <c r="B267" s="17"/>
      <c r="C267" s="17" t="s">
        <v>1689</v>
      </c>
      <c r="D267" s="17"/>
      <c r="E267" s="179">
        <v>2948</v>
      </c>
      <c r="F267" s="179">
        <v>876</v>
      </c>
      <c r="G267" s="179">
        <v>2737</v>
      </c>
      <c r="H267" s="179">
        <v>6561</v>
      </c>
      <c r="I267" s="180">
        <v>0.2</v>
      </c>
      <c r="J267" s="19">
        <v>53375</v>
      </c>
      <c r="K267" s="186">
        <v>122.9</v>
      </c>
    </row>
    <row r="268" spans="1:11" ht="12.6">
      <c r="A268" s="100" t="s">
        <v>692</v>
      </c>
      <c r="B268" s="17"/>
      <c r="C268" s="17" t="s">
        <v>2402</v>
      </c>
      <c r="D268" s="17"/>
      <c r="E268" s="179">
        <v>6361</v>
      </c>
      <c r="F268" s="179">
        <v>3058</v>
      </c>
      <c r="G268" s="179">
        <v>4993</v>
      </c>
      <c r="H268" s="179">
        <v>14412</v>
      </c>
      <c r="I268" s="180">
        <v>0.5</v>
      </c>
      <c r="J268" s="19">
        <v>100477</v>
      </c>
      <c r="K268" s="186">
        <v>143.4</v>
      </c>
    </row>
    <row r="269" spans="1:11" ht="12.6">
      <c r="A269" s="100" t="s">
        <v>693</v>
      </c>
      <c r="B269" s="17"/>
      <c r="C269" s="17" t="s">
        <v>2396</v>
      </c>
      <c r="D269" s="17"/>
      <c r="E269" s="179">
        <v>2946</v>
      </c>
      <c r="F269" s="179">
        <v>74</v>
      </c>
      <c r="G269" s="179">
        <v>661</v>
      </c>
      <c r="H269" s="179">
        <v>3681</v>
      </c>
      <c r="I269" s="180">
        <v>0.1</v>
      </c>
      <c r="J269" s="19">
        <v>64586</v>
      </c>
      <c r="K269" s="186">
        <v>57</v>
      </c>
    </row>
    <row r="270" spans="1:11" ht="12.6">
      <c r="A270" s="100" t="s">
        <v>694</v>
      </c>
      <c r="B270" s="17"/>
      <c r="C270" s="17" t="s">
        <v>2398</v>
      </c>
      <c r="D270" s="17"/>
      <c r="E270" s="179">
        <v>2391</v>
      </c>
      <c r="F270" s="179">
        <v>2</v>
      </c>
      <c r="G270" s="179">
        <v>543</v>
      </c>
      <c r="H270" s="179">
        <v>2936</v>
      </c>
      <c r="I270" s="180">
        <v>0.1</v>
      </c>
      <c r="J270" s="19">
        <v>60264</v>
      </c>
      <c r="K270" s="186">
        <v>48.7</v>
      </c>
    </row>
    <row r="271" spans="1:11" ht="12.6">
      <c r="A271" s="100" t="s">
        <v>695</v>
      </c>
      <c r="B271" s="17"/>
      <c r="C271" s="17" t="s">
        <v>1892</v>
      </c>
      <c r="D271" s="17"/>
      <c r="E271" s="179">
        <v>3046</v>
      </c>
      <c r="F271" s="179">
        <v>0</v>
      </c>
      <c r="G271" s="179">
        <v>719</v>
      </c>
      <c r="H271" s="179">
        <v>3765</v>
      </c>
      <c r="I271" s="180">
        <v>0.1</v>
      </c>
      <c r="J271" s="19">
        <v>63138</v>
      </c>
      <c r="K271" s="186">
        <v>59.6</v>
      </c>
    </row>
    <row r="272" spans="1:11" s="17" customFormat="1" ht="25.15" customHeight="1">
      <c r="A272" s="100" t="s">
        <v>697</v>
      </c>
      <c r="C272" s="17" t="s">
        <v>698</v>
      </c>
      <c r="E272" s="179">
        <v>7191</v>
      </c>
      <c r="F272" s="179">
        <v>2016</v>
      </c>
      <c r="G272" s="179">
        <v>4521</v>
      </c>
      <c r="H272" s="179">
        <v>13728</v>
      </c>
      <c r="I272" s="180">
        <v>0.5</v>
      </c>
      <c r="J272" s="19">
        <v>242202</v>
      </c>
      <c r="K272" s="186">
        <v>56.7</v>
      </c>
    </row>
    <row r="273" spans="1:11" ht="12.6">
      <c r="A273" s="98" t="s">
        <v>699</v>
      </c>
      <c r="D273" s="16" t="s">
        <v>700</v>
      </c>
      <c r="E273" s="179">
        <v>1571</v>
      </c>
      <c r="F273" s="179">
        <v>529</v>
      </c>
      <c r="G273" s="179">
        <v>994</v>
      </c>
      <c r="H273" s="179">
        <v>3094</v>
      </c>
      <c r="I273" s="180">
        <v>0.1</v>
      </c>
      <c r="J273" s="19">
        <v>46558</v>
      </c>
      <c r="K273" s="186">
        <v>66.5</v>
      </c>
    </row>
    <row r="274" spans="1:11" ht="12.6">
      <c r="A274" s="98" t="s">
        <v>701</v>
      </c>
      <c r="D274" s="16" t="s">
        <v>702</v>
      </c>
      <c r="E274" s="179">
        <v>1195</v>
      </c>
      <c r="F274" s="179">
        <v>665</v>
      </c>
      <c r="G274" s="179">
        <v>1229</v>
      </c>
      <c r="H274" s="179">
        <v>3089</v>
      </c>
      <c r="I274" s="180">
        <v>0.1</v>
      </c>
      <c r="J274" s="19">
        <v>42367</v>
      </c>
      <c r="K274" s="186">
        <v>72.900000000000006</v>
      </c>
    </row>
    <row r="275" spans="1:11" ht="12.6">
      <c r="A275" s="98" t="s">
        <v>703</v>
      </c>
      <c r="D275" s="16" t="s">
        <v>704</v>
      </c>
      <c r="E275" s="179">
        <v>1396</v>
      </c>
      <c r="F275" s="179">
        <v>93</v>
      </c>
      <c r="G275" s="179">
        <v>784</v>
      </c>
      <c r="H275" s="179">
        <v>2273</v>
      </c>
      <c r="I275" s="180">
        <v>0.1</v>
      </c>
      <c r="J275" s="19">
        <v>43848</v>
      </c>
      <c r="K275" s="186">
        <v>51.8</v>
      </c>
    </row>
    <row r="276" spans="1:11" ht="12.6">
      <c r="A276" s="98" t="s">
        <v>705</v>
      </c>
      <c r="D276" s="16" t="s">
        <v>706</v>
      </c>
      <c r="E276" s="179">
        <v>1054</v>
      </c>
      <c r="F276" s="179">
        <v>535</v>
      </c>
      <c r="G276" s="179">
        <v>676</v>
      </c>
      <c r="H276" s="179">
        <v>2265</v>
      </c>
      <c r="I276" s="180">
        <v>0.1</v>
      </c>
      <c r="J276" s="19">
        <v>42497</v>
      </c>
      <c r="K276" s="186">
        <v>53.3</v>
      </c>
    </row>
    <row r="277" spans="1:11" ht="12.6">
      <c r="A277" s="98" t="s">
        <v>707</v>
      </c>
      <c r="D277" s="16" t="s">
        <v>708</v>
      </c>
      <c r="E277" s="179">
        <v>1975</v>
      </c>
      <c r="F277" s="179">
        <v>194</v>
      </c>
      <c r="G277" s="179">
        <v>838</v>
      </c>
      <c r="H277" s="179">
        <v>3007</v>
      </c>
      <c r="I277" s="180">
        <v>0.1</v>
      </c>
      <c r="J277" s="19">
        <v>66933</v>
      </c>
      <c r="K277" s="186">
        <v>44.9</v>
      </c>
    </row>
    <row r="278" spans="1:11" s="17" customFormat="1" ht="25.15" customHeight="1">
      <c r="A278" s="100" t="s">
        <v>709</v>
      </c>
      <c r="C278" s="17" t="s">
        <v>710</v>
      </c>
      <c r="E278" s="179">
        <v>23707</v>
      </c>
      <c r="F278" s="179">
        <v>2348</v>
      </c>
      <c r="G278" s="179">
        <v>9938</v>
      </c>
      <c r="H278" s="179">
        <v>35993</v>
      </c>
      <c r="I278" s="180">
        <v>1.2</v>
      </c>
      <c r="J278" s="19">
        <v>567166</v>
      </c>
      <c r="K278" s="186">
        <v>63.5</v>
      </c>
    </row>
    <row r="279" spans="1:11" ht="12.6">
      <c r="A279" s="98" t="s">
        <v>711</v>
      </c>
      <c r="D279" s="16" t="s">
        <v>712</v>
      </c>
      <c r="E279" s="179">
        <v>2815</v>
      </c>
      <c r="F279" s="179">
        <v>3</v>
      </c>
      <c r="G279" s="179">
        <v>658</v>
      </c>
      <c r="H279" s="179">
        <v>3476</v>
      </c>
      <c r="I279" s="180">
        <v>0.1</v>
      </c>
      <c r="J279" s="19">
        <v>72612</v>
      </c>
      <c r="K279" s="186">
        <v>47.9</v>
      </c>
    </row>
    <row r="280" spans="1:11" ht="12.6">
      <c r="A280" s="98" t="s">
        <v>713</v>
      </c>
      <c r="D280" s="16" t="s">
        <v>714</v>
      </c>
      <c r="E280" s="179">
        <v>1868</v>
      </c>
      <c r="F280" s="179">
        <v>77</v>
      </c>
      <c r="G280" s="179">
        <v>1347</v>
      </c>
      <c r="H280" s="179">
        <v>3292</v>
      </c>
      <c r="I280" s="180">
        <v>0.1</v>
      </c>
      <c r="J280" s="19">
        <v>48874</v>
      </c>
      <c r="K280" s="186">
        <v>67.400000000000006</v>
      </c>
    </row>
    <row r="281" spans="1:11" ht="12.6">
      <c r="A281" s="98" t="s">
        <v>715</v>
      </c>
      <c r="D281" s="16" t="s">
        <v>716</v>
      </c>
      <c r="E281" s="179">
        <v>2644</v>
      </c>
      <c r="F281" s="179">
        <v>56</v>
      </c>
      <c r="G281" s="179">
        <v>712</v>
      </c>
      <c r="H281" s="179">
        <v>3412</v>
      </c>
      <c r="I281" s="180">
        <v>0.1</v>
      </c>
      <c r="J281" s="19">
        <v>54228</v>
      </c>
      <c r="K281" s="186">
        <v>62.9</v>
      </c>
    </row>
    <row r="282" spans="1:11" ht="12.6">
      <c r="A282" s="98" t="s">
        <v>717</v>
      </c>
      <c r="D282" s="16" t="s">
        <v>718</v>
      </c>
      <c r="E282" s="179">
        <v>2216</v>
      </c>
      <c r="F282" s="179">
        <v>26</v>
      </c>
      <c r="G282" s="179">
        <v>897</v>
      </c>
      <c r="H282" s="179">
        <v>3139</v>
      </c>
      <c r="I282" s="180">
        <v>0.1</v>
      </c>
      <c r="J282" s="19">
        <v>48684</v>
      </c>
      <c r="K282" s="186">
        <v>64.5</v>
      </c>
    </row>
    <row r="283" spans="1:11" ht="12.6">
      <c r="A283" s="98" t="s">
        <v>719</v>
      </c>
      <c r="D283" s="16" t="s">
        <v>720</v>
      </c>
      <c r="E283" s="179">
        <v>2117</v>
      </c>
      <c r="F283" s="179">
        <v>268</v>
      </c>
      <c r="G283" s="179">
        <v>1281</v>
      </c>
      <c r="H283" s="179">
        <v>3666</v>
      </c>
      <c r="I283" s="180">
        <v>0.1</v>
      </c>
      <c r="J283" s="19">
        <v>36997</v>
      </c>
      <c r="K283" s="186">
        <v>99.1</v>
      </c>
    </row>
    <row r="284" spans="1:11" ht="12.6">
      <c r="A284" s="98" t="s">
        <v>721</v>
      </c>
      <c r="D284" s="16" t="s">
        <v>722</v>
      </c>
      <c r="E284" s="179">
        <v>1600</v>
      </c>
      <c r="F284" s="179">
        <v>0</v>
      </c>
      <c r="G284" s="179">
        <v>412</v>
      </c>
      <c r="H284" s="179">
        <v>2012</v>
      </c>
      <c r="I284" s="180">
        <v>0.1</v>
      </c>
      <c r="J284" s="19">
        <v>37129</v>
      </c>
      <c r="K284" s="186">
        <v>54.2</v>
      </c>
    </row>
    <row r="285" spans="1:11" ht="12.6">
      <c r="A285" s="98" t="s">
        <v>723</v>
      </c>
      <c r="D285" s="16" t="s">
        <v>724</v>
      </c>
      <c r="E285" s="179">
        <v>2412</v>
      </c>
      <c r="F285" s="179">
        <v>1535</v>
      </c>
      <c r="G285" s="179">
        <v>1968</v>
      </c>
      <c r="H285" s="179">
        <v>5915</v>
      </c>
      <c r="I285" s="180">
        <v>0.2</v>
      </c>
      <c r="J285" s="19">
        <v>52887</v>
      </c>
      <c r="K285" s="186">
        <v>111.8</v>
      </c>
    </row>
    <row r="286" spans="1:11" ht="12.6">
      <c r="A286" s="98" t="s">
        <v>725</v>
      </c>
      <c r="D286" s="16" t="s">
        <v>726</v>
      </c>
      <c r="E286" s="179">
        <v>3073</v>
      </c>
      <c r="F286" s="179">
        <v>235</v>
      </c>
      <c r="G286" s="179">
        <v>1108</v>
      </c>
      <c r="H286" s="179">
        <v>4416</v>
      </c>
      <c r="I286" s="180">
        <v>0.1</v>
      </c>
      <c r="J286" s="19">
        <v>78686</v>
      </c>
      <c r="K286" s="186">
        <v>56.1</v>
      </c>
    </row>
    <row r="287" spans="1:11" ht="12.6">
      <c r="A287" s="98" t="s">
        <v>727</v>
      </c>
      <c r="D287" s="16" t="s">
        <v>728</v>
      </c>
      <c r="E287" s="179">
        <v>1673</v>
      </c>
      <c r="F287" s="179">
        <v>54</v>
      </c>
      <c r="G287" s="179">
        <v>386</v>
      </c>
      <c r="H287" s="179">
        <v>2113</v>
      </c>
      <c r="I287" s="180">
        <v>0.1</v>
      </c>
      <c r="J287" s="19">
        <v>37645</v>
      </c>
      <c r="K287" s="186">
        <v>56.1</v>
      </c>
    </row>
    <row r="288" spans="1:11" ht="12.6">
      <c r="A288" s="98" t="s">
        <v>729</v>
      </c>
      <c r="D288" s="16" t="s">
        <v>730</v>
      </c>
      <c r="E288" s="179">
        <v>1817</v>
      </c>
      <c r="F288" s="179">
        <v>66</v>
      </c>
      <c r="G288" s="179">
        <v>905</v>
      </c>
      <c r="H288" s="179">
        <v>2788</v>
      </c>
      <c r="I288" s="180">
        <v>0.1</v>
      </c>
      <c r="J288" s="19">
        <v>50271</v>
      </c>
      <c r="K288" s="186">
        <v>55.5</v>
      </c>
    </row>
    <row r="289" spans="1:11" ht="12.6">
      <c r="A289" s="98" t="s">
        <v>731</v>
      </c>
      <c r="D289" s="16" t="s">
        <v>732</v>
      </c>
      <c r="E289" s="179">
        <v>1472</v>
      </c>
      <c r="F289" s="179">
        <v>28</v>
      </c>
      <c r="G289" s="179">
        <v>264</v>
      </c>
      <c r="H289" s="179">
        <v>1764</v>
      </c>
      <c r="I289" s="180">
        <v>0.1</v>
      </c>
      <c r="J289" s="19">
        <v>49153</v>
      </c>
      <c r="K289" s="186">
        <v>35.9</v>
      </c>
    </row>
    <row r="290" spans="1:11" s="17" customFormat="1" ht="25.15" customHeight="1">
      <c r="A290" s="100" t="s">
        <v>733</v>
      </c>
      <c r="C290" s="17" t="s">
        <v>734</v>
      </c>
      <c r="E290" s="179">
        <v>19991</v>
      </c>
      <c r="F290" s="179">
        <v>6380</v>
      </c>
      <c r="G290" s="179">
        <v>11438</v>
      </c>
      <c r="H290" s="179">
        <v>37809</v>
      </c>
      <c r="I290" s="180">
        <v>1.3</v>
      </c>
      <c r="J290" s="19">
        <v>638286</v>
      </c>
      <c r="K290" s="186">
        <v>59.2</v>
      </c>
    </row>
    <row r="291" spans="1:11" ht="12.6">
      <c r="A291" s="98" t="s">
        <v>735</v>
      </c>
      <c r="D291" s="16" t="s">
        <v>736</v>
      </c>
      <c r="E291" s="179">
        <v>1952</v>
      </c>
      <c r="F291" s="179">
        <v>189</v>
      </c>
      <c r="G291" s="179">
        <v>793</v>
      </c>
      <c r="H291" s="179">
        <v>2934</v>
      </c>
      <c r="I291" s="180">
        <v>0.1</v>
      </c>
      <c r="J291" s="19">
        <v>51353</v>
      </c>
      <c r="K291" s="186">
        <v>57.1</v>
      </c>
    </row>
    <row r="292" spans="1:11" ht="12.6">
      <c r="A292" s="98" t="s">
        <v>737</v>
      </c>
      <c r="D292" s="16" t="s">
        <v>738</v>
      </c>
      <c r="E292" s="179">
        <v>1866</v>
      </c>
      <c r="F292" s="179">
        <v>780</v>
      </c>
      <c r="G292" s="179">
        <v>905</v>
      </c>
      <c r="H292" s="179">
        <v>3551</v>
      </c>
      <c r="I292" s="180">
        <v>0.1</v>
      </c>
      <c r="J292" s="19">
        <v>64956</v>
      </c>
      <c r="K292" s="186">
        <v>54.7</v>
      </c>
    </row>
    <row r="293" spans="1:11" ht="12.6">
      <c r="A293" s="98" t="s">
        <v>739</v>
      </c>
      <c r="D293" s="16" t="s">
        <v>740</v>
      </c>
      <c r="E293" s="179">
        <v>1275</v>
      </c>
      <c r="F293" s="179">
        <v>273</v>
      </c>
      <c r="G293" s="179">
        <v>539</v>
      </c>
      <c r="H293" s="179">
        <v>2087</v>
      </c>
      <c r="I293" s="180">
        <v>0.1</v>
      </c>
      <c r="J293" s="19">
        <v>42944</v>
      </c>
      <c r="K293" s="186">
        <v>48.6</v>
      </c>
    </row>
    <row r="294" spans="1:11" ht="12.6">
      <c r="A294" s="98" t="s">
        <v>741</v>
      </c>
      <c r="D294" s="16" t="s">
        <v>742</v>
      </c>
      <c r="E294" s="179">
        <v>1288</v>
      </c>
      <c r="F294" s="179">
        <v>733</v>
      </c>
      <c r="G294" s="179">
        <v>1305</v>
      </c>
      <c r="H294" s="179">
        <v>3326</v>
      </c>
      <c r="I294" s="180">
        <v>0.1</v>
      </c>
      <c r="J294" s="19">
        <v>49875</v>
      </c>
      <c r="K294" s="186">
        <v>66.7</v>
      </c>
    </row>
    <row r="295" spans="1:11" ht="14.1">
      <c r="A295" s="98" t="s">
        <v>749</v>
      </c>
      <c r="D295" s="16" t="s">
        <v>2736</v>
      </c>
      <c r="E295" s="179">
        <v>1866</v>
      </c>
      <c r="F295" s="179">
        <v>807</v>
      </c>
      <c r="G295" s="179">
        <v>1317</v>
      </c>
      <c r="H295" s="179">
        <v>3990</v>
      </c>
      <c r="I295" s="180">
        <v>0.1</v>
      </c>
      <c r="J295" s="19">
        <v>49597</v>
      </c>
      <c r="K295" s="186">
        <v>80.400000000000006</v>
      </c>
    </row>
    <row r="296" spans="1:11" ht="12.6">
      <c r="A296" s="98" t="s">
        <v>743</v>
      </c>
      <c r="D296" s="16" t="s">
        <v>744</v>
      </c>
      <c r="E296" s="179">
        <v>1413</v>
      </c>
      <c r="F296" s="179">
        <v>566</v>
      </c>
      <c r="G296" s="179">
        <v>736</v>
      </c>
      <c r="H296" s="179">
        <v>2715</v>
      </c>
      <c r="I296" s="180">
        <v>0.1</v>
      </c>
      <c r="J296" s="19">
        <v>42116</v>
      </c>
      <c r="K296" s="186">
        <v>64.5</v>
      </c>
    </row>
    <row r="297" spans="1:11" ht="12.6">
      <c r="A297" s="98" t="s">
        <v>745</v>
      </c>
      <c r="D297" s="16" t="s">
        <v>746</v>
      </c>
      <c r="E297" s="179">
        <v>2218</v>
      </c>
      <c r="F297" s="179">
        <v>382</v>
      </c>
      <c r="G297" s="179">
        <v>725</v>
      </c>
      <c r="H297" s="179">
        <v>3325</v>
      </c>
      <c r="I297" s="180">
        <v>0.1</v>
      </c>
      <c r="J297" s="19">
        <v>67645</v>
      </c>
      <c r="K297" s="186">
        <v>49.2</v>
      </c>
    </row>
    <row r="298" spans="1:11" ht="12.6">
      <c r="A298" s="98" t="s">
        <v>747</v>
      </c>
      <c r="D298" s="16" t="s">
        <v>748</v>
      </c>
      <c r="E298" s="179">
        <v>1489</v>
      </c>
      <c r="F298" s="179">
        <v>59</v>
      </c>
      <c r="G298" s="179">
        <v>720</v>
      </c>
      <c r="H298" s="179">
        <v>2268</v>
      </c>
      <c r="I298" s="180">
        <v>0.1</v>
      </c>
      <c r="J298" s="19">
        <v>48507</v>
      </c>
      <c r="K298" s="186">
        <v>46.8</v>
      </c>
    </row>
    <row r="299" spans="1:11" ht="12.6">
      <c r="A299" s="98" t="s">
        <v>750</v>
      </c>
      <c r="D299" s="16" t="s">
        <v>751</v>
      </c>
      <c r="E299" s="179">
        <v>2204</v>
      </c>
      <c r="F299" s="179">
        <v>1222</v>
      </c>
      <c r="G299" s="179">
        <v>1350</v>
      </c>
      <c r="H299" s="179">
        <v>4776</v>
      </c>
      <c r="I299" s="180">
        <v>0.2</v>
      </c>
      <c r="J299" s="19">
        <v>59323</v>
      </c>
      <c r="K299" s="186">
        <v>80.5</v>
      </c>
    </row>
    <row r="300" spans="1:11" ht="12.6">
      <c r="A300" s="98" t="s">
        <v>752</v>
      </c>
      <c r="D300" s="16" t="s">
        <v>753</v>
      </c>
      <c r="E300" s="179">
        <v>1612</v>
      </c>
      <c r="F300" s="179">
        <v>840</v>
      </c>
      <c r="G300" s="179">
        <v>1949</v>
      </c>
      <c r="H300" s="179">
        <v>4401</v>
      </c>
      <c r="I300" s="180">
        <v>0.1</v>
      </c>
      <c r="J300" s="19">
        <v>62560</v>
      </c>
      <c r="K300" s="186">
        <v>70.3</v>
      </c>
    </row>
    <row r="301" spans="1:11" ht="12.6">
      <c r="A301" s="98" t="s">
        <v>754</v>
      </c>
      <c r="D301" s="16" t="s">
        <v>755</v>
      </c>
      <c r="E301" s="179">
        <v>1627</v>
      </c>
      <c r="F301" s="179">
        <v>361</v>
      </c>
      <c r="G301" s="179">
        <v>507</v>
      </c>
      <c r="H301" s="179">
        <v>2495</v>
      </c>
      <c r="I301" s="180">
        <v>0.1</v>
      </c>
      <c r="J301" s="19">
        <v>50827</v>
      </c>
      <c r="K301" s="186">
        <v>49.1</v>
      </c>
    </row>
    <row r="302" spans="1:11" ht="12.6">
      <c r="A302" s="98" t="s">
        <v>756</v>
      </c>
      <c r="D302" s="16" t="s">
        <v>757</v>
      </c>
      <c r="E302" s="179">
        <v>1181</v>
      </c>
      <c r="F302" s="179">
        <v>168</v>
      </c>
      <c r="G302" s="179">
        <v>592</v>
      </c>
      <c r="H302" s="179">
        <v>1941</v>
      </c>
      <c r="I302" s="180">
        <v>0.1</v>
      </c>
      <c r="J302" s="19">
        <v>48582</v>
      </c>
      <c r="K302" s="186">
        <v>40</v>
      </c>
    </row>
    <row r="303" spans="1:11" s="17" customFormat="1" ht="25.15" customHeight="1">
      <c r="A303" s="100" t="s">
        <v>758</v>
      </c>
      <c r="C303" s="17" t="s">
        <v>759</v>
      </c>
      <c r="E303" s="179">
        <v>8343</v>
      </c>
      <c r="F303" s="179">
        <v>900</v>
      </c>
      <c r="G303" s="179">
        <v>3544</v>
      </c>
      <c r="H303" s="179">
        <v>12787</v>
      </c>
      <c r="I303" s="180">
        <v>0.4</v>
      </c>
      <c r="J303" s="19">
        <v>268305</v>
      </c>
      <c r="K303" s="186">
        <v>47.7</v>
      </c>
    </row>
    <row r="304" spans="1:11" ht="12.6">
      <c r="A304" s="98" t="s">
        <v>760</v>
      </c>
      <c r="D304" s="16" t="s">
        <v>761</v>
      </c>
      <c r="E304" s="179">
        <v>1946</v>
      </c>
      <c r="F304" s="179">
        <v>185</v>
      </c>
      <c r="G304" s="179">
        <v>1038</v>
      </c>
      <c r="H304" s="179">
        <v>3169</v>
      </c>
      <c r="I304" s="180">
        <v>0.1</v>
      </c>
      <c r="J304" s="19">
        <v>58830</v>
      </c>
      <c r="K304" s="186">
        <v>53.9</v>
      </c>
    </row>
    <row r="305" spans="1:11" ht="12.6">
      <c r="A305" s="98" t="s">
        <v>762</v>
      </c>
      <c r="D305" s="16" t="s">
        <v>763</v>
      </c>
      <c r="E305" s="179">
        <v>1538</v>
      </c>
      <c r="F305" s="179">
        <v>567</v>
      </c>
      <c r="G305" s="179">
        <v>770</v>
      </c>
      <c r="H305" s="179">
        <v>2875</v>
      </c>
      <c r="I305" s="180">
        <v>0.1</v>
      </c>
      <c r="J305" s="19">
        <v>55341</v>
      </c>
      <c r="K305" s="186">
        <v>52</v>
      </c>
    </row>
    <row r="306" spans="1:11" ht="12.6">
      <c r="A306" s="98" t="s">
        <v>764</v>
      </c>
      <c r="D306" s="16" t="s">
        <v>765</v>
      </c>
      <c r="E306" s="179">
        <v>1946</v>
      </c>
      <c r="F306" s="179">
        <v>85</v>
      </c>
      <c r="G306" s="179">
        <v>531</v>
      </c>
      <c r="H306" s="179">
        <v>2562</v>
      </c>
      <c r="I306" s="180">
        <v>0.1</v>
      </c>
      <c r="J306" s="19">
        <v>55895</v>
      </c>
      <c r="K306" s="186">
        <v>45.8</v>
      </c>
    </row>
    <row r="307" spans="1:11" ht="12.6">
      <c r="A307" s="98" t="s">
        <v>766</v>
      </c>
      <c r="D307" s="16" t="s">
        <v>767</v>
      </c>
      <c r="E307" s="179">
        <v>1555</v>
      </c>
      <c r="F307" s="179">
        <v>24</v>
      </c>
      <c r="G307" s="179">
        <v>408</v>
      </c>
      <c r="H307" s="179">
        <v>1987</v>
      </c>
      <c r="I307" s="180">
        <v>0.1</v>
      </c>
      <c r="J307" s="19">
        <v>52829</v>
      </c>
      <c r="K307" s="186">
        <v>37.6</v>
      </c>
    </row>
    <row r="308" spans="1:11" ht="12.6">
      <c r="A308" s="98" t="s">
        <v>768</v>
      </c>
      <c r="D308" s="16" t="s">
        <v>769</v>
      </c>
      <c r="E308" s="179">
        <v>1358</v>
      </c>
      <c r="F308" s="179">
        <v>39</v>
      </c>
      <c r="G308" s="179">
        <v>797</v>
      </c>
      <c r="H308" s="179">
        <v>2194</v>
      </c>
      <c r="I308" s="180">
        <v>0.1</v>
      </c>
      <c r="J308" s="19">
        <v>45410</v>
      </c>
      <c r="K308" s="186">
        <v>48.3</v>
      </c>
    </row>
    <row r="309" spans="1:11" s="17" customFormat="1" ht="25.15" customHeight="1">
      <c r="A309" s="100" t="s">
        <v>770</v>
      </c>
      <c r="C309" s="17" t="s">
        <v>771</v>
      </c>
      <c r="E309" s="179">
        <v>17365</v>
      </c>
      <c r="F309" s="179">
        <v>553</v>
      </c>
      <c r="G309" s="179">
        <v>4309</v>
      </c>
      <c r="H309" s="179">
        <v>22227</v>
      </c>
      <c r="I309" s="180">
        <v>0.7</v>
      </c>
      <c r="J309" s="19">
        <v>469160</v>
      </c>
      <c r="K309" s="186">
        <v>47.4</v>
      </c>
    </row>
    <row r="310" spans="1:11" ht="12.6">
      <c r="A310" s="98" t="s">
        <v>772</v>
      </c>
      <c r="D310" s="16" t="s">
        <v>773</v>
      </c>
      <c r="E310" s="179">
        <v>1969</v>
      </c>
      <c r="F310" s="179">
        <v>58</v>
      </c>
      <c r="G310" s="179">
        <v>249</v>
      </c>
      <c r="H310" s="179">
        <v>2276</v>
      </c>
      <c r="I310" s="180">
        <v>0.1</v>
      </c>
      <c r="J310" s="19">
        <v>54067</v>
      </c>
      <c r="K310" s="186">
        <v>42.1</v>
      </c>
    </row>
    <row r="311" spans="1:11" ht="12.6">
      <c r="A311" s="98" t="s">
        <v>774</v>
      </c>
      <c r="D311" s="16" t="s">
        <v>775</v>
      </c>
      <c r="E311" s="179">
        <v>933</v>
      </c>
      <c r="F311" s="179">
        <v>0</v>
      </c>
      <c r="G311" s="179">
        <v>201</v>
      </c>
      <c r="H311" s="179">
        <v>1134</v>
      </c>
      <c r="I311" s="180">
        <v>0</v>
      </c>
      <c r="J311" s="19">
        <v>30870</v>
      </c>
      <c r="K311" s="186">
        <v>36.700000000000003</v>
      </c>
    </row>
    <row r="312" spans="1:11" ht="12.6">
      <c r="A312" s="98" t="s">
        <v>776</v>
      </c>
      <c r="D312" s="16" t="s">
        <v>777</v>
      </c>
      <c r="E312" s="179">
        <v>1936</v>
      </c>
      <c r="F312" s="179">
        <v>11</v>
      </c>
      <c r="G312" s="179">
        <v>363</v>
      </c>
      <c r="H312" s="179">
        <v>2310</v>
      </c>
      <c r="I312" s="180">
        <v>0.1</v>
      </c>
      <c r="J312" s="19">
        <v>56041</v>
      </c>
      <c r="K312" s="186">
        <v>41.2</v>
      </c>
    </row>
    <row r="313" spans="1:11" ht="12.6">
      <c r="A313" s="98" t="s">
        <v>778</v>
      </c>
      <c r="D313" s="16" t="s">
        <v>779</v>
      </c>
      <c r="E313" s="179">
        <v>915</v>
      </c>
      <c r="F313" s="179">
        <v>0</v>
      </c>
      <c r="G313" s="179">
        <v>209</v>
      </c>
      <c r="H313" s="179">
        <v>1124</v>
      </c>
      <c r="I313" s="180">
        <v>0</v>
      </c>
      <c r="J313" s="19">
        <v>36769</v>
      </c>
      <c r="K313" s="186">
        <v>30.6</v>
      </c>
    </row>
    <row r="314" spans="1:11" ht="12.6">
      <c r="A314" s="98" t="s">
        <v>780</v>
      </c>
      <c r="D314" s="16" t="s">
        <v>781</v>
      </c>
      <c r="E314" s="179">
        <v>1959</v>
      </c>
      <c r="F314" s="179">
        <v>45</v>
      </c>
      <c r="G314" s="179">
        <v>381</v>
      </c>
      <c r="H314" s="179">
        <v>2385</v>
      </c>
      <c r="I314" s="180">
        <v>0.1</v>
      </c>
      <c r="J314" s="19">
        <v>57837</v>
      </c>
      <c r="K314" s="186">
        <v>41.2</v>
      </c>
    </row>
    <row r="315" spans="1:11" ht="12.6">
      <c r="A315" s="98" t="s">
        <v>782</v>
      </c>
      <c r="D315" s="16" t="s">
        <v>783</v>
      </c>
      <c r="E315" s="179">
        <v>1241</v>
      </c>
      <c r="F315" s="179">
        <v>0</v>
      </c>
      <c r="G315" s="179">
        <v>841</v>
      </c>
      <c r="H315" s="179">
        <v>2082</v>
      </c>
      <c r="I315" s="180">
        <v>0.1</v>
      </c>
      <c r="J315" s="19">
        <v>34167</v>
      </c>
      <c r="K315" s="186">
        <v>60.9</v>
      </c>
    </row>
    <row r="316" spans="1:11" ht="12.6">
      <c r="A316" s="98" t="s">
        <v>784</v>
      </c>
      <c r="D316" s="16" t="s">
        <v>785</v>
      </c>
      <c r="E316" s="179">
        <v>1980</v>
      </c>
      <c r="F316" s="179">
        <v>196</v>
      </c>
      <c r="G316" s="179">
        <v>849</v>
      </c>
      <c r="H316" s="179">
        <v>3025</v>
      </c>
      <c r="I316" s="180">
        <v>0.1</v>
      </c>
      <c r="J316" s="19">
        <v>40157</v>
      </c>
      <c r="K316" s="186">
        <v>75.3</v>
      </c>
    </row>
    <row r="317" spans="1:11" ht="12.6">
      <c r="A317" s="98" t="s">
        <v>786</v>
      </c>
      <c r="D317" s="16" t="s">
        <v>787</v>
      </c>
      <c r="E317" s="179">
        <v>1870</v>
      </c>
      <c r="F317" s="179">
        <v>0</v>
      </c>
      <c r="G317" s="179">
        <v>242</v>
      </c>
      <c r="H317" s="179">
        <v>2112</v>
      </c>
      <c r="I317" s="180">
        <v>0.1</v>
      </c>
      <c r="J317" s="19">
        <v>34491</v>
      </c>
      <c r="K317" s="186">
        <v>61.2</v>
      </c>
    </row>
    <row r="318" spans="1:11" ht="12.6">
      <c r="A318" s="98" t="s">
        <v>788</v>
      </c>
      <c r="D318" s="16" t="s">
        <v>789</v>
      </c>
      <c r="E318" s="179">
        <v>1306</v>
      </c>
      <c r="F318" s="179">
        <v>59</v>
      </c>
      <c r="G318" s="179">
        <v>251</v>
      </c>
      <c r="H318" s="179">
        <v>1616</v>
      </c>
      <c r="I318" s="180">
        <v>0.1</v>
      </c>
      <c r="J318" s="19">
        <v>34944</v>
      </c>
      <c r="K318" s="186">
        <v>46.2</v>
      </c>
    </row>
    <row r="319" spans="1:11" ht="12.6">
      <c r="A319" s="98" t="s">
        <v>790</v>
      </c>
      <c r="D319" s="16" t="s">
        <v>791</v>
      </c>
      <c r="E319" s="179">
        <v>1775</v>
      </c>
      <c r="F319" s="179">
        <v>1</v>
      </c>
      <c r="G319" s="179">
        <v>257</v>
      </c>
      <c r="H319" s="179">
        <v>2033</v>
      </c>
      <c r="I319" s="180">
        <v>0.1</v>
      </c>
      <c r="J319" s="19">
        <v>50140</v>
      </c>
      <c r="K319" s="186">
        <v>40.5</v>
      </c>
    </row>
    <row r="320" spans="1:11" ht="12.6">
      <c r="A320" s="98" t="s">
        <v>792</v>
      </c>
      <c r="D320" s="16" t="s">
        <v>793</v>
      </c>
      <c r="E320" s="179">
        <v>1481</v>
      </c>
      <c r="F320" s="179">
        <v>183</v>
      </c>
      <c r="G320" s="179">
        <v>466</v>
      </c>
      <c r="H320" s="179">
        <v>2130</v>
      </c>
      <c r="I320" s="180">
        <v>0.1</v>
      </c>
      <c r="J320" s="19">
        <v>39677</v>
      </c>
      <c r="K320" s="186">
        <v>53.7</v>
      </c>
    </row>
    <row r="321" spans="1:11" s="17" customFormat="1" ht="25.15" customHeight="1">
      <c r="A321" s="100" t="s">
        <v>794</v>
      </c>
      <c r="C321" s="17" t="s">
        <v>795</v>
      </c>
      <c r="E321" s="179">
        <v>14945</v>
      </c>
      <c r="F321" s="179">
        <v>1448</v>
      </c>
      <c r="G321" s="179">
        <v>6621</v>
      </c>
      <c r="H321" s="179">
        <v>23014</v>
      </c>
      <c r="I321" s="180">
        <v>0.8</v>
      </c>
      <c r="J321" s="19">
        <v>361725</v>
      </c>
      <c r="K321" s="186">
        <v>63.6</v>
      </c>
    </row>
    <row r="322" spans="1:11" ht="12.6">
      <c r="A322" s="98" t="s">
        <v>796</v>
      </c>
      <c r="D322" s="16" t="s">
        <v>797</v>
      </c>
      <c r="E322" s="179">
        <v>1163</v>
      </c>
      <c r="F322" s="179">
        <v>188</v>
      </c>
      <c r="G322" s="179">
        <v>572</v>
      </c>
      <c r="H322" s="179">
        <v>1923</v>
      </c>
      <c r="I322" s="180">
        <v>0.1</v>
      </c>
      <c r="J322" s="19">
        <v>27775</v>
      </c>
      <c r="K322" s="186">
        <v>69.2</v>
      </c>
    </row>
    <row r="323" spans="1:11" ht="12.6">
      <c r="A323" s="98" t="s">
        <v>798</v>
      </c>
      <c r="D323" s="16" t="s">
        <v>799</v>
      </c>
      <c r="E323" s="179">
        <v>2572</v>
      </c>
      <c r="F323" s="179">
        <v>433</v>
      </c>
      <c r="G323" s="179">
        <v>1409</v>
      </c>
      <c r="H323" s="179">
        <v>4414</v>
      </c>
      <c r="I323" s="180">
        <v>0.1</v>
      </c>
      <c r="J323" s="19">
        <v>69812</v>
      </c>
      <c r="K323" s="186">
        <v>63.2</v>
      </c>
    </row>
    <row r="324" spans="1:11" ht="12.6">
      <c r="A324" s="98" t="s">
        <v>800</v>
      </c>
      <c r="D324" s="16" t="s">
        <v>801</v>
      </c>
      <c r="E324" s="179">
        <v>1962</v>
      </c>
      <c r="F324" s="179">
        <v>394</v>
      </c>
      <c r="G324" s="179">
        <v>792</v>
      </c>
      <c r="H324" s="179">
        <v>3148</v>
      </c>
      <c r="I324" s="180">
        <v>0.1</v>
      </c>
      <c r="J324" s="19">
        <v>52233</v>
      </c>
      <c r="K324" s="186">
        <v>60.3</v>
      </c>
    </row>
    <row r="325" spans="1:11" ht="12.6">
      <c r="A325" s="98" t="s">
        <v>802</v>
      </c>
      <c r="D325" s="16" t="s">
        <v>803</v>
      </c>
      <c r="E325" s="179">
        <v>1710</v>
      </c>
      <c r="F325" s="179">
        <v>6</v>
      </c>
      <c r="G325" s="179">
        <v>697</v>
      </c>
      <c r="H325" s="179">
        <v>2413</v>
      </c>
      <c r="I325" s="180">
        <v>0.1</v>
      </c>
      <c r="J325" s="19">
        <v>44271</v>
      </c>
      <c r="K325" s="186">
        <v>54.5</v>
      </c>
    </row>
    <row r="326" spans="1:11" ht="12.6">
      <c r="A326" s="98" t="s">
        <v>804</v>
      </c>
      <c r="D326" s="16" t="s">
        <v>805</v>
      </c>
      <c r="E326" s="179">
        <v>2442</v>
      </c>
      <c r="F326" s="179">
        <v>70</v>
      </c>
      <c r="G326" s="179">
        <v>1840</v>
      </c>
      <c r="H326" s="179">
        <v>4352</v>
      </c>
      <c r="I326" s="180">
        <v>0.1</v>
      </c>
      <c r="J326" s="19">
        <v>58025</v>
      </c>
      <c r="K326" s="186">
        <v>75</v>
      </c>
    </row>
    <row r="327" spans="1:11" ht="12.6">
      <c r="A327" s="98" t="s">
        <v>806</v>
      </c>
      <c r="D327" s="16" t="s">
        <v>807</v>
      </c>
      <c r="E327" s="179">
        <v>2525</v>
      </c>
      <c r="F327" s="179">
        <v>0</v>
      </c>
      <c r="G327" s="179">
        <v>557</v>
      </c>
      <c r="H327" s="179">
        <v>3082</v>
      </c>
      <c r="I327" s="180">
        <v>0.1</v>
      </c>
      <c r="J327" s="19">
        <v>60506</v>
      </c>
      <c r="K327" s="186">
        <v>50.9</v>
      </c>
    </row>
    <row r="328" spans="1:11" ht="12.6">
      <c r="A328" s="98" t="s">
        <v>808</v>
      </c>
      <c r="D328" s="16" t="s">
        <v>809</v>
      </c>
      <c r="E328" s="179">
        <v>2571</v>
      </c>
      <c r="F328" s="179">
        <v>357</v>
      </c>
      <c r="G328" s="179">
        <v>754</v>
      </c>
      <c r="H328" s="179">
        <v>3682</v>
      </c>
      <c r="I328" s="180">
        <v>0.1</v>
      </c>
      <c r="J328" s="19">
        <v>49103</v>
      </c>
      <c r="K328" s="186">
        <v>75</v>
      </c>
    </row>
    <row r="329" spans="1:11" ht="25.15" customHeight="1">
      <c r="A329" s="100" t="s">
        <v>221</v>
      </c>
      <c r="B329" s="17" t="s">
        <v>810</v>
      </c>
      <c r="C329" s="17"/>
      <c r="D329" s="17"/>
      <c r="E329" s="146">
        <v>79474</v>
      </c>
      <c r="F329" s="146">
        <v>24914</v>
      </c>
      <c r="G329" s="146">
        <v>83706</v>
      </c>
      <c r="H329" s="146">
        <v>188094</v>
      </c>
      <c r="I329" s="178">
        <v>6.3</v>
      </c>
      <c r="J329" s="184">
        <v>2356890</v>
      </c>
      <c r="K329" s="185">
        <v>79.8</v>
      </c>
    </row>
    <row r="330" spans="1:11" ht="25.15" customHeight="1">
      <c r="A330" s="100" t="s">
        <v>811</v>
      </c>
      <c r="B330" s="17"/>
      <c r="C330" s="17" t="s">
        <v>2387</v>
      </c>
      <c r="D330" s="17"/>
      <c r="E330" s="179">
        <v>2233</v>
      </c>
      <c r="F330" s="179">
        <v>333</v>
      </c>
      <c r="G330" s="179">
        <v>1154</v>
      </c>
      <c r="H330" s="179">
        <v>3720</v>
      </c>
      <c r="I330" s="180">
        <v>0.1</v>
      </c>
      <c r="J330" s="19">
        <v>76113</v>
      </c>
      <c r="K330" s="186">
        <v>48.9</v>
      </c>
    </row>
    <row r="331" spans="1:11" ht="14.4">
      <c r="A331" s="8" t="s">
        <v>2924</v>
      </c>
      <c r="C331" s="8" t="s">
        <v>2937</v>
      </c>
      <c r="D331" s="17"/>
      <c r="E331" s="179">
        <v>7783</v>
      </c>
      <c r="F331" s="179">
        <v>1717</v>
      </c>
      <c r="G331" s="179">
        <v>4125</v>
      </c>
      <c r="H331" s="179">
        <v>13625</v>
      </c>
      <c r="I331" s="180">
        <v>0.5</v>
      </c>
      <c r="J331" s="19">
        <v>172846</v>
      </c>
      <c r="K331" s="186">
        <v>78.8</v>
      </c>
    </row>
    <row r="332" spans="1:11" ht="12.6">
      <c r="A332" s="100" t="s">
        <v>812</v>
      </c>
      <c r="B332" s="17"/>
      <c r="C332" s="17" t="s">
        <v>2388</v>
      </c>
      <c r="D332" s="17"/>
      <c r="E332" s="179">
        <v>4935</v>
      </c>
      <c r="F332" s="179">
        <v>3715</v>
      </c>
      <c r="G332" s="179">
        <v>4995</v>
      </c>
      <c r="H332" s="179">
        <v>13645</v>
      </c>
      <c r="I332" s="180">
        <v>0.5</v>
      </c>
      <c r="J332" s="19">
        <v>190104</v>
      </c>
      <c r="K332" s="186">
        <v>71.8</v>
      </c>
    </row>
    <row r="333" spans="1:11" ht="12.6">
      <c r="A333" s="100" t="s">
        <v>813</v>
      </c>
      <c r="B333" s="17"/>
      <c r="C333" s="17" t="s">
        <v>2407</v>
      </c>
      <c r="D333" s="17"/>
      <c r="E333" s="179">
        <v>4345</v>
      </c>
      <c r="F333" s="179">
        <v>5169</v>
      </c>
      <c r="G333" s="179">
        <v>12192</v>
      </c>
      <c r="H333" s="179">
        <v>21706</v>
      </c>
      <c r="I333" s="180">
        <v>0.7</v>
      </c>
      <c r="J333" s="19">
        <v>239030</v>
      </c>
      <c r="K333" s="186">
        <v>90.8</v>
      </c>
    </row>
    <row r="334" spans="1:11" ht="14.4">
      <c r="A334" s="8" t="s">
        <v>2925</v>
      </c>
      <c r="C334" s="8" t="s">
        <v>2939</v>
      </c>
      <c r="D334" s="17"/>
      <c r="E334" s="179">
        <v>5187</v>
      </c>
      <c r="F334" s="179">
        <v>1294</v>
      </c>
      <c r="G334" s="179">
        <v>4682</v>
      </c>
      <c r="H334" s="179">
        <v>11163</v>
      </c>
      <c r="I334" s="180">
        <v>0.4</v>
      </c>
      <c r="J334" s="19">
        <v>163954</v>
      </c>
      <c r="K334" s="186">
        <v>68.099999999999994</v>
      </c>
    </row>
    <row r="335" spans="1:11" ht="12.6">
      <c r="A335" s="100" t="s">
        <v>814</v>
      </c>
      <c r="B335" s="17"/>
      <c r="C335" s="17" t="s">
        <v>2408</v>
      </c>
      <c r="D335" s="17"/>
      <c r="E335" s="179">
        <v>0</v>
      </c>
      <c r="F335" s="179">
        <v>0</v>
      </c>
      <c r="G335" s="179">
        <v>0</v>
      </c>
      <c r="H335" s="179">
        <v>0</v>
      </c>
      <c r="I335" s="180">
        <v>0</v>
      </c>
      <c r="J335" s="19">
        <v>1058</v>
      </c>
      <c r="K335" s="186">
        <v>0</v>
      </c>
    </row>
    <row r="336" spans="1:11" ht="12.6">
      <c r="A336" s="100" t="s">
        <v>815</v>
      </c>
      <c r="B336" s="17"/>
      <c r="C336" s="17" t="s">
        <v>1541</v>
      </c>
      <c r="D336" s="17"/>
      <c r="E336" s="179">
        <v>3093</v>
      </c>
      <c r="F336" s="179">
        <v>349</v>
      </c>
      <c r="G336" s="179">
        <v>2548</v>
      </c>
      <c r="H336" s="179">
        <v>5990</v>
      </c>
      <c r="I336" s="180">
        <v>0.2</v>
      </c>
      <c r="J336" s="19">
        <v>92670</v>
      </c>
      <c r="K336" s="186">
        <v>64.599999999999994</v>
      </c>
    </row>
    <row r="337" spans="1:11" ht="12.6">
      <c r="A337" s="100" t="s">
        <v>816</v>
      </c>
      <c r="B337" s="17"/>
      <c r="C337" s="17" t="s">
        <v>2390</v>
      </c>
      <c r="D337" s="17"/>
      <c r="E337" s="179">
        <v>6431</v>
      </c>
      <c r="F337" s="179">
        <v>3712</v>
      </c>
      <c r="G337" s="179">
        <v>6562</v>
      </c>
      <c r="H337" s="179">
        <v>16705</v>
      </c>
      <c r="I337" s="180">
        <v>0.6</v>
      </c>
      <c r="J337" s="19">
        <v>110540</v>
      </c>
      <c r="K337" s="186">
        <v>151.1</v>
      </c>
    </row>
    <row r="338" spans="1:11" ht="12.6">
      <c r="A338" s="100" t="s">
        <v>817</v>
      </c>
      <c r="B338" s="17"/>
      <c r="C338" s="17" t="s">
        <v>2389</v>
      </c>
      <c r="D338" s="17"/>
      <c r="E338" s="179">
        <v>5177</v>
      </c>
      <c r="F338" s="179">
        <v>25</v>
      </c>
      <c r="G338" s="179">
        <v>3487</v>
      </c>
      <c r="H338" s="179">
        <v>8689</v>
      </c>
      <c r="I338" s="180">
        <v>0.3</v>
      </c>
      <c r="J338" s="19">
        <v>113539</v>
      </c>
      <c r="K338" s="186">
        <v>76.5</v>
      </c>
    </row>
    <row r="339" spans="1:11" ht="12.6">
      <c r="A339" s="100" t="s">
        <v>818</v>
      </c>
      <c r="B339" s="17"/>
      <c r="C339" s="17" t="s">
        <v>2391</v>
      </c>
      <c r="D339" s="17"/>
      <c r="E339" s="179">
        <v>5354</v>
      </c>
      <c r="F339" s="179">
        <v>616</v>
      </c>
      <c r="G339" s="179">
        <v>1785</v>
      </c>
      <c r="H339" s="179">
        <v>7755</v>
      </c>
      <c r="I339" s="180">
        <v>0.3</v>
      </c>
      <c r="J339" s="19">
        <v>91878</v>
      </c>
      <c r="K339" s="186">
        <v>84.4</v>
      </c>
    </row>
    <row r="340" spans="1:11" ht="12.6">
      <c r="A340" s="100" t="s">
        <v>819</v>
      </c>
      <c r="B340" s="17"/>
      <c r="C340" s="17" t="s">
        <v>1806</v>
      </c>
      <c r="D340" s="17"/>
      <c r="E340" s="179">
        <v>2423</v>
      </c>
      <c r="F340" s="179">
        <v>710</v>
      </c>
      <c r="G340" s="179">
        <v>3485</v>
      </c>
      <c r="H340" s="179">
        <v>6618</v>
      </c>
      <c r="I340" s="180">
        <v>0.2</v>
      </c>
      <c r="J340" s="19">
        <v>60524</v>
      </c>
      <c r="K340" s="186">
        <v>109.3</v>
      </c>
    </row>
    <row r="341" spans="1:11" ht="12.6">
      <c r="A341" s="100" t="s">
        <v>820</v>
      </c>
      <c r="B341" s="17"/>
      <c r="C341" s="17" t="s">
        <v>2409</v>
      </c>
      <c r="D341" s="17"/>
      <c r="E341" s="179">
        <v>8193</v>
      </c>
      <c r="F341" s="179">
        <v>765</v>
      </c>
      <c r="G341" s="179">
        <v>4427</v>
      </c>
      <c r="H341" s="179">
        <v>13385</v>
      </c>
      <c r="I341" s="180">
        <v>0.4</v>
      </c>
      <c r="J341" s="19">
        <v>205014</v>
      </c>
      <c r="K341" s="186">
        <v>65.3</v>
      </c>
    </row>
    <row r="342" spans="1:11" s="17" customFormat="1" ht="25.15" customHeight="1">
      <c r="A342" s="100" t="s">
        <v>821</v>
      </c>
      <c r="C342" s="17" t="s">
        <v>822</v>
      </c>
      <c r="E342" s="179">
        <v>8864</v>
      </c>
      <c r="F342" s="179">
        <v>3525</v>
      </c>
      <c r="G342" s="179">
        <v>19489</v>
      </c>
      <c r="H342" s="179">
        <v>31878</v>
      </c>
      <c r="I342" s="180">
        <v>1.1000000000000001</v>
      </c>
      <c r="J342" s="19">
        <v>336824</v>
      </c>
      <c r="K342" s="186">
        <v>94.6</v>
      </c>
    </row>
    <row r="343" spans="1:11" ht="12.6">
      <c r="A343" s="98" t="s">
        <v>823</v>
      </c>
      <c r="D343" s="16" t="s">
        <v>824</v>
      </c>
      <c r="E343" s="179">
        <v>1644</v>
      </c>
      <c r="F343" s="179">
        <v>292</v>
      </c>
      <c r="G343" s="179">
        <v>2352</v>
      </c>
      <c r="H343" s="179">
        <v>4288</v>
      </c>
      <c r="I343" s="180">
        <v>0.1</v>
      </c>
      <c r="J343" s="19">
        <v>62159</v>
      </c>
      <c r="K343" s="186">
        <v>69</v>
      </c>
    </row>
    <row r="344" spans="1:11" ht="12.6">
      <c r="A344" s="98" t="s">
        <v>825</v>
      </c>
      <c r="D344" s="16" t="s">
        <v>826</v>
      </c>
      <c r="E344" s="179">
        <v>1875</v>
      </c>
      <c r="F344" s="179">
        <v>309</v>
      </c>
      <c r="G344" s="179">
        <v>1433</v>
      </c>
      <c r="H344" s="179">
        <v>3617</v>
      </c>
      <c r="I344" s="180">
        <v>0.1</v>
      </c>
      <c r="J344" s="19">
        <v>52491</v>
      </c>
      <c r="K344" s="186">
        <v>68.900000000000006</v>
      </c>
    </row>
    <row r="345" spans="1:11" ht="12.6">
      <c r="A345" s="98" t="s">
        <v>827</v>
      </c>
      <c r="D345" s="16" t="s">
        <v>828</v>
      </c>
      <c r="E345" s="179">
        <v>797</v>
      </c>
      <c r="F345" s="179">
        <v>506</v>
      </c>
      <c r="G345" s="179">
        <v>2176</v>
      </c>
      <c r="H345" s="179">
        <v>3479</v>
      </c>
      <c r="I345" s="180">
        <v>0.1</v>
      </c>
      <c r="J345" s="19">
        <v>33830</v>
      </c>
      <c r="K345" s="186">
        <v>102.8</v>
      </c>
    </row>
    <row r="346" spans="1:11" ht="12.6">
      <c r="A346" s="98" t="s">
        <v>829</v>
      </c>
      <c r="D346" s="16" t="s">
        <v>830</v>
      </c>
      <c r="E346" s="179">
        <v>742</v>
      </c>
      <c r="F346" s="179">
        <v>499</v>
      </c>
      <c r="G346" s="179">
        <v>2189</v>
      </c>
      <c r="H346" s="179">
        <v>3430</v>
      </c>
      <c r="I346" s="180">
        <v>0.1</v>
      </c>
      <c r="J346" s="19">
        <v>40802</v>
      </c>
      <c r="K346" s="186">
        <v>84.1</v>
      </c>
    </row>
    <row r="347" spans="1:11" ht="12.6">
      <c r="A347" s="98" t="s">
        <v>831</v>
      </c>
      <c r="D347" s="16" t="s">
        <v>832</v>
      </c>
      <c r="E347" s="179">
        <v>1046</v>
      </c>
      <c r="F347" s="179">
        <v>419</v>
      </c>
      <c r="G347" s="179">
        <v>2670</v>
      </c>
      <c r="H347" s="179">
        <v>4135</v>
      </c>
      <c r="I347" s="180">
        <v>0.1</v>
      </c>
      <c r="J347" s="19">
        <v>37981</v>
      </c>
      <c r="K347" s="186">
        <v>108.9</v>
      </c>
    </row>
    <row r="348" spans="1:11" ht="12.6">
      <c r="A348" s="98" t="s">
        <v>833</v>
      </c>
      <c r="D348" s="16" t="s">
        <v>834</v>
      </c>
      <c r="E348" s="179">
        <v>1853</v>
      </c>
      <c r="F348" s="179">
        <v>377</v>
      </c>
      <c r="G348" s="179">
        <v>2581</v>
      </c>
      <c r="H348" s="179">
        <v>4811</v>
      </c>
      <c r="I348" s="180">
        <v>0.2</v>
      </c>
      <c r="J348" s="19">
        <v>56510</v>
      </c>
      <c r="K348" s="186">
        <v>85.1</v>
      </c>
    </row>
    <row r="349" spans="1:11" ht="12.6">
      <c r="A349" s="98" t="s">
        <v>835</v>
      </c>
      <c r="D349" s="16" t="s">
        <v>836</v>
      </c>
      <c r="E349" s="179">
        <v>430</v>
      </c>
      <c r="F349" s="179">
        <v>693</v>
      </c>
      <c r="G349" s="179">
        <v>4232</v>
      </c>
      <c r="H349" s="179">
        <v>5355</v>
      </c>
      <c r="I349" s="180">
        <v>0.2</v>
      </c>
      <c r="J349" s="19">
        <v>29521</v>
      </c>
      <c r="K349" s="186">
        <v>181.4</v>
      </c>
    </row>
    <row r="350" spans="1:11" ht="12.6">
      <c r="A350" s="98" t="s">
        <v>837</v>
      </c>
      <c r="D350" s="16" t="s">
        <v>838</v>
      </c>
      <c r="E350" s="179">
        <v>477</v>
      </c>
      <c r="F350" s="179">
        <v>430</v>
      </c>
      <c r="G350" s="179">
        <v>1856</v>
      </c>
      <c r="H350" s="179">
        <v>2763</v>
      </c>
      <c r="I350" s="180">
        <v>0.1</v>
      </c>
      <c r="J350" s="19">
        <v>23530</v>
      </c>
      <c r="K350" s="186">
        <v>117.4</v>
      </c>
    </row>
    <row r="351" spans="1:11" s="17" customFormat="1" ht="25.15" customHeight="1">
      <c r="A351" s="100" t="s">
        <v>842</v>
      </c>
      <c r="C351" s="17" t="s">
        <v>843</v>
      </c>
      <c r="E351" s="179">
        <v>9345</v>
      </c>
      <c r="F351" s="179">
        <v>1422</v>
      </c>
      <c r="G351" s="179">
        <v>9152</v>
      </c>
      <c r="H351" s="179">
        <v>19919</v>
      </c>
      <c r="I351" s="180">
        <v>0.7</v>
      </c>
      <c r="J351" s="19">
        <v>265099</v>
      </c>
      <c r="K351" s="186">
        <v>75.099999999999994</v>
      </c>
    </row>
    <row r="352" spans="1:11" ht="12.6">
      <c r="A352" s="98" t="s">
        <v>844</v>
      </c>
      <c r="D352" s="16" t="s">
        <v>845</v>
      </c>
      <c r="E352" s="179">
        <v>1690</v>
      </c>
      <c r="F352" s="179">
        <v>297</v>
      </c>
      <c r="G352" s="179">
        <v>896</v>
      </c>
      <c r="H352" s="179">
        <v>2883</v>
      </c>
      <c r="I352" s="180">
        <v>0.1</v>
      </c>
      <c r="J352" s="19">
        <v>51418</v>
      </c>
      <c r="K352" s="186">
        <v>56.1</v>
      </c>
    </row>
    <row r="353" spans="1:11" ht="12.6">
      <c r="A353" s="98" t="s">
        <v>846</v>
      </c>
      <c r="D353" s="16" t="s">
        <v>847</v>
      </c>
      <c r="E353" s="179">
        <v>959</v>
      </c>
      <c r="F353" s="179">
        <v>49</v>
      </c>
      <c r="G353" s="179">
        <v>768</v>
      </c>
      <c r="H353" s="179">
        <v>1776</v>
      </c>
      <c r="I353" s="180">
        <v>0.1</v>
      </c>
      <c r="J353" s="19">
        <v>37734</v>
      </c>
      <c r="K353" s="186">
        <v>47.1</v>
      </c>
    </row>
    <row r="354" spans="1:11" ht="12.6">
      <c r="A354" s="98" t="s">
        <v>848</v>
      </c>
      <c r="D354" s="16" t="s">
        <v>849</v>
      </c>
      <c r="E354" s="179">
        <v>1265</v>
      </c>
      <c r="F354" s="179">
        <v>231</v>
      </c>
      <c r="G354" s="179">
        <v>2213</v>
      </c>
      <c r="H354" s="179">
        <v>3709</v>
      </c>
      <c r="I354" s="180">
        <v>0.1</v>
      </c>
      <c r="J354" s="19">
        <v>35805</v>
      </c>
      <c r="K354" s="186">
        <v>103.6</v>
      </c>
    </row>
    <row r="355" spans="1:11" ht="12.6">
      <c r="A355" s="98" t="s">
        <v>850</v>
      </c>
      <c r="D355" s="16" t="s">
        <v>851</v>
      </c>
      <c r="E355" s="179">
        <v>2386</v>
      </c>
      <c r="F355" s="179">
        <v>806</v>
      </c>
      <c r="G355" s="179">
        <v>2859</v>
      </c>
      <c r="H355" s="179">
        <v>6051</v>
      </c>
      <c r="I355" s="180">
        <v>0.2</v>
      </c>
      <c r="J355" s="19">
        <v>52677</v>
      </c>
      <c r="K355" s="186">
        <v>114.9</v>
      </c>
    </row>
    <row r="356" spans="1:11" ht="12.6">
      <c r="A356" s="98" t="s">
        <v>852</v>
      </c>
      <c r="D356" s="16" t="s">
        <v>853</v>
      </c>
      <c r="E356" s="179">
        <v>1474</v>
      </c>
      <c r="F356" s="179">
        <v>30</v>
      </c>
      <c r="G356" s="179">
        <v>1149</v>
      </c>
      <c r="H356" s="179">
        <v>2653</v>
      </c>
      <c r="I356" s="180">
        <v>0.1</v>
      </c>
      <c r="J356" s="19">
        <v>49789</v>
      </c>
      <c r="K356" s="186">
        <v>53.3</v>
      </c>
    </row>
    <row r="357" spans="1:11" ht="12.6">
      <c r="A357" s="98" t="s">
        <v>854</v>
      </c>
      <c r="D357" s="16" t="s">
        <v>855</v>
      </c>
      <c r="E357" s="179">
        <v>1571</v>
      </c>
      <c r="F357" s="179">
        <v>9</v>
      </c>
      <c r="G357" s="179">
        <v>1267</v>
      </c>
      <c r="H357" s="179">
        <v>2847</v>
      </c>
      <c r="I357" s="180">
        <v>0.1</v>
      </c>
      <c r="J357" s="19">
        <v>37675</v>
      </c>
      <c r="K357" s="186">
        <v>75.599999999999994</v>
      </c>
    </row>
    <row r="358" spans="1:11" s="17" customFormat="1" ht="25.15" customHeight="1">
      <c r="A358" s="100" t="s">
        <v>856</v>
      </c>
      <c r="C358" s="17" t="s">
        <v>857</v>
      </c>
      <c r="E358" s="179">
        <v>6111</v>
      </c>
      <c r="F358" s="179">
        <v>1562</v>
      </c>
      <c r="G358" s="179">
        <v>5623</v>
      </c>
      <c r="H358" s="179">
        <v>13296</v>
      </c>
      <c r="I358" s="180">
        <v>0.4</v>
      </c>
      <c r="J358" s="19">
        <v>237696</v>
      </c>
      <c r="K358" s="186">
        <v>55.9</v>
      </c>
    </row>
    <row r="359" spans="1:11" ht="12.6">
      <c r="A359" s="98" t="s">
        <v>858</v>
      </c>
      <c r="D359" s="16" t="s">
        <v>859</v>
      </c>
      <c r="E359" s="179">
        <v>1273</v>
      </c>
      <c r="F359" s="179">
        <v>234</v>
      </c>
      <c r="G359" s="179">
        <v>1167</v>
      </c>
      <c r="H359" s="179">
        <v>2674</v>
      </c>
      <c r="I359" s="180">
        <v>0.1</v>
      </c>
      <c r="J359" s="19">
        <v>48281</v>
      </c>
      <c r="K359" s="186">
        <v>55.4</v>
      </c>
    </row>
    <row r="360" spans="1:11" ht="12.6">
      <c r="A360" s="98" t="s">
        <v>860</v>
      </c>
      <c r="D360" s="16" t="s">
        <v>861</v>
      </c>
      <c r="E360" s="179">
        <v>1627</v>
      </c>
      <c r="F360" s="179">
        <v>458</v>
      </c>
      <c r="G360" s="179">
        <v>1397</v>
      </c>
      <c r="H360" s="179">
        <v>3482</v>
      </c>
      <c r="I360" s="180">
        <v>0.1</v>
      </c>
      <c r="J360" s="19">
        <v>51751</v>
      </c>
      <c r="K360" s="186">
        <v>67.3</v>
      </c>
    </row>
    <row r="361" spans="1:11" ht="14.1">
      <c r="A361" s="592" t="s">
        <v>2928</v>
      </c>
      <c r="D361" s="592" t="s">
        <v>2943</v>
      </c>
      <c r="E361" s="179">
        <v>1364</v>
      </c>
      <c r="F361" s="179">
        <v>500</v>
      </c>
      <c r="G361" s="179">
        <v>1450</v>
      </c>
      <c r="H361" s="179">
        <v>3314</v>
      </c>
      <c r="I361" s="180">
        <v>0.1</v>
      </c>
      <c r="J361" s="19">
        <v>65345</v>
      </c>
      <c r="K361" s="186">
        <v>50.7</v>
      </c>
    </row>
    <row r="362" spans="1:11" ht="12.6">
      <c r="A362" s="98" t="s">
        <v>862</v>
      </c>
      <c r="D362" s="16" t="s">
        <v>863</v>
      </c>
      <c r="E362" s="179">
        <v>1847</v>
      </c>
      <c r="F362" s="179">
        <v>370</v>
      </c>
      <c r="G362" s="179">
        <v>1609</v>
      </c>
      <c r="H362" s="179">
        <v>3826</v>
      </c>
      <c r="I362" s="180">
        <v>0.1</v>
      </c>
      <c r="J362" s="19">
        <v>72319</v>
      </c>
      <c r="K362" s="186">
        <v>52.9</v>
      </c>
    </row>
    <row r="363" spans="1:11" ht="25.15" customHeight="1">
      <c r="A363" s="15" t="s">
        <v>223</v>
      </c>
      <c r="B363" s="17" t="s">
        <v>865</v>
      </c>
      <c r="E363" s="146">
        <v>43189</v>
      </c>
      <c r="F363" s="146">
        <v>16679</v>
      </c>
      <c r="G363" s="146">
        <v>99669</v>
      </c>
      <c r="H363" s="146">
        <v>159537</v>
      </c>
      <c r="I363" s="178">
        <v>5.3</v>
      </c>
      <c r="J363" s="184">
        <v>1341594</v>
      </c>
      <c r="K363" s="185">
        <v>118.9</v>
      </c>
    </row>
    <row r="364" spans="1:11" ht="25.15" customHeight="1">
      <c r="A364" s="98" t="s">
        <v>866</v>
      </c>
      <c r="D364" s="16" t="s">
        <v>867</v>
      </c>
      <c r="E364" s="179">
        <v>372</v>
      </c>
      <c r="F364" s="179">
        <v>190</v>
      </c>
      <c r="G364" s="179">
        <v>2702</v>
      </c>
      <c r="H364" s="179">
        <v>3264</v>
      </c>
      <c r="I364" s="180">
        <v>0.1</v>
      </c>
      <c r="J364" s="19">
        <v>30909</v>
      </c>
      <c r="K364" s="186">
        <v>105.6</v>
      </c>
    </row>
    <row r="365" spans="1:11" ht="12.6">
      <c r="A365" s="98" t="s">
        <v>868</v>
      </c>
      <c r="D365" s="16" t="s">
        <v>869</v>
      </c>
      <c r="E365" s="179">
        <v>1177</v>
      </c>
      <c r="F365" s="179">
        <v>391</v>
      </c>
      <c r="G365" s="179">
        <v>2959</v>
      </c>
      <c r="H365" s="179">
        <v>4527</v>
      </c>
      <c r="I365" s="180">
        <v>0.2</v>
      </c>
      <c r="J365" s="19">
        <v>53699</v>
      </c>
      <c r="K365" s="186">
        <v>84.3</v>
      </c>
    </row>
    <row r="366" spans="1:11" ht="12.6">
      <c r="A366" s="98" t="s">
        <v>870</v>
      </c>
      <c r="D366" s="16" t="s">
        <v>871</v>
      </c>
      <c r="E366" s="179">
        <v>1813</v>
      </c>
      <c r="F366" s="179">
        <v>434</v>
      </c>
      <c r="G366" s="179">
        <v>5211</v>
      </c>
      <c r="H366" s="179">
        <v>7458</v>
      </c>
      <c r="I366" s="180">
        <v>0.2</v>
      </c>
      <c r="J366" s="19">
        <v>52415</v>
      </c>
      <c r="K366" s="186">
        <v>142.30000000000001</v>
      </c>
    </row>
    <row r="367" spans="1:11" ht="12.6">
      <c r="A367" s="98" t="s">
        <v>872</v>
      </c>
      <c r="D367" s="16" t="s">
        <v>873</v>
      </c>
      <c r="E367" s="179">
        <v>2565</v>
      </c>
      <c r="F367" s="179">
        <v>715</v>
      </c>
      <c r="G367" s="179">
        <v>7670</v>
      </c>
      <c r="H367" s="179">
        <v>10950</v>
      </c>
      <c r="I367" s="180">
        <v>0.4</v>
      </c>
      <c r="J367" s="19">
        <v>41361</v>
      </c>
      <c r="K367" s="186">
        <v>264.7</v>
      </c>
    </row>
    <row r="368" spans="1:11" ht="12.6">
      <c r="A368" s="98" t="s">
        <v>874</v>
      </c>
      <c r="D368" s="16" t="s">
        <v>875</v>
      </c>
      <c r="E368" s="179">
        <v>2570</v>
      </c>
      <c r="F368" s="179">
        <v>497</v>
      </c>
      <c r="G368" s="179">
        <v>7451</v>
      </c>
      <c r="H368" s="179">
        <v>10518</v>
      </c>
      <c r="I368" s="180">
        <v>0.4</v>
      </c>
      <c r="J368" s="19">
        <v>65560</v>
      </c>
      <c r="K368" s="186">
        <v>160.4</v>
      </c>
    </row>
    <row r="369" spans="1:11" ht="12.6">
      <c r="A369" s="98" t="s">
        <v>876</v>
      </c>
      <c r="D369" s="16" t="s">
        <v>877</v>
      </c>
      <c r="E369" s="179">
        <v>2048</v>
      </c>
      <c r="F369" s="179">
        <v>635</v>
      </c>
      <c r="G369" s="179">
        <v>2100</v>
      </c>
      <c r="H369" s="179">
        <v>4783</v>
      </c>
      <c r="I369" s="180">
        <v>0.2</v>
      </c>
      <c r="J369" s="19">
        <v>58092</v>
      </c>
      <c r="K369" s="186">
        <v>82.3</v>
      </c>
    </row>
    <row r="370" spans="1:11" ht="12.6">
      <c r="A370" s="98" t="s">
        <v>878</v>
      </c>
      <c r="D370" s="16" t="s">
        <v>879</v>
      </c>
      <c r="E370" s="179">
        <v>2199</v>
      </c>
      <c r="F370" s="179">
        <v>162</v>
      </c>
      <c r="G370" s="179">
        <v>5645</v>
      </c>
      <c r="H370" s="179">
        <v>8006</v>
      </c>
      <c r="I370" s="180">
        <v>0.3</v>
      </c>
      <c r="J370" s="19">
        <v>59224</v>
      </c>
      <c r="K370" s="186">
        <v>135.19999999999999</v>
      </c>
    </row>
    <row r="371" spans="1:11" ht="12.6">
      <c r="A371" s="98" t="s">
        <v>880</v>
      </c>
      <c r="D371" s="16" t="s">
        <v>881</v>
      </c>
      <c r="E371" s="179">
        <v>1367</v>
      </c>
      <c r="F371" s="179">
        <v>133</v>
      </c>
      <c r="G371" s="179">
        <v>5603</v>
      </c>
      <c r="H371" s="179">
        <v>7103</v>
      </c>
      <c r="I371" s="180">
        <v>0.2</v>
      </c>
      <c r="J371" s="19">
        <v>31193</v>
      </c>
      <c r="K371" s="186">
        <v>227.7</v>
      </c>
    </row>
    <row r="372" spans="1:11" ht="12.6">
      <c r="A372" s="98" t="s">
        <v>882</v>
      </c>
      <c r="D372" s="16" t="s">
        <v>883</v>
      </c>
      <c r="E372" s="179">
        <v>1260</v>
      </c>
      <c r="F372" s="179">
        <v>371</v>
      </c>
      <c r="G372" s="179">
        <v>5158</v>
      </c>
      <c r="H372" s="179">
        <v>6789</v>
      </c>
      <c r="I372" s="180">
        <v>0.2</v>
      </c>
      <c r="J372" s="19">
        <v>54865</v>
      </c>
      <c r="K372" s="186">
        <v>123.7</v>
      </c>
    </row>
    <row r="373" spans="1:11" ht="12.6">
      <c r="A373" s="98" t="s">
        <v>884</v>
      </c>
      <c r="D373" s="16" t="s">
        <v>885</v>
      </c>
      <c r="E373" s="179">
        <v>2363</v>
      </c>
      <c r="F373" s="179">
        <v>859</v>
      </c>
      <c r="G373" s="179">
        <v>8386</v>
      </c>
      <c r="H373" s="179">
        <v>11608</v>
      </c>
      <c r="I373" s="180">
        <v>0.4</v>
      </c>
      <c r="J373" s="19">
        <v>80451</v>
      </c>
      <c r="K373" s="186">
        <v>144.30000000000001</v>
      </c>
    </row>
    <row r="374" spans="1:11" ht="12.6">
      <c r="A374" s="98" t="s">
        <v>886</v>
      </c>
      <c r="D374" s="16" t="s">
        <v>887</v>
      </c>
      <c r="E374" s="179">
        <v>2014</v>
      </c>
      <c r="F374" s="179">
        <v>945</v>
      </c>
      <c r="G374" s="179">
        <v>5545</v>
      </c>
      <c r="H374" s="179">
        <v>8504</v>
      </c>
      <c r="I374" s="180">
        <v>0.3</v>
      </c>
      <c r="J374" s="19">
        <v>107441</v>
      </c>
      <c r="K374" s="186">
        <v>79.2</v>
      </c>
    </row>
    <row r="375" spans="1:11" ht="12.6">
      <c r="A375" s="98" t="s">
        <v>888</v>
      </c>
      <c r="D375" s="16" t="s">
        <v>889</v>
      </c>
      <c r="E375" s="179">
        <v>1823</v>
      </c>
      <c r="F375" s="179">
        <v>1423</v>
      </c>
      <c r="G375" s="179">
        <v>4660</v>
      </c>
      <c r="H375" s="179">
        <v>7906</v>
      </c>
      <c r="I375" s="180">
        <v>0.3</v>
      </c>
      <c r="J375" s="19">
        <v>61508</v>
      </c>
      <c r="K375" s="186">
        <v>128.5</v>
      </c>
    </row>
    <row r="376" spans="1:11" ht="12.6">
      <c r="A376" s="98" t="s">
        <v>890</v>
      </c>
      <c r="D376" s="16" t="s">
        <v>891</v>
      </c>
      <c r="E376" s="179">
        <v>1318</v>
      </c>
      <c r="F376" s="179">
        <v>1221</v>
      </c>
      <c r="G376" s="179">
        <v>4060</v>
      </c>
      <c r="H376" s="179">
        <v>6599</v>
      </c>
      <c r="I376" s="180">
        <v>0.2</v>
      </c>
      <c r="J376" s="19">
        <v>60982</v>
      </c>
      <c r="K376" s="186">
        <v>108.2</v>
      </c>
    </row>
    <row r="377" spans="1:11" ht="12.75" customHeight="1">
      <c r="A377" s="98" t="s">
        <v>892</v>
      </c>
      <c r="D377" s="16" t="s">
        <v>2935</v>
      </c>
      <c r="E377" s="179">
        <v>2213</v>
      </c>
      <c r="F377" s="179">
        <v>427</v>
      </c>
      <c r="G377" s="179">
        <v>2294</v>
      </c>
      <c r="H377" s="179">
        <v>4934</v>
      </c>
      <c r="I377" s="180">
        <v>0.2</v>
      </c>
      <c r="J377" s="19">
        <v>55517</v>
      </c>
      <c r="K377" s="186">
        <v>88.9</v>
      </c>
    </row>
    <row r="378" spans="1:11" ht="12.6">
      <c r="A378" s="98" t="s">
        <v>893</v>
      </c>
      <c r="D378" s="16" t="s">
        <v>894</v>
      </c>
      <c r="E378" s="179">
        <v>5930</v>
      </c>
      <c r="F378" s="179">
        <v>2972</v>
      </c>
      <c r="G378" s="179">
        <v>6477</v>
      </c>
      <c r="H378" s="179">
        <v>15379</v>
      </c>
      <c r="I378" s="180">
        <v>0.5</v>
      </c>
      <c r="J378" s="19">
        <v>151125</v>
      </c>
      <c r="K378" s="186">
        <v>101.8</v>
      </c>
    </row>
    <row r="379" spans="1:11" ht="12.6">
      <c r="A379" s="98" t="s">
        <v>895</v>
      </c>
      <c r="D379" s="16" t="s">
        <v>896</v>
      </c>
      <c r="E379" s="179">
        <v>2056</v>
      </c>
      <c r="F379" s="179">
        <v>1583</v>
      </c>
      <c r="G379" s="179">
        <v>9077</v>
      </c>
      <c r="H379" s="179">
        <v>12716</v>
      </c>
      <c r="I379" s="180">
        <v>0.4</v>
      </c>
      <c r="J379" s="19">
        <v>103224</v>
      </c>
      <c r="K379" s="186">
        <v>123.2</v>
      </c>
    </row>
    <row r="380" spans="1:11" ht="12.6">
      <c r="A380" s="98" t="s">
        <v>897</v>
      </c>
      <c r="D380" s="16" t="s">
        <v>898</v>
      </c>
      <c r="E380" s="179">
        <v>693</v>
      </c>
      <c r="F380" s="179">
        <v>543</v>
      </c>
      <c r="G380" s="179">
        <v>1759</v>
      </c>
      <c r="H380" s="179">
        <v>2995</v>
      </c>
      <c r="I380" s="180">
        <v>0.1</v>
      </c>
      <c r="J380" s="19">
        <v>24684</v>
      </c>
      <c r="K380" s="186">
        <v>121.3</v>
      </c>
    </row>
    <row r="381" spans="1:11" ht="12.6">
      <c r="A381" s="98" t="s">
        <v>899</v>
      </c>
      <c r="D381" s="16" t="s">
        <v>900</v>
      </c>
      <c r="E381" s="179">
        <v>3090</v>
      </c>
      <c r="F381" s="179">
        <v>1276</v>
      </c>
      <c r="G381" s="179">
        <v>4669</v>
      </c>
      <c r="H381" s="179">
        <v>9035</v>
      </c>
      <c r="I381" s="180">
        <v>0.3</v>
      </c>
      <c r="J381" s="19">
        <v>76087</v>
      </c>
      <c r="K381" s="186">
        <v>118.7</v>
      </c>
    </row>
    <row r="382" spans="1:11" ht="12.6">
      <c r="A382" s="98" t="s">
        <v>901</v>
      </c>
      <c r="D382" s="16" t="s">
        <v>902</v>
      </c>
      <c r="E382" s="179">
        <v>570</v>
      </c>
      <c r="F382" s="179">
        <v>395</v>
      </c>
      <c r="G382" s="179">
        <v>2423</v>
      </c>
      <c r="H382" s="179">
        <v>3388</v>
      </c>
      <c r="I382" s="180">
        <v>0.1</v>
      </c>
      <c r="J382" s="19">
        <v>30867</v>
      </c>
      <c r="K382" s="186">
        <v>109.8</v>
      </c>
    </row>
    <row r="383" spans="1:11" ht="12.6">
      <c r="A383" s="98" t="s">
        <v>903</v>
      </c>
      <c r="D383" s="16" t="s">
        <v>904</v>
      </c>
      <c r="E383" s="179">
        <v>1705</v>
      </c>
      <c r="F383" s="179">
        <v>291</v>
      </c>
      <c r="G383" s="179">
        <v>1651</v>
      </c>
      <c r="H383" s="179">
        <v>3647</v>
      </c>
      <c r="I383" s="180">
        <v>0.1</v>
      </c>
      <c r="J383" s="19">
        <v>39405</v>
      </c>
      <c r="K383" s="186">
        <v>92.6</v>
      </c>
    </row>
    <row r="384" spans="1:11" ht="12.6">
      <c r="A384" s="98" t="s">
        <v>905</v>
      </c>
      <c r="D384" s="16" t="s">
        <v>906</v>
      </c>
      <c r="E384" s="179">
        <v>1474</v>
      </c>
      <c r="F384" s="179">
        <v>26</v>
      </c>
      <c r="G384" s="179">
        <v>1072</v>
      </c>
      <c r="H384" s="179">
        <v>2572</v>
      </c>
      <c r="I384" s="180">
        <v>0.1</v>
      </c>
      <c r="J384" s="19">
        <v>39590</v>
      </c>
      <c r="K384" s="186">
        <v>65</v>
      </c>
    </row>
    <row r="385" spans="1:11" ht="12.6">
      <c r="A385" s="98" t="s">
        <v>907</v>
      </c>
      <c r="D385" s="16" t="s">
        <v>908</v>
      </c>
      <c r="E385" s="179">
        <v>2569</v>
      </c>
      <c r="F385" s="179">
        <v>1190</v>
      </c>
      <c r="G385" s="179">
        <v>3097</v>
      </c>
      <c r="H385" s="179">
        <v>6856</v>
      </c>
      <c r="I385" s="180">
        <v>0.2</v>
      </c>
      <c r="J385" s="19">
        <v>63394</v>
      </c>
      <c r="K385" s="186">
        <v>108.1</v>
      </c>
    </row>
    <row r="386" spans="1:11" ht="25.15" customHeight="1">
      <c r="A386" s="15" t="s">
        <v>225</v>
      </c>
      <c r="B386" s="17" t="s">
        <v>909</v>
      </c>
      <c r="E386" s="146">
        <v>165722</v>
      </c>
      <c r="F386" s="146">
        <v>64027</v>
      </c>
      <c r="G386" s="146">
        <v>137651</v>
      </c>
      <c r="H386" s="146">
        <v>367400</v>
      </c>
      <c r="I386" s="178">
        <v>12.3</v>
      </c>
      <c r="J386" s="184">
        <v>2446171</v>
      </c>
      <c r="K386" s="185">
        <v>150.19999999999999</v>
      </c>
    </row>
    <row r="387" spans="1:11" ht="25.15" customHeight="1">
      <c r="A387" s="16" t="s">
        <v>945</v>
      </c>
      <c r="D387" s="16" t="s">
        <v>946</v>
      </c>
      <c r="E387" s="179">
        <v>5992</v>
      </c>
      <c r="F387" s="179">
        <v>1157</v>
      </c>
      <c r="G387" s="179">
        <v>1446</v>
      </c>
      <c r="H387" s="179">
        <v>8595</v>
      </c>
      <c r="I387" s="180">
        <v>0.3</v>
      </c>
      <c r="J387" s="19">
        <v>106749</v>
      </c>
      <c r="K387" s="186">
        <v>80.5</v>
      </c>
    </row>
    <row r="388" spans="1:11" ht="12.6">
      <c r="A388" s="16" t="s">
        <v>947</v>
      </c>
      <c r="D388" s="16" t="s">
        <v>948</v>
      </c>
      <c r="E388" s="179">
        <v>8700</v>
      </c>
      <c r="F388" s="179">
        <v>1015</v>
      </c>
      <c r="G388" s="179">
        <v>2572</v>
      </c>
      <c r="H388" s="179">
        <v>12287</v>
      </c>
      <c r="I388" s="180">
        <v>0.4</v>
      </c>
      <c r="J388" s="19">
        <v>110296</v>
      </c>
      <c r="K388" s="186">
        <v>111.4</v>
      </c>
    </row>
    <row r="389" spans="1:11" ht="12.6">
      <c r="A389" s="16" t="s">
        <v>957</v>
      </c>
      <c r="D389" s="16" t="s">
        <v>958</v>
      </c>
      <c r="E389" s="179">
        <v>2799</v>
      </c>
      <c r="F389" s="179">
        <v>469</v>
      </c>
      <c r="G389" s="179">
        <v>1613</v>
      </c>
      <c r="H389" s="179">
        <v>4881</v>
      </c>
      <c r="I389" s="180">
        <v>0.2</v>
      </c>
      <c r="J389" s="19">
        <v>53333</v>
      </c>
      <c r="K389" s="186">
        <v>91.5</v>
      </c>
    </row>
    <row r="390" spans="1:11" ht="12.6">
      <c r="A390" s="16" t="s">
        <v>949</v>
      </c>
      <c r="D390" s="16" t="s">
        <v>2005</v>
      </c>
      <c r="E390" s="179">
        <v>2795</v>
      </c>
      <c r="F390" s="179">
        <v>621</v>
      </c>
      <c r="G390" s="179">
        <v>1681</v>
      </c>
      <c r="H390" s="179">
        <v>5097</v>
      </c>
      <c r="I390" s="180">
        <v>0.2</v>
      </c>
      <c r="J390" s="19">
        <v>41040</v>
      </c>
      <c r="K390" s="186">
        <v>124.2</v>
      </c>
    </row>
    <row r="391" spans="1:11" ht="12.6">
      <c r="A391" s="16" t="s">
        <v>950</v>
      </c>
      <c r="D391" s="16" t="s">
        <v>2424</v>
      </c>
      <c r="E391" s="179">
        <v>12914</v>
      </c>
      <c r="F391" s="179">
        <v>3581</v>
      </c>
      <c r="G391" s="179">
        <v>5151</v>
      </c>
      <c r="H391" s="179">
        <v>21646</v>
      </c>
      <c r="I391" s="180">
        <v>0.7</v>
      </c>
      <c r="J391" s="19">
        <v>231383</v>
      </c>
      <c r="K391" s="186">
        <v>93.6</v>
      </c>
    </row>
    <row r="392" spans="1:11" ht="12.6">
      <c r="A392" s="16" t="s">
        <v>910</v>
      </c>
      <c r="D392" s="16" t="s">
        <v>911</v>
      </c>
      <c r="E392" s="179">
        <v>1550</v>
      </c>
      <c r="F392" s="179">
        <v>1202</v>
      </c>
      <c r="G392" s="179">
        <v>978</v>
      </c>
      <c r="H392" s="179">
        <v>3730</v>
      </c>
      <c r="I392" s="180">
        <v>0.1</v>
      </c>
      <c r="J392" s="19">
        <v>23401</v>
      </c>
      <c r="K392" s="186">
        <v>159.4</v>
      </c>
    </row>
    <row r="393" spans="1:11" ht="12.6">
      <c r="A393" s="16" t="s">
        <v>912</v>
      </c>
      <c r="D393" s="16" t="s">
        <v>2021</v>
      </c>
      <c r="E393" s="179">
        <v>2889</v>
      </c>
      <c r="F393" s="179">
        <v>872</v>
      </c>
      <c r="G393" s="179">
        <v>3831</v>
      </c>
      <c r="H393" s="179">
        <v>7592</v>
      </c>
      <c r="I393" s="180">
        <v>0.3</v>
      </c>
      <c r="J393" s="19">
        <v>69202</v>
      </c>
      <c r="K393" s="186">
        <v>109.7</v>
      </c>
    </row>
    <row r="394" spans="1:11" ht="12.6">
      <c r="A394" s="16" t="s">
        <v>959</v>
      </c>
      <c r="D394" s="16" t="s">
        <v>960</v>
      </c>
      <c r="E394" s="179">
        <v>6262</v>
      </c>
      <c r="F394" s="179">
        <v>3156</v>
      </c>
      <c r="G394" s="179">
        <v>3436</v>
      </c>
      <c r="H394" s="179">
        <v>12854</v>
      </c>
      <c r="I394" s="180">
        <v>0.4</v>
      </c>
      <c r="J394" s="19">
        <v>69635</v>
      </c>
      <c r="K394" s="186">
        <v>184.6</v>
      </c>
    </row>
    <row r="395" spans="1:11" ht="12.6">
      <c r="A395" s="16" t="s">
        <v>913</v>
      </c>
      <c r="D395" s="16" t="s">
        <v>914</v>
      </c>
      <c r="E395" s="179">
        <v>3162</v>
      </c>
      <c r="F395" s="179">
        <v>3503</v>
      </c>
      <c r="G395" s="179">
        <v>4149</v>
      </c>
      <c r="H395" s="179">
        <v>10814</v>
      </c>
      <c r="I395" s="180">
        <v>0.4</v>
      </c>
      <c r="J395" s="19">
        <v>54748</v>
      </c>
      <c r="K395" s="186">
        <v>197.5</v>
      </c>
    </row>
    <row r="396" spans="1:11" ht="12.6">
      <c r="A396" s="16" t="s">
        <v>915</v>
      </c>
      <c r="D396" s="16" t="s">
        <v>916</v>
      </c>
      <c r="E396" s="179">
        <v>3074</v>
      </c>
      <c r="F396" s="179">
        <v>313</v>
      </c>
      <c r="G396" s="179">
        <v>2290</v>
      </c>
      <c r="H396" s="179">
        <v>5677</v>
      </c>
      <c r="I396" s="180">
        <v>0.2</v>
      </c>
      <c r="J396" s="19">
        <v>45350</v>
      </c>
      <c r="K396" s="186">
        <v>125.2</v>
      </c>
    </row>
    <row r="397" spans="1:11" ht="12.6">
      <c r="A397" s="16" t="s">
        <v>917</v>
      </c>
      <c r="D397" s="16" t="s">
        <v>918</v>
      </c>
      <c r="E397" s="179">
        <v>1548</v>
      </c>
      <c r="F397" s="179">
        <v>544</v>
      </c>
      <c r="G397" s="179">
        <v>1062</v>
      </c>
      <c r="H397" s="179">
        <v>3154</v>
      </c>
      <c r="I397" s="180">
        <v>0.1</v>
      </c>
      <c r="J397" s="19">
        <v>44749</v>
      </c>
      <c r="K397" s="186">
        <v>70.5</v>
      </c>
    </row>
    <row r="398" spans="1:11" ht="12.6">
      <c r="A398" s="16" t="s">
        <v>919</v>
      </c>
      <c r="D398" s="16" t="s">
        <v>920</v>
      </c>
      <c r="E398" s="179">
        <v>3822</v>
      </c>
      <c r="F398" s="179">
        <v>447</v>
      </c>
      <c r="G398" s="179">
        <v>9300</v>
      </c>
      <c r="H398" s="179">
        <v>13569</v>
      </c>
      <c r="I398" s="180">
        <v>0.5</v>
      </c>
      <c r="J398" s="19">
        <v>38581</v>
      </c>
      <c r="K398" s="186">
        <v>351.7</v>
      </c>
    </row>
    <row r="399" spans="1:11" ht="12.6">
      <c r="A399" s="16" t="s">
        <v>922</v>
      </c>
      <c r="D399" s="16" t="s">
        <v>923</v>
      </c>
      <c r="E399" s="179">
        <v>4419</v>
      </c>
      <c r="F399" s="179">
        <v>1052</v>
      </c>
      <c r="G399" s="179">
        <v>3305</v>
      </c>
      <c r="H399" s="179">
        <v>8776</v>
      </c>
      <c r="I399" s="180">
        <v>0.3</v>
      </c>
      <c r="J399" s="19">
        <v>71072</v>
      </c>
      <c r="K399" s="186">
        <v>123.5</v>
      </c>
    </row>
    <row r="400" spans="1:11" ht="12.6">
      <c r="A400" s="16" t="s">
        <v>2735</v>
      </c>
      <c r="D400" s="16" t="s">
        <v>2905</v>
      </c>
      <c r="E400" s="179">
        <v>11772</v>
      </c>
      <c r="F400" s="179">
        <v>5489</v>
      </c>
      <c r="G400" s="179">
        <v>6857</v>
      </c>
      <c r="H400" s="179">
        <v>24118</v>
      </c>
      <c r="I400" s="180">
        <v>0.8</v>
      </c>
      <c r="J400" s="19">
        <v>165833</v>
      </c>
      <c r="K400" s="186">
        <v>145.4</v>
      </c>
    </row>
    <row r="401" spans="1:11" ht="14.1">
      <c r="A401" s="592" t="s">
        <v>2929</v>
      </c>
      <c r="D401" s="16" t="s">
        <v>2931</v>
      </c>
      <c r="E401" s="179">
        <v>18841</v>
      </c>
      <c r="F401" s="179">
        <v>12685</v>
      </c>
      <c r="G401" s="179">
        <v>18263</v>
      </c>
      <c r="H401" s="179">
        <v>49789</v>
      </c>
      <c r="I401" s="180">
        <v>1.7</v>
      </c>
      <c r="J401" s="19">
        <v>289399</v>
      </c>
      <c r="K401" s="186">
        <v>172</v>
      </c>
    </row>
    <row r="402" spans="1:11" ht="12.6">
      <c r="A402" s="16" t="s">
        <v>924</v>
      </c>
      <c r="D402" s="16" t="s">
        <v>925</v>
      </c>
      <c r="E402" s="179">
        <v>5293</v>
      </c>
      <c r="F402" s="179">
        <v>753</v>
      </c>
      <c r="G402" s="179">
        <v>4577</v>
      </c>
      <c r="H402" s="179">
        <v>10623</v>
      </c>
      <c r="I402" s="180">
        <v>0.4</v>
      </c>
      <c r="J402" s="19">
        <v>107573</v>
      </c>
      <c r="K402" s="186">
        <v>98.8</v>
      </c>
    </row>
    <row r="403" spans="1:11" ht="12.6">
      <c r="A403" s="16" t="s">
        <v>926</v>
      </c>
      <c r="D403" s="16" t="s">
        <v>927</v>
      </c>
      <c r="E403" s="179">
        <v>2745</v>
      </c>
      <c r="F403" s="179">
        <v>2808</v>
      </c>
      <c r="G403" s="179">
        <v>4050</v>
      </c>
      <c r="H403" s="179">
        <v>9603</v>
      </c>
      <c r="I403" s="180">
        <v>0.3</v>
      </c>
      <c r="J403" s="19">
        <v>37586</v>
      </c>
      <c r="K403" s="186">
        <v>255.5</v>
      </c>
    </row>
    <row r="404" spans="1:11" ht="12.6">
      <c r="A404" s="16" t="s">
        <v>928</v>
      </c>
      <c r="D404" s="16" t="s">
        <v>929</v>
      </c>
      <c r="E404" s="179">
        <v>2608</v>
      </c>
      <c r="F404" s="179">
        <v>523</v>
      </c>
      <c r="G404" s="179">
        <v>1249</v>
      </c>
      <c r="H404" s="179">
        <v>4380</v>
      </c>
      <c r="I404" s="180">
        <v>0.1</v>
      </c>
      <c r="J404" s="19">
        <v>37766</v>
      </c>
      <c r="K404" s="186">
        <v>116</v>
      </c>
    </row>
    <row r="405" spans="1:11" ht="12.6">
      <c r="A405" s="16" t="s">
        <v>930</v>
      </c>
      <c r="D405" s="16" t="s">
        <v>931</v>
      </c>
      <c r="E405" s="179">
        <v>2423</v>
      </c>
      <c r="F405" s="179">
        <v>634</v>
      </c>
      <c r="G405" s="179">
        <v>2151</v>
      </c>
      <c r="H405" s="179">
        <v>5208</v>
      </c>
      <c r="I405" s="180">
        <v>0.2</v>
      </c>
      <c r="J405" s="19">
        <v>41961</v>
      </c>
      <c r="K405" s="186">
        <v>124.1</v>
      </c>
    </row>
    <row r="406" spans="1:11" ht="13.5" customHeight="1">
      <c r="A406" s="16" t="s">
        <v>921</v>
      </c>
      <c r="D406" s="16" t="s">
        <v>2426</v>
      </c>
      <c r="E406" s="179">
        <v>1781</v>
      </c>
      <c r="F406" s="179">
        <v>437</v>
      </c>
      <c r="G406" s="179">
        <v>2632</v>
      </c>
      <c r="H406" s="179">
        <v>4850</v>
      </c>
      <c r="I406" s="180">
        <v>0.2</v>
      </c>
      <c r="J406" s="19">
        <v>12951</v>
      </c>
      <c r="K406" s="186">
        <v>374.5</v>
      </c>
    </row>
    <row r="407" spans="1:11" ht="12.6">
      <c r="A407" s="16" t="s">
        <v>932</v>
      </c>
      <c r="D407" s="16" t="s">
        <v>933</v>
      </c>
      <c r="E407" s="179">
        <v>3929</v>
      </c>
      <c r="F407" s="179">
        <v>2995</v>
      </c>
      <c r="G407" s="179">
        <v>4881</v>
      </c>
      <c r="H407" s="179">
        <v>11805</v>
      </c>
      <c r="I407" s="180">
        <v>0.4</v>
      </c>
      <c r="J407" s="19">
        <v>63440</v>
      </c>
      <c r="K407" s="186">
        <v>186.1</v>
      </c>
    </row>
    <row r="408" spans="1:11" ht="14.1">
      <c r="A408" s="592" t="s">
        <v>2930</v>
      </c>
      <c r="D408" s="16" t="s">
        <v>2932</v>
      </c>
      <c r="E408" s="179">
        <v>10503</v>
      </c>
      <c r="F408" s="179">
        <v>5169</v>
      </c>
      <c r="G408" s="179">
        <v>16331</v>
      </c>
      <c r="H408" s="179">
        <v>32003</v>
      </c>
      <c r="I408" s="180">
        <v>1.1000000000000001</v>
      </c>
      <c r="J408" s="19">
        <v>150364</v>
      </c>
      <c r="K408" s="186">
        <v>212.8</v>
      </c>
    </row>
    <row r="409" spans="1:11" ht="12.6">
      <c r="A409" s="16" t="s">
        <v>934</v>
      </c>
      <c r="D409" s="16" t="s">
        <v>935</v>
      </c>
      <c r="E409" s="179">
        <v>386</v>
      </c>
      <c r="F409" s="179">
        <v>4</v>
      </c>
      <c r="G409" s="179">
        <v>502</v>
      </c>
      <c r="H409" s="179">
        <v>892</v>
      </c>
      <c r="I409" s="180">
        <v>0</v>
      </c>
      <c r="J409" s="19">
        <v>10256</v>
      </c>
      <c r="K409" s="186">
        <v>87</v>
      </c>
    </row>
    <row r="410" spans="1:11" ht="12.6">
      <c r="A410" s="16" t="s">
        <v>2734</v>
      </c>
      <c r="D410" s="16" t="s">
        <v>2830</v>
      </c>
      <c r="E410" s="179">
        <v>4355</v>
      </c>
      <c r="F410" s="179">
        <v>299</v>
      </c>
      <c r="G410" s="179">
        <v>4512</v>
      </c>
      <c r="H410" s="179">
        <v>9166</v>
      </c>
      <c r="I410" s="180">
        <v>0.3</v>
      </c>
      <c r="J410" s="19">
        <v>67101</v>
      </c>
      <c r="K410" s="186">
        <v>136.6</v>
      </c>
    </row>
    <row r="411" spans="1:11" ht="12.6">
      <c r="A411" s="16" t="s">
        <v>951</v>
      </c>
      <c r="D411" s="16" t="s">
        <v>952</v>
      </c>
      <c r="E411" s="179">
        <v>9274</v>
      </c>
      <c r="F411" s="179">
        <v>2960</v>
      </c>
      <c r="G411" s="179">
        <v>4847</v>
      </c>
      <c r="H411" s="179">
        <v>17081</v>
      </c>
      <c r="I411" s="180">
        <v>0.6</v>
      </c>
      <c r="J411" s="19">
        <v>84025</v>
      </c>
      <c r="K411" s="186">
        <v>203.3</v>
      </c>
    </row>
    <row r="412" spans="1:11" ht="12.6">
      <c r="A412" s="16" t="s">
        <v>936</v>
      </c>
      <c r="D412" s="16" t="s">
        <v>2425</v>
      </c>
      <c r="E412" s="179">
        <v>4876</v>
      </c>
      <c r="F412" s="179">
        <v>616</v>
      </c>
      <c r="G412" s="179">
        <v>3649</v>
      </c>
      <c r="H412" s="179">
        <v>9141</v>
      </c>
      <c r="I412" s="180">
        <v>0.3</v>
      </c>
      <c r="J412" s="19">
        <v>53787</v>
      </c>
      <c r="K412" s="186">
        <v>169.9</v>
      </c>
    </row>
    <row r="413" spans="1:11" ht="12.6">
      <c r="A413" s="16" t="s">
        <v>937</v>
      </c>
      <c r="D413" s="16" t="s">
        <v>938</v>
      </c>
      <c r="E413" s="179">
        <v>245</v>
      </c>
      <c r="F413" s="179">
        <v>58</v>
      </c>
      <c r="G413" s="179">
        <v>172</v>
      </c>
      <c r="H413" s="179">
        <v>475</v>
      </c>
      <c r="I413" s="180">
        <v>0</v>
      </c>
      <c r="J413" s="19">
        <v>10283</v>
      </c>
      <c r="K413" s="186">
        <v>46.2</v>
      </c>
    </row>
    <row r="414" spans="1:11" ht="12.6">
      <c r="A414" s="16" t="s">
        <v>939</v>
      </c>
      <c r="D414" s="16" t="s">
        <v>940</v>
      </c>
      <c r="E414" s="179">
        <v>2781</v>
      </c>
      <c r="F414" s="179">
        <v>1460</v>
      </c>
      <c r="G414" s="179">
        <v>3380</v>
      </c>
      <c r="H414" s="179">
        <v>7621</v>
      </c>
      <c r="I414" s="180">
        <v>0.3</v>
      </c>
      <c r="J414" s="19">
        <v>51923</v>
      </c>
      <c r="K414" s="186">
        <v>146.80000000000001</v>
      </c>
    </row>
    <row r="415" spans="1:11" ht="12.6">
      <c r="A415" s="16" t="s">
        <v>941</v>
      </c>
      <c r="D415" s="16" t="s">
        <v>942</v>
      </c>
      <c r="E415" s="179">
        <v>12339</v>
      </c>
      <c r="F415" s="179">
        <v>4670</v>
      </c>
      <c r="G415" s="179">
        <v>9858</v>
      </c>
      <c r="H415" s="179">
        <v>26867</v>
      </c>
      <c r="I415" s="180">
        <v>0.9</v>
      </c>
      <c r="J415" s="19">
        <v>144148</v>
      </c>
      <c r="K415" s="186">
        <v>186.4</v>
      </c>
    </row>
    <row r="416" spans="1:11" ht="12.6">
      <c r="A416" s="16" t="s">
        <v>943</v>
      </c>
      <c r="D416" s="16" t="s">
        <v>944</v>
      </c>
      <c r="E416" s="179">
        <v>2300</v>
      </c>
      <c r="F416" s="179">
        <v>770</v>
      </c>
      <c r="G416" s="179">
        <v>1165</v>
      </c>
      <c r="H416" s="179">
        <v>4235</v>
      </c>
      <c r="I416" s="180">
        <v>0.1</v>
      </c>
      <c r="J416" s="19">
        <v>38951</v>
      </c>
      <c r="K416" s="186">
        <v>108.7</v>
      </c>
    </row>
    <row r="417" spans="1:11" ht="12.6">
      <c r="A417" s="16" t="s">
        <v>953</v>
      </c>
      <c r="D417" s="16" t="s">
        <v>954</v>
      </c>
      <c r="E417" s="179">
        <v>2257</v>
      </c>
      <c r="F417" s="179">
        <v>1704</v>
      </c>
      <c r="G417" s="179">
        <v>2863</v>
      </c>
      <c r="H417" s="179">
        <v>6824</v>
      </c>
      <c r="I417" s="180">
        <v>0.2</v>
      </c>
      <c r="J417" s="19">
        <v>42657</v>
      </c>
      <c r="K417" s="186">
        <v>160</v>
      </c>
    </row>
    <row r="418" spans="1:11" ht="12.9" thickBot="1">
      <c r="A418" s="354" t="s">
        <v>955</v>
      </c>
      <c r="B418" s="354"/>
      <c r="C418" s="354"/>
      <c r="D418" s="354" t="s">
        <v>956</v>
      </c>
      <c r="E418" s="362">
        <v>7088</v>
      </c>
      <c r="F418" s="362">
        <v>2061</v>
      </c>
      <c r="G418" s="362">
        <v>4898</v>
      </c>
      <c r="H418" s="362">
        <v>14047</v>
      </c>
      <c r="I418" s="363">
        <v>0.5</v>
      </c>
      <c r="J418" s="596">
        <v>76630</v>
      </c>
      <c r="K418" s="597">
        <v>183.3</v>
      </c>
    </row>
    <row r="419" spans="1:11" ht="31.9" customHeight="1" thickTop="1">
      <c r="A419" s="1110" t="s">
        <v>2944</v>
      </c>
      <c r="B419" s="1110"/>
      <c r="C419" s="1110"/>
      <c r="D419" s="1110"/>
      <c r="E419" s="1110"/>
      <c r="F419" s="1110"/>
      <c r="G419" s="1110"/>
      <c r="H419" s="1110"/>
    </row>
    <row r="420" spans="1:11" ht="31.15" customHeight="1">
      <c r="A420" s="1111" t="s">
        <v>2936</v>
      </c>
      <c r="B420" s="1112"/>
      <c r="C420" s="1112"/>
      <c r="D420" s="1112"/>
      <c r="E420" s="1112"/>
      <c r="F420" s="1112"/>
      <c r="G420" s="1112"/>
      <c r="H420" s="1112"/>
    </row>
    <row r="421" spans="1:11" ht="15" customHeight="1">
      <c r="A421" s="1115" t="s">
        <v>2938</v>
      </c>
      <c r="B421" s="1116"/>
      <c r="C421" s="1116"/>
      <c r="D421" s="1116"/>
      <c r="E421" s="589"/>
      <c r="F421" s="589"/>
      <c r="G421" s="589"/>
      <c r="H421" s="589"/>
    </row>
    <row r="422" spans="1:11" ht="31.5" customHeight="1">
      <c r="A422" s="1033" t="s">
        <v>2945</v>
      </c>
      <c r="B422" s="1033"/>
      <c r="C422" s="1033"/>
      <c r="D422" s="1033"/>
      <c r="E422" s="1033"/>
      <c r="F422" s="1033"/>
      <c r="G422" s="1033"/>
      <c r="H422" s="1033"/>
      <c r="I422" s="1033"/>
      <c r="J422" s="1033"/>
      <c r="K422" s="1033"/>
    </row>
    <row r="423" spans="1:11" ht="39.75" customHeight="1">
      <c r="A423" s="1041" t="s">
        <v>2940</v>
      </c>
      <c r="B423" s="1115"/>
      <c r="C423" s="1115"/>
      <c r="D423" s="1115"/>
      <c r="E423" s="1115"/>
      <c r="F423" s="1115"/>
      <c r="G423" s="1115"/>
      <c r="H423" s="1115"/>
      <c r="I423" s="1115"/>
      <c r="J423" s="1115"/>
      <c r="K423" s="1115"/>
    </row>
    <row r="424" spans="1:11" ht="18.399999999999999" customHeight="1">
      <c r="A424" s="1041" t="s">
        <v>3041</v>
      </c>
      <c r="B424" s="1115"/>
      <c r="C424" s="1115"/>
      <c r="D424" s="1115"/>
      <c r="E424" s="1115"/>
      <c r="F424" s="1115"/>
      <c r="G424" s="1115"/>
      <c r="H424" s="1115"/>
      <c r="I424" s="1115"/>
      <c r="J424" s="1115"/>
      <c r="K424" s="1115"/>
    </row>
    <row r="425" spans="1:11" ht="81" customHeight="1">
      <c r="A425" s="1113" t="s">
        <v>3069</v>
      </c>
      <c r="B425" s="1114"/>
      <c r="C425" s="1114"/>
      <c r="D425" s="1114"/>
      <c r="E425" s="1114"/>
      <c r="F425" s="1114"/>
      <c r="G425" s="1114"/>
      <c r="H425" s="1114"/>
      <c r="I425" s="1114"/>
      <c r="J425" s="1114"/>
      <c r="K425" s="1114"/>
    </row>
    <row r="426" spans="1:11" ht="14.25" customHeight="1">
      <c r="A426" s="1114" t="s">
        <v>3037</v>
      </c>
      <c r="B426" s="1114"/>
      <c r="C426" s="1114"/>
      <c r="D426" s="1114"/>
      <c r="E426" s="1114"/>
      <c r="F426" s="1114"/>
      <c r="G426" s="1114"/>
      <c r="H426" s="1114"/>
      <c r="I426" s="1114"/>
      <c r="J426" s="1114"/>
      <c r="K426" s="1114"/>
    </row>
    <row r="427" spans="1:11">
      <c r="E427" s="16"/>
      <c r="F427" s="16"/>
      <c r="G427" s="16"/>
      <c r="H427" s="16"/>
      <c r="I427" s="16"/>
    </row>
    <row r="428" spans="1:11">
      <c r="A428" s="283" t="s">
        <v>1</v>
      </c>
      <c r="B428" s="283"/>
      <c r="C428" s="283"/>
      <c r="D428" s="284" t="str">
        <f>Contents!C30</f>
        <v>25 Feb 2021</v>
      </c>
    </row>
    <row r="429" spans="1:11">
      <c r="A429" s="283" t="s">
        <v>2650</v>
      </c>
      <c r="B429" s="283"/>
      <c r="C429" s="283"/>
      <c r="D429" s="284" t="str">
        <f>Contents!D30</f>
        <v>27 May 2021</v>
      </c>
    </row>
    <row r="433" spans="1:1">
      <c r="A433" s="588"/>
    </row>
    <row r="434" spans="1:1">
      <c r="A434" s="588"/>
    </row>
    <row r="435" spans="1:1">
      <c r="A435" s="588"/>
    </row>
    <row r="436" spans="1:1">
      <c r="A436" s="588"/>
    </row>
    <row r="437" spans="1:1">
      <c r="A437" s="588"/>
    </row>
    <row r="438" spans="1:1">
      <c r="A438" s="588"/>
    </row>
    <row r="439" spans="1:1">
      <c r="A439" s="588"/>
    </row>
    <row r="440" spans="1:1">
      <c r="A440" s="588"/>
    </row>
  </sheetData>
  <mergeCells count="9">
    <mergeCell ref="E3:G3"/>
    <mergeCell ref="A419:H419"/>
    <mergeCell ref="A420:H420"/>
    <mergeCell ref="A425:K425"/>
    <mergeCell ref="A426:K426"/>
    <mergeCell ref="A421:D421"/>
    <mergeCell ref="A423:K423"/>
    <mergeCell ref="A422:K422"/>
    <mergeCell ref="A424:K424"/>
  </mergeCells>
  <pageMargins left="0.74803149606299213" right="0.74803149606299213" top="0.74803149606299213" bottom="0.74803149606299213" header="0.31496062992125984" footer="0.31496062992125984"/>
  <pageSetup paperSize="9" scale="63" fitToHeight="0" orientation="portrait" verticalDpi="4" r:id="rId1"/>
  <rowBreaks count="7" manualBreakCount="7">
    <brk id="64" max="16383" man="1"/>
    <brk id="127" max="16383" man="1"/>
    <brk id="170" max="16383" man="1"/>
    <brk id="221" max="16383" man="1"/>
    <brk id="277" max="16383" man="1"/>
    <brk id="328" max="16383" man="1"/>
    <brk id="385" max="16383"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7C2D4-B478-4D5C-AF48-1261DA5D6146}">
  <sheetPr codeName="Sheet34">
    <tabColor theme="4" tint="0.59999389629810485"/>
  </sheetPr>
  <dimension ref="A1:H434"/>
  <sheetViews>
    <sheetView zoomScaleNormal="100" workbookViewId="0">
      <pane ySplit="3" topLeftCell="A4" activePane="bottomLeft" state="frozen"/>
      <selection pane="bottomLeft" sqref="A1:G1"/>
    </sheetView>
  </sheetViews>
  <sheetFormatPr defaultColWidth="9" defaultRowHeight="12.3"/>
  <cols>
    <col min="1" max="1" width="12" style="16" customWidth="1"/>
    <col min="2" max="2" width="2" style="16" customWidth="1"/>
    <col min="3" max="3" width="3.71875" style="16" customWidth="1"/>
    <col min="4" max="4" width="36.71875" style="16" customWidth="1"/>
    <col min="5" max="7" width="14.609375" style="20" customWidth="1"/>
    <col min="8" max="8" width="9" style="16" customWidth="1"/>
    <col min="9" max="16384" width="9" style="16"/>
  </cols>
  <sheetData>
    <row r="1" spans="1:8" ht="27.4" customHeight="1">
      <c r="A1" s="1117" t="s">
        <v>3151</v>
      </c>
      <c r="B1" s="1118"/>
      <c r="C1" s="1118"/>
      <c r="D1" s="1118"/>
      <c r="E1" s="1118"/>
      <c r="F1" s="1118"/>
      <c r="G1" s="1118"/>
    </row>
    <row r="2" spans="1:8" ht="13.5" customHeight="1" thickBot="1">
      <c r="A2" s="15"/>
    </row>
    <row r="3" spans="1:8" ht="60" customHeight="1" thickTop="1">
      <c r="A3" s="164" t="s">
        <v>198</v>
      </c>
      <c r="B3" s="165" t="s">
        <v>199</v>
      </c>
      <c r="C3" s="697"/>
      <c r="D3" s="697"/>
      <c r="E3" s="698" t="s">
        <v>127</v>
      </c>
      <c r="F3" s="667" t="s">
        <v>3038</v>
      </c>
      <c r="G3" s="699" t="s">
        <v>2665</v>
      </c>
    </row>
    <row r="4" spans="1:8" ht="25.15" customHeight="1">
      <c r="A4" s="15" t="s">
        <v>202</v>
      </c>
      <c r="B4" s="17" t="s">
        <v>226</v>
      </c>
      <c r="E4" s="146">
        <v>704925</v>
      </c>
      <c r="F4" s="146">
        <v>117226</v>
      </c>
      <c r="G4" s="235">
        <v>100</v>
      </c>
      <c r="H4" s="146"/>
    </row>
    <row r="5" spans="1:8" ht="25.15" customHeight="1">
      <c r="A5" s="15" t="s">
        <v>203</v>
      </c>
      <c r="B5" s="17" t="s">
        <v>227</v>
      </c>
      <c r="E5" s="146">
        <v>584899</v>
      </c>
      <c r="F5" s="146">
        <v>80715</v>
      </c>
      <c r="G5" s="235">
        <v>68.899999999999991</v>
      </c>
      <c r="H5" s="146"/>
    </row>
    <row r="6" spans="1:8" ht="25.15" customHeight="1">
      <c r="A6" s="100" t="s">
        <v>205</v>
      </c>
      <c r="B6" s="17" t="s">
        <v>228</v>
      </c>
      <c r="E6" s="146">
        <v>39404</v>
      </c>
      <c r="F6" s="146">
        <v>7407</v>
      </c>
      <c r="G6" s="235">
        <v>6.3</v>
      </c>
      <c r="H6" s="146"/>
    </row>
    <row r="7" spans="1:8" ht="25.15" customHeight="1">
      <c r="A7" s="100" t="s">
        <v>229</v>
      </c>
      <c r="B7" s="17"/>
      <c r="C7" s="17" t="s">
        <v>2403</v>
      </c>
      <c r="E7" s="642">
        <v>8494</v>
      </c>
      <c r="F7" s="642">
        <v>1868</v>
      </c>
      <c r="G7" s="301">
        <v>1.6</v>
      </c>
      <c r="H7" s="146"/>
    </row>
    <row r="8" spans="1:8" ht="12.6">
      <c r="A8" s="100" t="s">
        <v>230</v>
      </c>
      <c r="B8" s="17"/>
      <c r="C8" s="17" t="s">
        <v>1200</v>
      </c>
      <c r="D8" s="17"/>
      <c r="E8" s="642">
        <v>1108</v>
      </c>
      <c r="F8" s="642" t="s">
        <v>3000</v>
      </c>
      <c r="G8" s="301"/>
      <c r="H8" s="146"/>
    </row>
    <row r="9" spans="1:8" ht="12.6">
      <c r="A9" s="100" t="s">
        <v>231</v>
      </c>
      <c r="B9" s="17"/>
      <c r="C9" s="17" t="s">
        <v>1326</v>
      </c>
      <c r="D9" s="17"/>
      <c r="E9" s="642">
        <v>4837</v>
      </c>
      <c r="F9" s="642">
        <v>2515</v>
      </c>
      <c r="G9" s="301">
        <v>2.1</v>
      </c>
      <c r="H9" s="146"/>
    </row>
    <row r="10" spans="1:8" ht="12.6">
      <c r="A10" s="100" t="s">
        <v>232</v>
      </c>
      <c r="B10" s="17"/>
      <c r="C10" s="17" t="s">
        <v>1485</v>
      </c>
      <c r="D10" s="17"/>
      <c r="E10" s="642">
        <v>3689</v>
      </c>
      <c r="F10" s="642">
        <v>781</v>
      </c>
      <c r="G10" s="301">
        <v>0.70000000000000007</v>
      </c>
      <c r="H10" s="146"/>
    </row>
    <row r="11" spans="1:8" ht="12.6">
      <c r="A11" s="100" t="s">
        <v>961</v>
      </c>
      <c r="B11" s="17"/>
      <c r="C11" s="17" t="s">
        <v>2933</v>
      </c>
      <c r="D11" s="17"/>
      <c r="E11" s="642">
        <v>2967</v>
      </c>
      <c r="F11" s="642">
        <v>290</v>
      </c>
      <c r="G11" s="301">
        <v>0.2</v>
      </c>
      <c r="H11" s="146"/>
    </row>
    <row r="12" spans="1:8" ht="12.6">
      <c r="A12" s="100" t="s">
        <v>233</v>
      </c>
      <c r="B12" s="17"/>
      <c r="C12" s="17" t="s">
        <v>2372</v>
      </c>
      <c r="D12" s="17"/>
      <c r="E12" s="642">
        <v>3838</v>
      </c>
      <c r="F12" s="642">
        <v>1462</v>
      </c>
      <c r="G12" s="301">
        <v>1.2</v>
      </c>
      <c r="H12" s="146"/>
    </row>
    <row r="13" spans="1:8" ht="12.6">
      <c r="A13" s="100" t="s">
        <v>234</v>
      </c>
      <c r="B13" s="17"/>
      <c r="C13" s="17" t="s">
        <v>2373</v>
      </c>
      <c r="D13" s="17"/>
      <c r="E13" s="642">
        <v>2852</v>
      </c>
      <c r="F13" s="642" t="s">
        <v>3001</v>
      </c>
      <c r="G13" s="301"/>
      <c r="H13" s="146"/>
    </row>
    <row r="14" spans="1:8" ht="25.15" customHeight="1">
      <c r="A14" s="100" t="s">
        <v>2421</v>
      </c>
      <c r="B14" s="17"/>
      <c r="C14" s="17" t="s">
        <v>235</v>
      </c>
      <c r="E14" s="642">
        <v>11619</v>
      </c>
      <c r="F14" s="642">
        <v>443</v>
      </c>
      <c r="G14" s="301">
        <v>0.4</v>
      </c>
      <c r="H14" s="146"/>
    </row>
    <row r="15" spans="1:8" ht="12.6">
      <c r="A15" s="98" t="s">
        <v>964</v>
      </c>
      <c r="D15" s="16" t="s">
        <v>236</v>
      </c>
      <c r="E15" s="642">
        <v>1686</v>
      </c>
      <c r="F15" s="642" t="s">
        <v>3000</v>
      </c>
      <c r="G15" s="301"/>
      <c r="H15" s="146"/>
    </row>
    <row r="16" spans="1:8" ht="12.6">
      <c r="A16" s="98" t="s">
        <v>237</v>
      </c>
      <c r="D16" s="16" t="s">
        <v>238</v>
      </c>
      <c r="E16" s="642">
        <v>3548</v>
      </c>
      <c r="F16" s="642">
        <v>432</v>
      </c>
      <c r="G16" s="301">
        <v>0.4</v>
      </c>
      <c r="H16" s="146"/>
    </row>
    <row r="17" spans="1:8" ht="12.6">
      <c r="A17" s="98" t="s">
        <v>239</v>
      </c>
      <c r="D17" s="16" t="s">
        <v>240</v>
      </c>
      <c r="E17" s="642">
        <v>1539</v>
      </c>
      <c r="F17" s="642" t="s">
        <v>3001</v>
      </c>
      <c r="G17" s="301"/>
      <c r="H17" s="146"/>
    </row>
    <row r="18" spans="1:8" ht="12.6">
      <c r="A18" s="98" t="s">
        <v>241</v>
      </c>
      <c r="D18" s="16" t="s">
        <v>242</v>
      </c>
      <c r="E18" s="642">
        <v>1154</v>
      </c>
      <c r="F18" s="642">
        <v>0</v>
      </c>
      <c r="G18" s="301">
        <v>0</v>
      </c>
      <c r="H18" s="146"/>
    </row>
    <row r="19" spans="1:8" ht="12.6">
      <c r="A19" s="98" t="s">
        <v>243</v>
      </c>
      <c r="D19" s="16" t="s">
        <v>244</v>
      </c>
      <c r="E19" s="642">
        <v>3692</v>
      </c>
      <c r="F19" s="642" t="s">
        <v>3000</v>
      </c>
      <c r="G19" s="301"/>
      <c r="H19" s="146"/>
    </row>
    <row r="20" spans="1:8" s="17" customFormat="1" ht="25.15" customHeight="1">
      <c r="A20" s="100" t="s">
        <v>207</v>
      </c>
      <c r="B20" s="17" t="s">
        <v>245</v>
      </c>
      <c r="E20" s="146">
        <v>127967</v>
      </c>
      <c r="F20" s="146">
        <v>6404</v>
      </c>
      <c r="G20" s="235">
        <v>5.5</v>
      </c>
      <c r="H20" s="146"/>
    </row>
    <row r="21" spans="1:8" ht="25.15" customHeight="1">
      <c r="A21" s="98" t="s">
        <v>246</v>
      </c>
      <c r="C21" s="16" t="s">
        <v>2375</v>
      </c>
      <c r="E21" s="642">
        <v>7087</v>
      </c>
      <c r="F21" s="642">
        <v>85</v>
      </c>
      <c r="G21" s="301">
        <v>0.1</v>
      </c>
      <c r="H21" s="146"/>
    </row>
    <row r="22" spans="1:8" ht="12.6">
      <c r="A22" s="98" t="s">
        <v>247</v>
      </c>
      <c r="C22" s="16" t="s">
        <v>2376</v>
      </c>
      <c r="E22" s="642">
        <v>6508</v>
      </c>
      <c r="F22" s="642">
        <v>114</v>
      </c>
      <c r="G22" s="301">
        <v>0.1</v>
      </c>
      <c r="H22" s="146"/>
    </row>
    <row r="23" spans="1:8" ht="12.6">
      <c r="A23" s="98" t="s">
        <v>248</v>
      </c>
      <c r="C23" s="16" t="s">
        <v>2404</v>
      </c>
      <c r="E23" s="642">
        <v>2191</v>
      </c>
      <c r="F23" s="642">
        <v>122</v>
      </c>
      <c r="G23" s="301">
        <v>0.1</v>
      </c>
      <c r="H23" s="146"/>
    </row>
    <row r="24" spans="1:8" ht="12.6">
      <c r="A24" s="98" t="s">
        <v>249</v>
      </c>
      <c r="C24" s="16" t="s">
        <v>2405</v>
      </c>
      <c r="E24" s="642">
        <v>2441</v>
      </c>
      <c r="F24" s="642">
        <v>498</v>
      </c>
      <c r="G24" s="301">
        <v>0.4</v>
      </c>
      <c r="H24" s="146"/>
    </row>
    <row r="25" spans="1:8" ht="12.6">
      <c r="A25" s="98" t="s">
        <v>250</v>
      </c>
      <c r="C25" s="16" t="s">
        <v>1312</v>
      </c>
      <c r="E25" s="642">
        <v>1039</v>
      </c>
      <c r="F25" s="642">
        <v>0</v>
      </c>
      <c r="G25" s="301">
        <v>0</v>
      </c>
      <c r="H25" s="146"/>
    </row>
    <row r="26" spans="1:8" ht="12.6">
      <c r="A26" s="98" t="s">
        <v>251</v>
      </c>
      <c r="C26" s="16" t="s">
        <v>2374</v>
      </c>
      <c r="E26" s="642">
        <v>1234</v>
      </c>
      <c r="F26" s="642">
        <v>0</v>
      </c>
      <c r="G26" s="301">
        <v>0</v>
      </c>
      <c r="H26" s="146"/>
    </row>
    <row r="27" spans="1:8" ht="25.15" customHeight="1">
      <c r="A27" s="100" t="s">
        <v>252</v>
      </c>
      <c r="B27" s="17"/>
      <c r="C27" s="17" t="s">
        <v>253</v>
      </c>
      <c r="E27" s="642">
        <v>4552</v>
      </c>
      <c r="F27" s="642">
        <v>462</v>
      </c>
      <c r="G27" s="301">
        <v>0.4</v>
      </c>
      <c r="H27" s="146"/>
    </row>
    <row r="28" spans="1:8" ht="12.6">
      <c r="A28" s="98" t="s">
        <v>254</v>
      </c>
      <c r="D28" s="16" t="s">
        <v>255</v>
      </c>
      <c r="E28" s="642">
        <v>738</v>
      </c>
      <c r="F28" s="642">
        <v>0</v>
      </c>
      <c r="G28" s="301">
        <v>0</v>
      </c>
      <c r="H28" s="146"/>
    </row>
    <row r="29" spans="1:8" ht="12.6">
      <c r="A29" s="98" t="s">
        <v>256</v>
      </c>
      <c r="D29" s="16" t="s">
        <v>257</v>
      </c>
      <c r="E29" s="642">
        <v>369</v>
      </c>
      <c r="F29" s="642" t="s">
        <v>3000</v>
      </c>
      <c r="G29" s="301"/>
      <c r="H29" s="146"/>
    </row>
    <row r="30" spans="1:8" ht="12.6">
      <c r="A30" s="98" t="s">
        <v>258</v>
      </c>
      <c r="D30" s="16" t="s">
        <v>259</v>
      </c>
      <c r="E30" s="642">
        <v>1806</v>
      </c>
      <c r="F30" s="642">
        <v>358</v>
      </c>
      <c r="G30" s="301">
        <v>0.3</v>
      </c>
      <c r="H30" s="146"/>
    </row>
    <row r="31" spans="1:8" ht="12.6">
      <c r="A31" s="98" t="s">
        <v>260</v>
      </c>
      <c r="D31" s="16" t="s">
        <v>261</v>
      </c>
      <c r="E31" s="642">
        <v>394</v>
      </c>
      <c r="F31" s="642">
        <v>0</v>
      </c>
      <c r="G31" s="301">
        <v>0</v>
      </c>
      <c r="H31" s="146"/>
    </row>
    <row r="32" spans="1:8" ht="12.6">
      <c r="A32" s="98" t="s">
        <v>262</v>
      </c>
      <c r="D32" s="16" t="s">
        <v>263</v>
      </c>
      <c r="E32" s="642">
        <v>697</v>
      </c>
      <c r="F32" s="642" t="s">
        <v>3001</v>
      </c>
      <c r="G32" s="301"/>
      <c r="H32" s="146"/>
    </row>
    <row r="33" spans="1:8" ht="12.6">
      <c r="A33" s="98" t="s">
        <v>264</v>
      </c>
      <c r="D33" s="16" t="s">
        <v>265</v>
      </c>
      <c r="E33" s="642">
        <v>548</v>
      </c>
      <c r="F33" s="642">
        <v>52</v>
      </c>
      <c r="G33" s="301">
        <v>0</v>
      </c>
      <c r="H33" s="146"/>
    </row>
    <row r="34" spans="1:8" ht="25.15" customHeight="1">
      <c r="A34" s="100" t="s">
        <v>266</v>
      </c>
      <c r="B34" s="17"/>
      <c r="C34" s="17" t="s">
        <v>267</v>
      </c>
      <c r="E34" s="642">
        <v>48418</v>
      </c>
      <c r="F34" s="642">
        <v>981</v>
      </c>
      <c r="G34" s="301">
        <v>0.8</v>
      </c>
      <c r="H34" s="146"/>
    </row>
    <row r="35" spans="1:8" ht="12.6">
      <c r="A35" s="98" t="s">
        <v>268</v>
      </c>
      <c r="D35" s="16" t="s">
        <v>269</v>
      </c>
      <c r="E35" s="642">
        <v>6830</v>
      </c>
      <c r="F35" s="642">
        <v>46</v>
      </c>
      <c r="G35" s="301">
        <v>0</v>
      </c>
      <c r="H35" s="146"/>
    </row>
    <row r="36" spans="1:8" ht="12.6">
      <c r="A36" s="98" t="s">
        <v>270</v>
      </c>
      <c r="D36" s="16" t="s">
        <v>271</v>
      </c>
      <c r="E36" s="642">
        <v>3281</v>
      </c>
      <c r="F36" s="642">
        <v>47</v>
      </c>
      <c r="G36" s="301">
        <v>0</v>
      </c>
      <c r="H36" s="146"/>
    </row>
    <row r="37" spans="1:8" ht="12.6">
      <c r="A37" s="98" t="s">
        <v>272</v>
      </c>
      <c r="D37" s="16" t="s">
        <v>273</v>
      </c>
      <c r="E37" s="642">
        <v>11939</v>
      </c>
      <c r="F37" s="642">
        <v>58</v>
      </c>
      <c r="G37" s="301">
        <v>0</v>
      </c>
      <c r="H37" s="146"/>
    </row>
    <row r="38" spans="1:8" ht="12.6">
      <c r="A38" s="98" t="s">
        <v>274</v>
      </c>
      <c r="D38" s="16" t="s">
        <v>275</v>
      </c>
      <c r="E38" s="642">
        <v>6434</v>
      </c>
      <c r="F38" s="642">
        <v>314</v>
      </c>
      <c r="G38" s="301">
        <v>0.3</v>
      </c>
      <c r="H38" s="146"/>
    </row>
    <row r="39" spans="1:8" ht="12.6">
      <c r="A39" s="98" t="s">
        <v>276</v>
      </c>
      <c r="D39" s="16" t="s">
        <v>277</v>
      </c>
      <c r="E39" s="642">
        <v>5057</v>
      </c>
      <c r="F39" s="642">
        <v>106</v>
      </c>
      <c r="G39" s="301">
        <v>0.1</v>
      </c>
      <c r="H39" s="146"/>
    </row>
    <row r="40" spans="1:8" ht="12.6">
      <c r="A40" s="98" t="s">
        <v>278</v>
      </c>
      <c r="D40" s="16" t="s">
        <v>279</v>
      </c>
      <c r="E40" s="642">
        <v>2908</v>
      </c>
      <c r="F40" s="642">
        <v>148</v>
      </c>
      <c r="G40" s="301">
        <v>0.1</v>
      </c>
      <c r="H40" s="146"/>
    </row>
    <row r="41" spans="1:8" ht="12.6">
      <c r="A41" s="98" t="s">
        <v>280</v>
      </c>
      <c r="D41" s="16" t="s">
        <v>281</v>
      </c>
      <c r="E41" s="642">
        <v>2630</v>
      </c>
      <c r="F41" s="642">
        <v>64</v>
      </c>
      <c r="G41" s="301">
        <v>0.1</v>
      </c>
      <c r="H41" s="146"/>
    </row>
    <row r="42" spans="1:8" ht="12.6">
      <c r="A42" s="98" t="s">
        <v>282</v>
      </c>
      <c r="D42" s="16" t="s">
        <v>283</v>
      </c>
      <c r="E42" s="642">
        <v>3001</v>
      </c>
      <c r="F42" s="642">
        <v>64</v>
      </c>
      <c r="G42" s="301">
        <v>0.1</v>
      </c>
      <c r="H42" s="146"/>
    </row>
    <row r="43" spans="1:8" ht="12.6">
      <c r="A43" s="98" t="s">
        <v>284</v>
      </c>
      <c r="D43" s="16" t="s">
        <v>285</v>
      </c>
      <c r="E43" s="642">
        <v>2993</v>
      </c>
      <c r="F43" s="642">
        <v>48</v>
      </c>
      <c r="G43" s="301">
        <v>0</v>
      </c>
      <c r="H43" s="146"/>
    </row>
    <row r="44" spans="1:8" ht="12.6">
      <c r="A44" s="98" t="s">
        <v>286</v>
      </c>
      <c r="D44" s="16" t="s">
        <v>287</v>
      </c>
      <c r="E44" s="642">
        <v>3345</v>
      </c>
      <c r="F44" s="642">
        <v>86</v>
      </c>
      <c r="G44" s="301">
        <v>0.1</v>
      </c>
      <c r="H44" s="146"/>
    </row>
    <row r="45" spans="1:8" s="17" customFormat="1" ht="25.15" customHeight="1">
      <c r="A45" s="100" t="s">
        <v>288</v>
      </c>
      <c r="C45" s="17" t="s">
        <v>289</v>
      </c>
      <c r="E45" s="642">
        <v>23357</v>
      </c>
      <c r="F45" s="642">
        <v>526</v>
      </c>
      <c r="G45" s="301">
        <v>0.4</v>
      </c>
      <c r="H45" s="146"/>
    </row>
    <row r="46" spans="1:8" ht="12.6">
      <c r="A46" s="98" t="s">
        <v>290</v>
      </c>
      <c r="D46" s="16" t="s">
        <v>291</v>
      </c>
      <c r="E46" s="642">
        <v>2976</v>
      </c>
      <c r="F46" s="642">
        <v>14</v>
      </c>
      <c r="G46" s="301">
        <v>0</v>
      </c>
      <c r="H46" s="146"/>
    </row>
    <row r="47" spans="1:8" ht="12.6">
      <c r="A47" s="98" t="s">
        <v>292</v>
      </c>
      <c r="D47" s="16" t="s">
        <v>293</v>
      </c>
      <c r="E47" s="642">
        <v>922</v>
      </c>
      <c r="F47" s="642">
        <v>135</v>
      </c>
      <c r="G47" s="301">
        <v>0.1</v>
      </c>
      <c r="H47" s="146"/>
    </row>
    <row r="48" spans="1:8" ht="12.6">
      <c r="A48" s="98" t="s">
        <v>294</v>
      </c>
      <c r="D48" s="16" t="s">
        <v>295</v>
      </c>
      <c r="E48" s="642">
        <v>1428</v>
      </c>
      <c r="F48" s="642">
        <v>22</v>
      </c>
      <c r="G48" s="301">
        <v>0</v>
      </c>
      <c r="H48" s="146"/>
    </row>
    <row r="49" spans="1:8" ht="12.6">
      <c r="A49" s="98" t="s">
        <v>296</v>
      </c>
      <c r="D49" s="16" t="s">
        <v>297</v>
      </c>
      <c r="E49" s="642">
        <v>2835</v>
      </c>
      <c r="F49" s="642">
        <v>0</v>
      </c>
      <c r="G49" s="301">
        <v>0</v>
      </c>
      <c r="H49" s="146"/>
    </row>
    <row r="50" spans="1:8" ht="12.6">
      <c r="A50" s="98" t="s">
        <v>298</v>
      </c>
      <c r="D50" s="16" t="s">
        <v>299</v>
      </c>
      <c r="E50" s="642">
        <v>2396</v>
      </c>
      <c r="F50" s="642">
        <v>15</v>
      </c>
      <c r="G50" s="301">
        <v>0</v>
      </c>
      <c r="H50" s="146"/>
    </row>
    <row r="51" spans="1:8" ht="12.6">
      <c r="A51" s="98" t="s">
        <v>300</v>
      </c>
      <c r="D51" s="16" t="s">
        <v>301</v>
      </c>
      <c r="E51" s="642">
        <v>3946</v>
      </c>
      <c r="F51" s="642">
        <v>20</v>
      </c>
      <c r="G51" s="301">
        <v>0</v>
      </c>
      <c r="H51" s="146"/>
    </row>
    <row r="52" spans="1:8" ht="12.6">
      <c r="A52" s="98" t="s">
        <v>302</v>
      </c>
      <c r="D52" s="16" t="s">
        <v>303</v>
      </c>
      <c r="E52" s="642">
        <v>3095</v>
      </c>
      <c r="F52" s="642">
        <v>84</v>
      </c>
      <c r="G52" s="301">
        <v>0.1</v>
      </c>
      <c r="H52" s="146"/>
    </row>
    <row r="53" spans="1:8" ht="12.6">
      <c r="A53" s="98" t="s">
        <v>304</v>
      </c>
      <c r="D53" s="16" t="s">
        <v>305</v>
      </c>
      <c r="E53" s="642">
        <v>405</v>
      </c>
      <c r="F53" s="642" t="s">
        <v>3001</v>
      </c>
      <c r="G53" s="301"/>
      <c r="H53" s="146"/>
    </row>
    <row r="54" spans="1:8" ht="12.6">
      <c r="A54" s="98" t="s">
        <v>306</v>
      </c>
      <c r="D54" s="16" t="s">
        <v>307</v>
      </c>
      <c r="E54" s="642">
        <v>1342</v>
      </c>
      <c r="F54" s="642">
        <v>20</v>
      </c>
      <c r="G54" s="301">
        <v>0</v>
      </c>
      <c r="H54" s="146"/>
    </row>
    <row r="55" spans="1:8" ht="12.6">
      <c r="A55" s="98" t="s">
        <v>308</v>
      </c>
      <c r="D55" s="16" t="s">
        <v>309</v>
      </c>
      <c r="E55" s="642">
        <v>1187</v>
      </c>
      <c r="F55" s="642">
        <v>139</v>
      </c>
      <c r="G55" s="301">
        <v>0.1</v>
      </c>
      <c r="H55" s="146"/>
    </row>
    <row r="56" spans="1:8" ht="12.6">
      <c r="A56" s="98" t="s">
        <v>310</v>
      </c>
      <c r="D56" s="16" t="s">
        <v>311</v>
      </c>
      <c r="E56" s="642">
        <v>864</v>
      </c>
      <c r="F56" s="642" t="s">
        <v>3000</v>
      </c>
      <c r="G56" s="301"/>
      <c r="H56" s="146"/>
    </row>
    <row r="57" spans="1:8" ht="12.6">
      <c r="A57" s="98" t="s">
        <v>312</v>
      </c>
      <c r="D57" s="16" t="s">
        <v>313</v>
      </c>
      <c r="E57" s="642">
        <v>1961</v>
      </c>
      <c r="F57" s="642">
        <v>67</v>
      </c>
      <c r="G57" s="301">
        <v>0.1</v>
      </c>
      <c r="H57" s="146"/>
    </row>
    <row r="58" spans="1:8" s="17" customFormat="1" ht="25.15" customHeight="1">
      <c r="A58" s="100" t="s">
        <v>314</v>
      </c>
      <c r="C58" s="17" t="s">
        <v>315</v>
      </c>
      <c r="E58" s="642">
        <v>31140</v>
      </c>
      <c r="F58" s="642">
        <v>3616</v>
      </c>
      <c r="G58" s="301">
        <v>3.1</v>
      </c>
      <c r="H58" s="146"/>
    </row>
    <row r="59" spans="1:8" ht="12.6">
      <c r="A59" s="98" t="s">
        <v>316</v>
      </c>
      <c r="D59" s="16" t="s">
        <v>317</v>
      </c>
      <c r="E59" s="642">
        <v>2683</v>
      </c>
      <c r="F59" s="642">
        <v>45</v>
      </c>
      <c r="G59" s="301">
        <v>0</v>
      </c>
      <c r="H59" s="146"/>
    </row>
    <row r="60" spans="1:8" ht="12.6">
      <c r="A60" s="98" t="s">
        <v>318</v>
      </c>
      <c r="D60" s="16" t="s">
        <v>319</v>
      </c>
      <c r="E60" s="642">
        <v>11936</v>
      </c>
      <c r="F60" s="642">
        <v>1979</v>
      </c>
      <c r="G60" s="301">
        <v>1.7000000000000002</v>
      </c>
      <c r="H60" s="146"/>
    </row>
    <row r="61" spans="1:8" ht="12.6">
      <c r="A61" s="98" t="s">
        <v>320</v>
      </c>
      <c r="D61" s="16" t="s">
        <v>321</v>
      </c>
      <c r="E61" s="642">
        <v>5894</v>
      </c>
      <c r="F61" s="642">
        <v>198</v>
      </c>
      <c r="G61" s="301">
        <v>0.2</v>
      </c>
      <c r="H61" s="146"/>
    </row>
    <row r="62" spans="1:8" ht="12.6">
      <c r="A62" s="98" t="s">
        <v>322</v>
      </c>
      <c r="D62" s="16" t="s">
        <v>323</v>
      </c>
      <c r="E62" s="642">
        <v>2116</v>
      </c>
      <c r="F62" s="642">
        <v>434</v>
      </c>
      <c r="G62" s="301">
        <v>0.4</v>
      </c>
      <c r="H62" s="146"/>
    </row>
    <row r="63" spans="1:8" ht="12.6">
      <c r="A63" s="98" t="s">
        <v>324</v>
      </c>
      <c r="D63" s="16" t="s">
        <v>325</v>
      </c>
      <c r="E63" s="642">
        <v>8511</v>
      </c>
      <c r="F63" s="642">
        <v>960</v>
      </c>
      <c r="G63" s="301">
        <v>0.8</v>
      </c>
      <c r="H63" s="146"/>
    </row>
    <row r="64" spans="1:8" ht="25.15" customHeight="1">
      <c r="A64" s="100" t="s">
        <v>209</v>
      </c>
      <c r="B64" s="17" t="s">
        <v>326</v>
      </c>
      <c r="C64" s="17"/>
      <c r="D64" s="17"/>
      <c r="E64" s="146">
        <v>110027</v>
      </c>
      <c r="F64" s="146">
        <v>10435</v>
      </c>
      <c r="G64" s="235">
        <v>8.9</v>
      </c>
      <c r="H64" s="146"/>
    </row>
    <row r="65" spans="1:8" ht="25.15" customHeight="1">
      <c r="A65" s="98" t="s">
        <v>327</v>
      </c>
      <c r="C65" s="16" t="s">
        <v>2378</v>
      </c>
      <c r="E65" s="642">
        <v>3418</v>
      </c>
      <c r="F65" s="642">
        <v>141</v>
      </c>
      <c r="G65" s="301">
        <v>0.1</v>
      </c>
      <c r="H65" s="146"/>
    </row>
    <row r="66" spans="1:8" ht="12.6">
      <c r="A66" s="98" t="s">
        <v>328</v>
      </c>
      <c r="C66" s="16" t="s">
        <v>2377</v>
      </c>
      <c r="E66" s="642">
        <v>2009</v>
      </c>
      <c r="F66" s="642">
        <v>0</v>
      </c>
      <c r="G66" s="301">
        <v>0</v>
      </c>
      <c r="H66" s="146"/>
    </row>
    <row r="67" spans="1:8" ht="12.6">
      <c r="A67" s="98" t="s">
        <v>329</v>
      </c>
      <c r="C67" s="16" t="s">
        <v>2379</v>
      </c>
      <c r="E67" s="642">
        <v>2035</v>
      </c>
      <c r="F67" s="642" t="s">
        <v>3000</v>
      </c>
      <c r="G67" s="301"/>
      <c r="H67" s="146"/>
    </row>
    <row r="68" spans="1:8" ht="12.6">
      <c r="A68" s="98" t="s">
        <v>330</v>
      </c>
      <c r="C68" s="16" t="s">
        <v>2380</v>
      </c>
      <c r="E68" s="642">
        <v>1745</v>
      </c>
      <c r="F68" s="642" t="s">
        <v>3001</v>
      </c>
      <c r="G68" s="301"/>
      <c r="H68" s="146"/>
    </row>
    <row r="69" spans="1:8" ht="12.6">
      <c r="A69" s="98" t="s">
        <v>331</v>
      </c>
      <c r="C69" s="16" t="s">
        <v>2381</v>
      </c>
      <c r="E69" s="642">
        <v>505</v>
      </c>
      <c r="F69" s="642">
        <v>54</v>
      </c>
      <c r="G69" s="301">
        <v>0</v>
      </c>
      <c r="H69" s="146"/>
    </row>
    <row r="70" spans="1:8" ht="25.15" customHeight="1">
      <c r="A70" s="100" t="s">
        <v>332</v>
      </c>
      <c r="B70" s="17"/>
      <c r="C70" s="17" t="s">
        <v>333</v>
      </c>
      <c r="E70" s="642">
        <v>4871</v>
      </c>
      <c r="F70" s="642">
        <v>598</v>
      </c>
      <c r="G70" s="301">
        <v>0.5</v>
      </c>
      <c r="H70" s="146"/>
    </row>
    <row r="71" spans="1:8" ht="12.6">
      <c r="A71" s="98" t="s">
        <v>334</v>
      </c>
      <c r="D71" s="16" t="s">
        <v>335</v>
      </c>
      <c r="E71" s="642">
        <v>444</v>
      </c>
      <c r="F71" s="642">
        <v>65</v>
      </c>
      <c r="G71" s="301">
        <v>0.1</v>
      </c>
      <c r="H71" s="146"/>
    </row>
    <row r="72" spans="1:8" ht="12.6">
      <c r="A72" s="98" t="s">
        <v>336</v>
      </c>
      <c r="D72" s="16" t="s">
        <v>337</v>
      </c>
      <c r="E72" s="642">
        <v>827</v>
      </c>
      <c r="F72" s="642">
        <v>171</v>
      </c>
      <c r="G72" s="301">
        <v>0.1</v>
      </c>
      <c r="H72" s="146"/>
    </row>
    <row r="73" spans="1:8" ht="12.6">
      <c r="A73" s="98" t="s">
        <v>338</v>
      </c>
      <c r="D73" s="16" t="s">
        <v>339</v>
      </c>
      <c r="E73" s="642">
        <v>700</v>
      </c>
      <c r="F73" s="642">
        <v>35</v>
      </c>
      <c r="G73" s="301">
        <v>0</v>
      </c>
      <c r="H73" s="146"/>
    </row>
    <row r="74" spans="1:8" ht="12.6">
      <c r="A74" s="98" t="s">
        <v>340</v>
      </c>
      <c r="D74" s="16" t="s">
        <v>341</v>
      </c>
      <c r="E74" s="642">
        <v>372</v>
      </c>
      <c r="F74" s="642">
        <v>71</v>
      </c>
      <c r="G74" s="301">
        <v>0.1</v>
      </c>
      <c r="H74" s="146"/>
    </row>
    <row r="75" spans="1:8" ht="12.6">
      <c r="A75" s="98" t="s">
        <v>342</v>
      </c>
      <c r="D75" s="16" t="s">
        <v>343</v>
      </c>
      <c r="E75" s="642">
        <v>532</v>
      </c>
      <c r="F75" s="642">
        <v>42</v>
      </c>
      <c r="G75" s="301">
        <v>0</v>
      </c>
      <c r="H75" s="146"/>
    </row>
    <row r="76" spans="1:8" ht="12.6">
      <c r="A76" s="98" t="s">
        <v>344</v>
      </c>
      <c r="D76" s="16" t="s">
        <v>345</v>
      </c>
      <c r="E76" s="642">
        <v>1524</v>
      </c>
      <c r="F76" s="642">
        <v>201</v>
      </c>
      <c r="G76" s="301">
        <v>0.2</v>
      </c>
      <c r="H76" s="146"/>
    </row>
    <row r="77" spans="1:8" ht="12.6">
      <c r="A77" s="98" t="s">
        <v>346</v>
      </c>
      <c r="D77" s="16" t="s">
        <v>347</v>
      </c>
      <c r="E77" s="642">
        <v>472</v>
      </c>
      <c r="F77" s="642">
        <v>13</v>
      </c>
      <c r="G77" s="301">
        <v>0</v>
      </c>
      <c r="H77" s="146"/>
    </row>
    <row r="78" spans="1:8" s="17" customFormat="1" ht="25.15" customHeight="1">
      <c r="A78" s="100" t="s">
        <v>348</v>
      </c>
      <c r="C78" s="17" t="s">
        <v>349</v>
      </c>
      <c r="E78" s="642">
        <v>25777</v>
      </c>
      <c r="F78" s="642">
        <v>8127</v>
      </c>
      <c r="G78" s="301">
        <v>6.9</v>
      </c>
      <c r="H78" s="146"/>
    </row>
    <row r="79" spans="1:8" ht="12.6">
      <c r="A79" s="98" t="s">
        <v>350</v>
      </c>
      <c r="D79" s="16" t="s">
        <v>351</v>
      </c>
      <c r="E79" s="642">
        <v>2515</v>
      </c>
      <c r="F79" s="642">
        <v>108</v>
      </c>
      <c r="G79" s="301">
        <v>0.1</v>
      </c>
      <c r="H79" s="146"/>
    </row>
    <row r="80" spans="1:8" ht="12.6">
      <c r="A80" s="98" t="s">
        <v>352</v>
      </c>
      <c r="D80" s="16" t="s">
        <v>353</v>
      </c>
      <c r="E80" s="642">
        <v>5131</v>
      </c>
      <c r="F80" s="642">
        <v>1643</v>
      </c>
      <c r="G80" s="301">
        <v>1.4000000000000001</v>
      </c>
      <c r="H80" s="146"/>
    </row>
    <row r="81" spans="1:8" ht="12.6">
      <c r="A81" s="98" t="s">
        <v>354</v>
      </c>
      <c r="D81" s="16" t="s">
        <v>355</v>
      </c>
      <c r="E81" s="642">
        <v>10552</v>
      </c>
      <c r="F81" s="642">
        <v>6340</v>
      </c>
      <c r="G81" s="301">
        <v>5.4</v>
      </c>
      <c r="H81" s="146"/>
    </row>
    <row r="82" spans="1:8" ht="12.6">
      <c r="A82" s="98" t="s">
        <v>356</v>
      </c>
      <c r="D82" s="16" t="s">
        <v>357</v>
      </c>
      <c r="E82" s="642">
        <v>7579</v>
      </c>
      <c r="F82" s="642">
        <v>36</v>
      </c>
      <c r="G82" s="301">
        <v>0</v>
      </c>
      <c r="H82" s="146"/>
    </row>
    <row r="83" spans="1:8" s="17" customFormat="1" ht="25.15" customHeight="1">
      <c r="A83" s="100" t="s">
        <v>358</v>
      </c>
      <c r="C83" s="17" t="s">
        <v>359</v>
      </c>
      <c r="E83" s="642">
        <v>69667</v>
      </c>
      <c r="F83" s="642">
        <v>1493</v>
      </c>
      <c r="G83" s="301">
        <v>1.3</v>
      </c>
      <c r="H83" s="146"/>
    </row>
    <row r="84" spans="1:8" ht="12.6">
      <c r="A84" s="98" t="s">
        <v>360</v>
      </c>
      <c r="D84" s="16" t="s">
        <v>361</v>
      </c>
      <c r="E84" s="642">
        <v>32819</v>
      </c>
      <c r="F84" s="642">
        <v>62</v>
      </c>
      <c r="G84" s="301">
        <v>0.1</v>
      </c>
      <c r="H84" s="146"/>
    </row>
    <row r="85" spans="1:8" ht="12.6">
      <c r="A85" s="98" t="s">
        <v>362</v>
      </c>
      <c r="D85" s="16" t="s">
        <v>363</v>
      </c>
      <c r="E85" s="642">
        <v>5084</v>
      </c>
      <c r="F85" s="642">
        <v>193</v>
      </c>
      <c r="G85" s="301">
        <v>0.2</v>
      </c>
      <c r="H85" s="146"/>
    </row>
    <row r="86" spans="1:8" ht="12.6">
      <c r="A86" s="98" t="s">
        <v>364</v>
      </c>
      <c r="D86" s="16" t="s">
        <v>365</v>
      </c>
      <c r="E86" s="642">
        <v>13854</v>
      </c>
      <c r="F86" s="642">
        <v>5</v>
      </c>
      <c r="G86" s="301">
        <v>0</v>
      </c>
      <c r="H86" s="146"/>
    </row>
    <row r="87" spans="1:8" ht="12.6">
      <c r="A87" s="98" t="s">
        <v>366</v>
      </c>
      <c r="D87" s="16" t="s">
        <v>367</v>
      </c>
      <c r="E87" s="642">
        <v>14369</v>
      </c>
      <c r="F87" s="642">
        <v>1045</v>
      </c>
      <c r="G87" s="301">
        <v>0.89999999999999991</v>
      </c>
      <c r="H87" s="146"/>
    </row>
    <row r="88" spans="1:8" ht="12.6">
      <c r="A88" s="98" t="s">
        <v>368</v>
      </c>
      <c r="D88" s="16" t="s">
        <v>369</v>
      </c>
      <c r="E88" s="642">
        <v>3541</v>
      </c>
      <c r="F88" s="642">
        <v>188</v>
      </c>
      <c r="G88" s="301">
        <v>0.2</v>
      </c>
      <c r="H88" s="146"/>
    </row>
    <row r="89" spans="1:8" ht="25.15" customHeight="1">
      <c r="A89" s="100" t="s">
        <v>211</v>
      </c>
      <c r="B89" s="17" t="s">
        <v>370</v>
      </c>
      <c r="C89" s="17"/>
      <c r="E89" s="146">
        <v>60801</v>
      </c>
      <c r="F89" s="146">
        <v>17801</v>
      </c>
      <c r="G89" s="235">
        <v>15.2</v>
      </c>
      <c r="H89" s="146"/>
    </row>
    <row r="90" spans="1:8" ht="25.15" customHeight="1">
      <c r="A90" s="100" t="s">
        <v>371</v>
      </c>
      <c r="B90" s="17"/>
      <c r="C90" s="17" t="s">
        <v>2422</v>
      </c>
      <c r="D90" s="17"/>
      <c r="E90" s="642">
        <v>7526</v>
      </c>
      <c r="F90" s="642">
        <v>2378</v>
      </c>
      <c r="G90" s="301">
        <v>2</v>
      </c>
      <c r="H90" s="146"/>
    </row>
    <row r="91" spans="1:8" ht="12.6">
      <c r="A91" s="100" t="s">
        <v>372</v>
      </c>
      <c r="B91" s="17"/>
      <c r="C91" s="17" t="s">
        <v>2382</v>
      </c>
      <c r="D91" s="17"/>
      <c r="E91" s="642">
        <v>17532</v>
      </c>
      <c r="F91" s="642">
        <v>8689</v>
      </c>
      <c r="G91" s="301">
        <v>7.3999999999999995</v>
      </c>
      <c r="H91" s="146"/>
    </row>
    <row r="92" spans="1:8" ht="12.6">
      <c r="A92" s="100" t="s">
        <v>373</v>
      </c>
      <c r="B92" s="17"/>
      <c r="C92" s="17" t="s">
        <v>2383</v>
      </c>
      <c r="D92" s="17"/>
      <c r="E92" s="642">
        <v>6182</v>
      </c>
      <c r="F92" s="642">
        <v>1598</v>
      </c>
      <c r="G92" s="301">
        <v>1.4000000000000001</v>
      </c>
      <c r="H92" s="146"/>
    </row>
    <row r="93" spans="1:8" ht="12.6">
      <c r="A93" s="100" t="s">
        <v>374</v>
      </c>
      <c r="B93" s="17"/>
      <c r="C93" s="17" t="s">
        <v>2423</v>
      </c>
      <c r="D93" s="17"/>
      <c r="E93" s="642">
        <v>216</v>
      </c>
      <c r="F93" s="642" t="s">
        <v>3000</v>
      </c>
      <c r="G93" s="301"/>
      <c r="H93" s="146"/>
    </row>
    <row r="94" spans="1:8" s="17" customFormat="1" ht="25.15" customHeight="1">
      <c r="A94" s="100" t="s">
        <v>375</v>
      </c>
      <c r="C94" s="17" t="s">
        <v>376</v>
      </c>
      <c r="E94" s="642">
        <v>5382</v>
      </c>
      <c r="F94" s="642">
        <v>674</v>
      </c>
      <c r="G94" s="301">
        <v>0.6</v>
      </c>
      <c r="H94" s="146"/>
    </row>
    <row r="95" spans="1:8" ht="12.6">
      <c r="A95" s="98" t="s">
        <v>377</v>
      </c>
      <c r="D95" s="16" t="s">
        <v>378</v>
      </c>
      <c r="E95" s="642">
        <v>677</v>
      </c>
      <c r="F95" s="642">
        <v>99</v>
      </c>
      <c r="G95" s="301">
        <v>0.1</v>
      </c>
      <c r="H95" s="146"/>
    </row>
    <row r="96" spans="1:8" ht="12.6">
      <c r="A96" s="98" t="s">
        <v>379</v>
      </c>
      <c r="D96" s="16" t="s">
        <v>380</v>
      </c>
      <c r="E96" s="642">
        <v>719</v>
      </c>
      <c r="F96" s="642">
        <v>79</v>
      </c>
      <c r="G96" s="301">
        <v>0.1</v>
      </c>
      <c r="H96" s="146"/>
    </row>
    <row r="97" spans="1:8" ht="12.6">
      <c r="A97" s="98" t="s">
        <v>381</v>
      </c>
      <c r="D97" s="16" t="s">
        <v>382</v>
      </c>
      <c r="E97" s="642">
        <v>735</v>
      </c>
      <c r="F97" s="642">
        <v>56</v>
      </c>
      <c r="G97" s="301">
        <v>0</v>
      </c>
      <c r="H97" s="146"/>
    </row>
    <row r="98" spans="1:8" ht="12.6">
      <c r="A98" s="98" t="s">
        <v>383</v>
      </c>
      <c r="D98" s="16" t="s">
        <v>384</v>
      </c>
      <c r="E98" s="642">
        <v>366</v>
      </c>
      <c r="F98" s="642">
        <v>39</v>
      </c>
      <c r="G98" s="301">
        <v>0</v>
      </c>
      <c r="H98" s="146"/>
    </row>
    <row r="99" spans="1:8" ht="12.6">
      <c r="A99" s="98" t="s">
        <v>385</v>
      </c>
      <c r="D99" s="16" t="s">
        <v>386</v>
      </c>
      <c r="E99" s="642">
        <v>773</v>
      </c>
      <c r="F99" s="642">
        <v>70</v>
      </c>
      <c r="G99" s="301">
        <v>0.1</v>
      </c>
      <c r="H99" s="146"/>
    </row>
    <row r="100" spans="1:8" ht="12.6">
      <c r="A100" s="98" t="s">
        <v>387</v>
      </c>
      <c r="D100" s="16" t="s">
        <v>388</v>
      </c>
      <c r="E100" s="642">
        <v>506</v>
      </c>
      <c r="F100" s="642">
        <v>28</v>
      </c>
      <c r="G100" s="301">
        <v>0</v>
      </c>
      <c r="H100" s="146"/>
    </row>
    <row r="101" spans="1:8" ht="12.6">
      <c r="A101" s="98" t="s">
        <v>389</v>
      </c>
      <c r="D101" s="16" t="s">
        <v>390</v>
      </c>
      <c r="E101" s="642">
        <v>738</v>
      </c>
      <c r="F101" s="642">
        <v>99</v>
      </c>
      <c r="G101" s="301">
        <v>0.1</v>
      </c>
      <c r="H101" s="146"/>
    </row>
    <row r="102" spans="1:8" ht="12.6">
      <c r="A102" s="98" t="s">
        <v>391</v>
      </c>
      <c r="D102" s="16" t="s">
        <v>392</v>
      </c>
      <c r="E102" s="642">
        <v>868</v>
      </c>
      <c r="F102" s="642">
        <v>204</v>
      </c>
      <c r="G102" s="301">
        <v>0.2</v>
      </c>
      <c r="H102" s="146"/>
    </row>
    <row r="103" spans="1:8" s="17" customFormat="1" ht="25.15" customHeight="1">
      <c r="A103" s="100" t="s">
        <v>393</v>
      </c>
      <c r="C103" s="17" t="s">
        <v>394</v>
      </c>
      <c r="E103" s="642">
        <v>7814</v>
      </c>
      <c r="F103" s="642">
        <v>3063</v>
      </c>
      <c r="G103" s="301">
        <v>2.6</v>
      </c>
      <c r="H103" s="146"/>
    </row>
    <row r="104" spans="1:8" ht="12.6">
      <c r="A104" s="98" t="s">
        <v>395</v>
      </c>
      <c r="D104" s="16" t="s">
        <v>396</v>
      </c>
      <c r="E104" s="642">
        <v>908</v>
      </c>
      <c r="F104" s="642">
        <v>142</v>
      </c>
      <c r="G104" s="301">
        <v>0.1</v>
      </c>
      <c r="H104" s="146"/>
    </row>
    <row r="105" spans="1:8" ht="12.6">
      <c r="A105" s="98" t="s">
        <v>397</v>
      </c>
      <c r="D105" s="16" t="s">
        <v>398</v>
      </c>
      <c r="E105" s="642">
        <v>1455</v>
      </c>
      <c r="F105" s="642">
        <v>255</v>
      </c>
      <c r="G105" s="301">
        <v>0.2</v>
      </c>
      <c r="H105" s="146"/>
    </row>
    <row r="106" spans="1:8" ht="12.6">
      <c r="A106" s="98" t="s">
        <v>399</v>
      </c>
      <c r="D106" s="16" t="s">
        <v>400</v>
      </c>
      <c r="E106" s="642">
        <v>1486</v>
      </c>
      <c r="F106" s="642">
        <v>1056</v>
      </c>
      <c r="G106" s="301">
        <v>0.89999999999999991</v>
      </c>
      <c r="H106" s="146"/>
    </row>
    <row r="107" spans="1:8" ht="12.6">
      <c r="A107" s="98" t="s">
        <v>401</v>
      </c>
      <c r="D107" s="16" t="s">
        <v>402</v>
      </c>
      <c r="E107" s="642">
        <v>1218</v>
      </c>
      <c r="F107" s="642">
        <v>562</v>
      </c>
      <c r="G107" s="301">
        <v>0.5</v>
      </c>
      <c r="H107" s="146"/>
    </row>
    <row r="108" spans="1:8" ht="12.6">
      <c r="A108" s="98" t="s">
        <v>403</v>
      </c>
      <c r="D108" s="16" t="s">
        <v>404</v>
      </c>
      <c r="E108" s="642">
        <v>1223</v>
      </c>
      <c r="F108" s="642">
        <v>712</v>
      </c>
      <c r="G108" s="301">
        <v>0.6</v>
      </c>
      <c r="H108" s="146"/>
    </row>
    <row r="109" spans="1:8" ht="12.6">
      <c r="A109" s="98" t="s">
        <v>405</v>
      </c>
      <c r="D109" s="16" t="s">
        <v>406</v>
      </c>
      <c r="E109" s="642">
        <v>681</v>
      </c>
      <c r="F109" s="642">
        <v>211</v>
      </c>
      <c r="G109" s="301">
        <v>0.2</v>
      </c>
      <c r="H109" s="146"/>
    </row>
    <row r="110" spans="1:8" ht="12.6">
      <c r="A110" s="98" t="s">
        <v>407</v>
      </c>
      <c r="D110" s="16" t="s">
        <v>408</v>
      </c>
      <c r="E110" s="642">
        <v>843</v>
      </c>
      <c r="F110" s="642">
        <v>125</v>
      </c>
      <c r="G110" s="301">
        <v>0.1</v>
      </c>
      <c r="H110" s="146"/>
    </row>
    <row r="111" spans="1:8" s="17" customFormat="1" ht="25.15" customHeight="1">
      <c r="A111" s="100" t="s">
        <v>409</v>
      </c>
      <c r="C111" s="17" t="s">
        <v>410</v>
      </c>
      <c r="E111" s="642">
        <v>6332</v>
      </c>
      <c r="F111" s="642" t="s">
        <v>3000</v>
      </c>
      <c r="G111" s="301"/>
      <c r="H111" s="146"/>
    </row>
    <row r="112" spans="1:8" ht="12.6">
      <c r="A112" s="98" t="s">
        <v>411</v>
      </c>
      <c r="D112" s="16" t="s">
        <v>412</v>
      </c>
      <c r="E112" s="642">
        <v>433</v>
      </c>
      <c r="F112" s="642">
        <v>0</v>
      </c>
      <c r="G112" s="301">
        <v>0</v>
      </c>
      <c r="H112" s="146"/>
    </row>
    <row r="113" spans="1:8" ht="12.6">
      <c r="A113" s="98" t="s">
        <v>413</v>
      </c>
      <c r="D113" s="16" t="s">
        <v>414</v>
      </c>
      <c r="E113" s="642">
        <v>2815</v>
      </c>
      <c r="F113" s="642" t="s">
        <v>3000</v>
      </c>
      <c r="G113" s="301"/>
      <c r="H113" s="146"/>
    </row>
    <row r="114" spans="1:8" ht="12.6">
      <c r="A114" s="98" t="s">
        <v>415</v>
      </c>
      <c r="D114" s="16" t="s">
        <v>416</v>
      </c>
      <c r="E114" s="642">
        <v>306</v>
      </c>
      <c r="F114" s="642">
        <v>0</v>
      </c>
      <c r="G114" s="301">
        <v>0</v>
      </c>
      <c r="H114" s="146"/>
    </row>
    <row r="115" spans="1:8" ht="12.6">
      <c r="A115" s="98" t="s">
        <v>417</v>
      </c>
      <c r="D115" s="16" t="s">
        <v>418</v>
      </c>
      <c r="E115" s="642">
        <v>606</v>
      </c>
      <c r="F115" s="642">
        <v>0</v>
      </c>
      <c r="G115" s="301">
        <v>0</v>
      </c>
      <c r="H115" s="146"/>
    </row>
    <row r="116" spans="1:8" ht="12.6">
      <c r="A116" s="98" t="s">
        <v>419</v>
      </c>
      <c r="D116" s="16" t="s">
        <v>420</v>
      </c>
      <c r="E116" s="642">
        <v>668</v>
      </c>
      <c r="F116" s="642">
        <v>0</v>
      </c>
      <c r="G116" s="301">
        <v>0</v>
      </c>
      <c r="H116" s="146"/>
    </row>
    <row r="117" spans="1:8" ht="12.6">
      <c r="A117" s="98" t="s">
        <v>421</v>
      </c>
      <c r="D117" s="16" t="s">
        <v>422</v>
      </c>
      <c r="E117" s="642">
        <v>543</v>
      </c>
      <c r="F117" s="642">
        <v>0</v>
      </c>
      <c r="G117" s="301">
        <v>0</v>
      </c>
      <c r="H117" s="146"/>
    </row>
    <row r="118" spans="1:8" ht="12.6">
      <c r="A118" s="98" t="s">
        <v>423</v>
      </c>
      <c r="D118" s="16" t="s">
        <v>424</v>
      </c>
      <c r="E118" s="642">
        <v>961</v>
      </c>
      <c r="F118" s="642">
        <v>0</v>
      </c>
      <c r="G118" s="301">
        <v>0</v>
      </c>
      <c r="H118" s="146"/>
    </row>
    <row r="119" spans="1:8" s="17" customFormat="1" ht="25.15" customHeight="1">
      <c r="A119" s="100" t="s">
        <v>425</v>
      </c>
      <c r="C119" s="17" t="s">
        <v>426</v>
      </c>
      <c r="E119" s="642">
        <v>2869</v>
      </c>
      <c r="F119" s="642">
        <v>265</v>
      </c>
      <c r="G119" s="301">
        <v>0.2</v>
      </c>
      <c r="H119" s="146"/>
    </row>
    <row r="120" spans="1:8" ht="12.6">
      <c r="A120" s="98" t="s">
        <v>427</v>
      </c>
      <c r="D120" s="16" t="s">
        <v>428</v>
      </c>
      <c r="E120" s="642">
        <v>281</v>
      </c>
      <c r="F120" s="642">
        <v>22</v>
      </c>
      <c r="G120" s="301">
        <v>0</v>
      </c>
      <c r="H120" s="146"/>
    </row>
    <row r="121" spans="1:8" ht="12.6">
      <c r="A121" s="98" t="s">
        <v>429</v>
      </c>
      <c r="D121" s="16" t="s">
        <v>430</v>
      </c>
      <c r="E121" s="642">
        <v>454</v>
      </c>
      <c r="F121" s="642">
        <v>50</v>
      </c>
      <c r="G121" s="301">
        <v>0</v>
      </c>
      <c r="H121" s="146"/>
    </row>
    <row r="122" spans="1:8" ht="12.6">
      <c r="A122" s="98" t="s">
        <v>431</v>
      </c>
      <c r="D122" s="16" t="s">
        <v>432</v>
      </c>
      <c r="E122" s="642">
        <v>378</v>
      </c>
      <c r="F122" s="642">
        <v>10</v>
      </c>
      <c r="G122" s="301">
        <v>0</v>
      </c>
      <c r="H122" s="146"/>
    </row>
    <row r="123" spans="1:8" ht="12.6">
      <c r="A123" s="98" t="s">
        <v>433</v>
      </c>
      <c r="D123" s="16" t="s">
        <v>434</v>
      </c>
      <c r="E123" s="642">
        <v>432</v>
      </c>
      <c r="F123" s="642">
        <v>70</v>
      </c>
      <c r="G123" s="301">
        <v>0.1</v>
      </c>
      <c r="H123" s="146"/>
    </row>
    <row r="124" spans="1:8" ht="12.6">
      <c r="A124" s="98" t="s">
        <v>435</v>
      </c>
      <c r="D124" s="16" t="s">
        <v>436</v>
      </c>
      <c r="E124" s="642">
        <v>923</v>
      </c>
      <c r="F124" s="642">
        <v>93</v>
      </c>
      <c r="G124" s="301">
        <v>0.1</v>
      </c>
      <c r="H124" s="146"/>
    </row>
    <row r="125" spans="1:8" ht="12.6">
      <c r="A125" s="98" t="s">
        <v>437</v>
      </c>
      <c r="D125" s="16" t="s">
        <v>438</v>
      </c>
      <c r="E125" s="642">
        <v>163</v>
      </c>
      <c r="F125" s="642">
        <v>9</v>
      </c>
      <c r="G125" s="301">
        <v>0</v>
      </c>
      <c r="H125" s="146"/>
    </row>
    <row r="126" spans="1:8" ht="12.6">
      <c r="A126" s="98" t="s">
        <v>439</v>
      </c>
      <c r="D126" s="16" t="s">
        <v>440</v>
      </c>
      <c r="E126" s="642">
        <v>238</v>
      </c>
      <c r="F126" s="642">
        <v>11</v>
      </c>
      <c r="G126" s="301">
        <v>0</v>
      </c>
      <c r="H126" s="146"/>
    </row>
    <row r="127" spans="1:8" s="17" customFormat="1" ht="25.15" customHeight="1">
      <c r="A127" s="100" t="s">
        <v>441</v>
      </c>
      <c r="C127" s="17" t="s">
        <v>442</v>
      </c>
      <c r="E127" s="642">
        <v>6948</v>
      </c>
      <c r="F127" s="642">
        <v>1129</v>
      </c>
      <c r="G127" s="301">
        <v>1</v>
      </c>
      <c r="H127" s="146"/>
    </row>
    <row r="128" spans="1:8" ht="12.6">
      <c r="A128" s="98" t="s">
        <v>443</v>
      </c>
      <c r="D128" s="16" t="s">
        <v>444</v>
      </c>
      <c r="E128" s="642">
        <v>966</v>
      </c>
      <c r="F128" s="642" t="s">
        <v>3001</v>
      </c>
      <c r="G128" s="301"/>
      <c r="H128" s="146"/>
    </row>
    <row r="129" spans="1:8" ht="12.6">
      <c r="A129" s="98" t="s">
        <v>445</v>
      </c>
      <c r="D129" s="16" t="s">
        <v>446</v>
      </c>
      <c r="E129" s="642">
        <v>1799</v>
      </c>
      <c r="F129" s="642">
        <v>686</v>
      </c>
      <c r="G129" s="301">
        <v>0.6</v>
      </c>
      <c r="H129" s="146"/>
    </row>
    <row r="130" spans="1:8" ht="12.6">
      <c r="A130" s="98" t="s">
        <v>447</v>
      </c>
      <c r="D130" s="16" t="s">
        <v>448</v>
      </c>
      <c r="E130" s="642">
        <v>731</v>
      </c>
      <c r="F130" s="642" t="s">
        <v>3000</v>
      </c>
      <c r="G130" s="301"/>
      <c r="H130" s="146"/>
    </row>
    <row r="131" spans="1:8" ht="12.6">
      <c r="A131" s="98" t="s">
        <v>449</v>
      </c>
      <c r="D131" s="16" t="s">
        <v>450</v>
      </c>
      <c r="E131" s="642">
        <v>1147</v>
      </c>
      <c r="F131" s="642">
        <v>25</v>
      </c>
      <c r="G131" s="301">
        <v>0</v>
      </c>
      <c r="H131" s="146"/>
    </row>
    <row r="132" spans="1:8" ht="12.6">
      <c r="A132" s="98" t="s">
        <v>451</v>
      </c>
      <c r="D132" s="16" t="s">
        <v>452</v>
      </c>
      <c r="E132" s="642">
        <v>763</v>
      </c>
      <c r="F132" s="642">
        <v>0</v>
      </c>
      <c r="G132" s="301">
        <v>0</v>
      </c>
      <c r="H132" s="146"/>
    </row>
    <row r="133" spans="1:8" ht="12.6">
      <c r="A133" s="98" t="s">
        <v>453</v>
      </c>
      <c r="D133" s="16" t="s">
        <v>454</v>
      </c>
      <c r="E133" s="642">
        <v>762</v>
      </c>
      <c r="F133" s="642">
        <v>125</v>
      </c>
      <c r="G133" s="301">
        <v>0.1</v>
      </c>
      <c r="H133" s="146"/>
    </row>
    <row r="134" spans="1:8" ht="12.6">
      <c r="A134" s="98" t="s">
        <v>455</v>
      </c>
      <c r="D134" s="16" t="s">
        <v>456</v>
      </c>
      <c r="E134" s="642">
        <v>780</v>
      </c>
      <c r="F134" s="642">
        <v>283</v>
      </c>
      <c r="G134" s="301">
        <v>0.2</v>
      </c>
      <c r="H134" s="146"/>
    </row>
    <row r="135" spans="1:8" ht="25.15" customHeight="1">
      <c r="A135" s="100" t="s">
        <v>213</v>
      </c>
      <c r="B135" s="17" t="s">
        <v>457</v>
      </c>
      <c r="C135" s="17"/>
      <c r="D135" s="17"/>
      <c r="E135" s="146">
        <v>95479</v>
      </c>
      <c r="F135" s="146">
        <v>7589</v>
      </c>
      <c r="G135" s="235">
        <v>6.5</v>
      </c>
      <c r="H135" s="146"/>
    </row>
    <row r="136" spans="1:8" ht="25.15" customHeight="1">
      <c r="A136" s="100" t="s">
        <v>458</v>
      </c>
      <c r="B136" s="17"/>
      <c r="C136" s="17" t="s">
        <v>2384</v>
      </c>
      <c r="D136" s="17"/>
      <c r="E136" s="642">
        <v>1950</v>
      </c>
      <c r="F136" s="642">
        <v>141</v>
      </c>
      <c r="G136" s="301">
        <v>0.1</v>
      </c>
      <c r="H136" s="146"/>
    </row>
    <row r="137" spans="1:8" ht="12.6">
      <c r="A137" s="100" t="s">
        <v>459</v>
      </c>
      <c r="B137" s="17"/>
      <c r="C137" s="17" t="s">
        <v>2406</v>
      </c>
      <c r="D137" s="17"/>
      <c r="E137" s="642">
        <v>2799</v>
      </c>
      <c r="F137" s="642">
        <v>462</v>
      </c>
      <c r="G137" s="301">
        <v>0.4</v>
      </c>
      <c r="H137" s="146"/>
    </row>
    <row r="138" spans="1:8" ht="12.6">
      <c r="A138" s="100" t="s">
        <v>460</v>
      </c>
      <c r="B138" s="17"/>
      <c r="C138" s="17" t="s">
        <v>2386</v>
      </c>
      <c r="D138" s="17"/>
      <c r="E138" s="642">
        <v>3395</v>
      </c>
      <c r="F138" s="642">
        <v>157</v>
      </c>
      <c r="G138" s="301">
        <v>0.1</v>
      </c>
      <c r="H138" s="146"/>
    </row>
    <row r="139" spans="1:8" ht="12.6">
      <c r="A139" s="100" t="s">
        <v>461</v>
      </c>
      <c r="B139" s="17"/>
      <c r="C139" s="17" t="s">
        <v>2385</v>
      </c>
      <c r="D139" s="17"/>
      <c r="E139" s="642">
        <v>1206</v>
      </c>
      <c r="F139" s="642">
        <v>0</v>
      </c>
      <c r="G139" s="301">
        <v>0</v>
      </c>
      <c r="H139" s="146"/>
    </row>
    <row r="140" spans="1:8" s="17" customFormat="1" ht="25.15" customHeight="1">
      <c r="A140" s="100" t="s">
        <v>462</v>
      </c>
      <c r="C140" s="17" t="s">
        <v>463</v>
      </c>
      <c r="E140" s="642">
        <v>6629</v>
      </c>
      <c r="F140" s="642">
        <v>392</v>
      </c>
      <c r="G140" s="301">
        <v>0.3</v>
      </c>
      <c r="H140" s="146"/>
    </row>
    <row r="141" spans="1:8" ht="12.6">
      <c r="A141" s="98" t="s">
        <v>464</v>
      </c>
      <c r="D141" s="16" t="s">
        <v>465</v>
      </c>
      <c r="E141" s="642">
        <v>845</v>
      </c>
      <c r="F141" s="642">
        <v>31</v>
      </c>
      <c r="G141" s="301">
        <v>0</v>
      </c>
      <c r="H141" s="146"/>
    </row>
    <row r="142" spans="1:8" ht="12.6">
      <c r="A142" s="98" t="s">
        <v>466</v>
      </c>
      <c r="D142" s="16" t="s">
        <v>467</v>
      </c>
      <c r="E142" s="642">
        <v>1131</v>
      </c>
      <c r="F142" s="642">
        <v>30</v>
      </c>
      <c r="G142" s="301">
        <v>0</v>
      </c>
      <c r="H142" s="146"/>
    </row>
    <row r="143" spans="1:8" ht="12.6">
      <c r="A143" s="98" t="s">
        <v>468</v>
      </c>
      <c r="D143" s="16" t="s">
        <v>469</v>
      </c>
      <c r="E143" s="642">
        <v>776</v>
      </c>
      <c r="F143" s="642">
        <v>24</v>
      </c>
      <c r="G143" s="301">
        <v>0</v>
      </c>
      <c r="H143" s="146"/>
    </row>
    <row r="144" spans="1:8" ht="12.6">
      <c r="A144" s="98" t="s">
        <v>470</v>
      </c>
      <c r="D144" s="16" t="s">
        <v>471</v>
      </c>
      <c r="E144" s="642">
        <v>924</v>
      </c>
      <c r="F144" s="642">
        <v>8</v>
      </c>
      <c r="G144" s="301">
        <v>0</v>
      </c>
      <c r="H144" s="146"/>
    </row>
    <row r="145" spans="1:8" ht="12.6">
      <c r="A145" s="98" t="s">
        <v>472</v>
      </c>
      <c r="D145" s="16" t="s">
        <v>473</v>
      </c>
      <c r="E145" s="642">
        <v>586</v>
      </c>
      <c r="F145" s="642">
        <v>83</v>
      </c>
      <c r="G145" s="301">
        <v>0.1</v>
      </c>
      <c r="H145" s="146"/>
    </row>
    <row r="146" spans="1:8" ht="12.6">
      <c r="A146" s="98" t="s">
        <v>474</v>
      </c>
      <c r="D146" s="16" t="s">
        <v>475</v>
      </c>
      <c r="E146" s="642">
        <v>854</v>
      </c>
      <c r="F146" s="642">
        <v>114</v>
      </c>
      <c r="G146" s="301">
        <v>0.1</v>
      </c>
      <c r="H146" s="146"/>
    </row>
    <row r="147" spans="1:8" ht="12.6">
      <c r="A147" s="98" t="s">
        <v>476</v>
      </c>
      <c r="D147" s="16" t="s">
        <v>477</v>
      </c>
      <c r="E147" s="642">
        <v>664</v>
      </c>
      <c r="F147" s="642">
        <v>26</v>
      </c>
      <c r="G147" s="301">
        <v>0</v>
      </c>
      <c r="H147" s="146"/>
    </row>
    <row r="148" spans="1:8" ht="12.6">
      <c r="A148" s="98" t="s">
        <v>478</v>
      </c>
      <c r="D148" s="16" t="s">
        <v>479</v>
      </c>
      <c r="E148" s="642">
        <v>849</v>
      </c>
      <c r="F148" s="642">
        <v>76</v>
      </c>
      <c r="G148" s="301">
        <v>0.1</v>
      </c>
      <c r="H148" s="146"/>
    </row>
    <row r="149" spans="1:8" s="17" customFormat="1" ht="25.15" customHeight="1">
      <c r="A149" s="100" t="s">
        <v>480</v>
      </c>
      <c r="C149" s="17" t="s">
        <v>481</v>
      </c>
      <c r="E149" s="642">
        <v>4353</v>
      </c>
      <c r="F149" s="642">
        <v>1049</v>
      </c>
      <c r="G149" s="301">
        <v>0.89999999999999991</v>
      </c>
      <c r="H149" s="146"/>
    </row>
    <row r="150" spans="1:8" ht="12.6">
      <c r="A150" s="98" t="s">
        <v>482</v>
      </c>
      <c r="D150" s="16" t="s">
        <v>483</v>
      </c>
      <c r="E150" s="642">
        <v>780</v>
      </c>
      <c r="F150" s="642">
        <v>234</v>
      </c>
      <c r="G150" s="301">
        <v>0.2</v>
      </c>
      <c r="H150" s="146"/>
    </row>
    <row r="151" spans="1:8" ht="12.6">
      <c r="A151" s="98" t="s">
        <v>484</v>
      </c>
      <c r="D151" s="16" t="s">
        <v>485</v>
      </c>
      <c r="E151" s="642">
        <v>1541</v>
      </c>
      <c r="F151" s="642">
        <v>239</v>
      </c>
      <c r="G151" s="301">
        <v>0.2</v>
      </c>
      <c r="H151" s="146"/>
    </row>
    <row r="152" spans="1:8" ht="12.6">
      <c r="A152" s="98" t="s">
        <v>486</v>
      </c>
      <c r="D152" s="16" t="s">
        <v>487</v>
      </c>
      <c r="E152" s="642">
        <v>645</v>
      </c>
      <c r="F152" s="642">
        <v>203</v>
      </c>
      <c r="G152" s="301">
        <v>0.2</v>
      </c>
      <c r="H152" s="146"/>
    </row>
    <row r="153" spans="1:8" ht="12.6">
      <c r="A153" s="98" t="s">
        <v>488</v>
      </c>
      <c r="D153" s="16" t="s">
        <v>489</v>
      </c>
      <c r="E153" s="642">
        <v>617</v>
      </c>
      <c r="F153" s="642">
        <v>250</v>
      </c>
      <c r="G153" s="301">
        <v>0.2</v>
      </c>
      <c r="H153" s="146"/>
    </row>
    <row r="154" spans="1:8" ht="12.6">
      <c r="A154" s="98" t="s">
        <v>490</v>
      </c>
      <c r="D154" s="16" t="s">
        <v>491</v>
      </c>
      <c r="E154" s="642">
        <v>770</v>
      </c>
      <c r="F154" s="642">
        <v>123</v>
      </c>
      <c r="G154" s="301">
        <v>0.1</v>
      </c>
      <c r="H154" s="146"/>
    </row>
    <row r="155" spans="1:8" s="17" customFormat="1" ht="25.15" customHeight="1">
      <c r="A155" s="100" t="s">
        <v>492</v>
      </c>
      <c r="C155" s="17" t="s">
        <v>493</v>
      </c>
      <c r="E155" s="642">
        <v>70986</v>
      </c>
      <c r="F155" s="642">
        <v>4922</v>
      </c>
      <c r="G155" s="301">
        <v>4.2</v>
      </c>
      <c r="H155" s="146"/>
    </row>
    <row r="156" spans="1:8" ht="12.6">
      <c r="A156" s="98" t="s">
        <v>494</v>
      </c>
      <c r="D156" s="16" t="s">
        <v>495</v>
      </c>
      <c r="E156" s="642">
        <v>39645</v>
      </c>
      <c r="F156" s="642" t="s">
        <v>3000</v>
      </c>
      <c r="G156" s="301"/>
      <c r="H156" s="146"/>
    </row>
    <row r="157" spans="1:8" ht="12.6">
      <c r="A157" s="98" t="s">
        <v>496</v>
      </c>
      <c r="D157" s="16" t="s">
        <v>497</v>
      </c>
      <c r="E157" s="642">
        <v>4454</v>
      </c>
      <c r="F157" s="642">
        <v>40</v>
      </c>
      <c r="G157" s="301">
        <v>0</v>
      </c>
      <c r="H157" s="146"/>
    </row>
    <row r="158" spans="1:8" ht="12.6">
      <c r="A158" s="98" t="s">
        <v>498</v>
      </c>
      <c r="D158" s="16" t="s">
        <v>499</v>
      </c>
      <c r="E158" s="642">
        <v>5843</v>
      </c>
      <c r="F158" s="642">
        <v>1991</v>
      </c>
      <c r="G158" s="301">
        <v>1.7000000000000002</v>
      </c>
      <c r="H158" s="146"/>
    </row>
    <row r="159" spans="1:8" ht="12.6">
      <c r="A159" s="98" t="s">
        <v>500</v>
      </c>
      <c r="D159" s="16" t="s">
        <v>501</v>
      </c>
      <c r="E159" s="642">
        <v>9153</v>
      </c>
      <c r="F159" s="642">
        <v>1103</v>
      </c>
      <c r="G159" s="301">
        <v>0.89999999999999991</v>
      </c>
      <c r="H159" s="146"/>
    </row>
    <row r="160" spans="1:8" ht="12.6">
      <c r="A160" s="98" t="s">
        <v>502</v>
      </c>
      <c r="D160" s="16" t="s">
        <v>503</v>
      </c>
      <c r="E160" s="642">
        <v>1761</v>
      </c>
      <c r="F160" s="642">
        <v>138</v>
      </c>
      <c r="G160" s="301">
        <v>0.1</v>
      </c>
      <c r="H160" s="146"/>
    </row>
    <row r="161" spans="1:8" ht="12.6">
      <c r="A161" s="98" t="s">
        <v>504</v>
      </c>
      <c r="D161" s="16" t="s">
        <v>505</v>
      </c>
      <c r="E161" s="642">
        <v>6520</v>
      </c>
      <c r="F161" s="642">
        <v>1640</v>
      </c>
      <c r="G161" s="301">
        <v>1.4000000000000001</v>
      </c>
      <c r="H161" s="146"/>
    </row>
    <row r="162" spans="1:8" ht="12.6">
      <c r="A162" s="98" t="s">
        <v>506</v>
      </c>
      <c r="D162" s="16" t="s">
        <v>507</v>
      </c>
      <c r="E162" s="642">
        <v>3610</v>
      </c>
      <c r="F162" s="642" t="s">
        <v>3001</v>
      </c>
      <c r="G162" s="301"/>
      <c r="H162" s="146"/>
    </row>
    <row r="163" spans="1:8" s="17" customFormat="1" ht="25.15" customHeight="1">
      <c r="A163" s="100" t="s">
        <v>508</v>
      </c>
      <c r="C163" s="17" t="s">
        <v>509</v>
      </c>
      <c r="E163" s="642">
        <v>4161</v>
      </c>
      <c r="F163" s="642">
        <v>466</v>
      </c>
      <c r="G163" s="301">
        <v>0.4</v>
      </c>
      <c r="H163" s="146"/>
    </row>
    <row r="164" spans="1:8" ht="12.6">
      <c r="A164" s="98" t="s">
        <v>510</v>
      </c>
      <c r="D164" s="16" t="s">
        <v>511</v>
      </c>
      <c r="E164" s="642">
        <v>688</v>
      </c>
      <c r="F164" s="642">
        <v>126</v>
      </c>
      <c r="G164" s="301">
        <v>0.1</v>
      </c>
      <c r="H164" s="146"/>
    </row>
    <row r="165" spans="1:8" ht="12.6">
      <c r="A165" s="98" t="s">
        <v>512</v>
      </c>
      <c r="D165" s="16" t="s">
        <v>513</v>
      </c>
      <c r="E165" s="642">
        <v>442</v>
      </c>
      <c r="F165" s="642">
        <v>85</v>
      </c>
      <c r="G165" s="301">
        <v>0.1</v>
      </c>
      <c r="H165" s="146"/>
    </row>
    <row r="166" spans="1:8" ht="12.6">
      <c r="A166" s="98" t="s">
        <v>514</v>
      </c>
      <c r="D166" s="16" t="s">
        <v>515</v>
      </c>
      <c r="E166" s="642">
        <v>689</v>
      </c>
      <c r="F166" s="642">
        <v>28</v>
      </c>
      <c r="G166" s="301">
        <v>0</v>
      </c>
      <c r="H166" s="146"/>
    </row>
    <row r="167" spans="1:8" ht="12.6">
      <c r="A167" s="98" t="s">
        <v>516</v>
      </c>
      <c r="D167" s="16" t="s">
        <v>517</v>
      </c>
      <c r="E167" s="642">
        <v>889</v>
      </c>
      <c r="F167" s="642">
        <v>44</v>
      </c>
      <c r="G167" s="301">
        <v>0</v>
      </c>
      <c r="H167" s="146"/>
    </row>
    <row r="168" spans="1:8" ht="12.6">
      <c r="A168" s="98" t="s">
        <v>518</v>
      </c>
      <c r="D168" s="16" t="s">
        <v>519</v>
      </c>
      <c r="E168" s="642">
        <v>668</v>
      </c>
      <c r="F168" s="642">
        <v>120</v>
      </c>
      <c r="G168" s="301">
        <v>0.1</v>
      </c>
      <c r="H168" s="146"/>
    </row>
    <row r="169" spans="1:8" ht="12.6">
      <c r="A169" s="98" t="s">
        <v>520</v>
      </c>
      <c r="D169" s="16" t="s">
        <v>521</v>
      </c>
      <c r="E169" s="642">
        <v>785</v>
      </c>
      <c r="F169" s="642">
        <v>63</v>
      </c>
      <c r="G169" s="301">
        <v>0.1</v>
      </c>
      <c r="H169" s="146"/>
    </row>
    <row r="170" spans="1:8" ht="25.15" customHeight="1">
      <c r="A170" s="100" t="s">
        <v>215</v>
      </c>
      <c r="B170" s="17" t="s">
        <v>522</v>
      </c>
      <c r="C170" s="17"/>
      <c r="D170" s="17"/>
      <c r="E170" s="146">
        <v>32764</v>
      </c>
      <c r="F170" s="146">
        <v>2011</v>
      </c>
      <c r="G170" s="235">
        <v>1.7000000000000002</v>
      </c>
      <c r="H170" s="146"/>
    </row>
    <row r="171" spans="1:8" ht="25.15" customHeight="1">
      <c r="A171" s="100" t="s">
        <v>523</v>
      </c>
      <c r="B171" s="17"/>
      <c r="C171" s="17" t="s">
        <v>1011</v>
      </c>
      <c r="D171" s="17"/>
      <c r="E171" s="642">
        <v>1209</v>
      </c>
      <c r="F171" s="642">
        <v>0</v>
      </c>
      <c r="G171" s="301">
        <v>0</v>
      </c>
      <c r="H171" s="146"/>
    </row>
    <row r="172" spans="1:8" ht="12.6">
      <c r="A172" s="100" t="s">
        <v>524</v>
      </c>
      <c r="B172" s="17"/>
      <c r="C172" s="17" t="s">
        <v>2410</v>
      </c>
      <c r="D172" s="17"/>
      <c r="E172" s="642">
        <v>781</v>
      </c>
      <c r="F172" s="642">
        <v>0</v>
      </c>
      <c r="G172" s="301">
        <v>0</v>
      </c>
      <c r="H172" s="146"/>
    </row>
    <row r="173" spans="1:8" ht="12.6">
      <c r="A173" s="100" t="s">
        <v>525</v>
      </c>
      <c r="B173" s="17"/>
      <c r="C173" s="17" t="s">
        <v>2392</v>
      </c>
      <c r="D173" s="17"/>
      <c r="E173" s="642">
        <v>5638</v>
      </c>
      <c r="F173" s="642">
        <v>27</v>
      </c>
      <c r="G173" s="301">
        <v>0</v>
      </c>
      <c r="H173" s="146"/>
    </row>
    <row r="174" spans="1:8" ht="12.6">
      <c r="A174" s="100" t="s">
        <v>526</v>
      </c>
      <c r="B174" s="17"/>
      <c r="C174" s="17" t="s">
        <v>1593</v>
      </c>
      <c r="D174" s="17"/>
      <c r="E174" s="642">
        <v>2492</v>
      </c>
      <c r="F174" s="642">
        <v>181</v>
      </c>
      <c r="G174" s="301">
        <v>0.2</v>
      </c>
      <c r="H174" s="146"/>
    </row>
    <row r="175" spans="1:8" ht="12.6">
      <c r="A175" s="100" t="s">
        <v>527</v>
      </c>
      <c r="B175" s="17"/>
      <c r="C175" s="17" t="s">
        <v>2393</v>
      </c>
      <c r="D175" s="17"/>
      <c r="E175" s="642">
        <v>900</v>
      </c>
      <c r="F175" s="642">
        <v>14</v>
      </c>
      <c r="G175" s="301">
        <v>0</v>
      </c>
      <c r="H175" s="146"/>
    </row>
    <row r="176" spans="1:8" ht="12.6">
      <c r="A176" s="100" t="s">
        <v>528</v>
      </c>
      <c r="B176" s="17"/>
      <c r="C176" s="17" t="s">
        <v>1799</v>
      </c>
      <c r="D176" s="17"/>
      <c r="E176" s="642">
        <v>1185</v>
      </c>
      <c r="F176" s="642">
        <v>435</v>
      </c>
      <c r="G176" s="301">
        <v>0.4</v>
      </c>
      <c r="H176" s="146"/>
    </row>
    <row r="177" spans="1:8" s="17" customFormat="1" ht="25.15" customHeight="1">
      <c r="A177" s="100" t="s">
        <v>529</v>
      </c>
      <c r="C177" s="17" t="s">
        <v>530</v>
      </c>
      <c r="E177" s="642">
        <v>1869</v>
      </c>
      <c r="F177" s="642">
        <v>38</v>
      </c>
      <c r="G177" s="301">
        <v>0</v>
      </c>
      <c r="H177" s="146"/>
    </row>
    <row r="178" spans="1:8" ht="12.6">
      <c r="A178" s="98" t="s">
        <v>531</v>
      </c>
      <c r="D178" s="16" t="s">
        <v>532</v>
      </c>
      <c r="E178" s="642">
        <v>62</v>
      </c>
      <c r="F178" s="642">
        <v>0</v>
      </c>
      <c r="G178" s="301">
        <v>0</v>
      </c>
      <c r="H178" s="146"/>
    </row>
    <row r="179" spans="1:8" ht="12.6">
      <c r="A179" s="98" t="s">
        <v>533</v>
      </c>
      <c r="D179" s="16" t="s">
        <v>534</v>
      </c>
      <c r="E179" s="642">
        <v>556</v>
      </c>
      <c r="F179" s="642" t="s">
        <v>3000</v>
      </c>
      <c r="G179" s="301"/>
      <c r="H179" s="146"/>
    </row>
    <row r="180" spans="1:8" ht="12.6">
      <c r="A180" s="98" t="s">
        <v>535</v>
      </c>
      <c r="D180" s="16" t="s">
        <v>536</v>
      </c>
      <c r="E180" s="642">
        <v>628</v>
      </c>
      <c r="F180" s="642">
        <v>30</v>
      </c>
      <c r="G180" s="301">
        <v>0</v>
      </c>
      <c r="H180" s="146"/>
    </row>
    <row r="181" spans="1:8" ht="12.6">
      <c r="A181" s="98" t="s">
        <v>537</v>
      </c>
      <c r="D181" s="16" t="s">
        <v>538</v>
      </c>
      <c r="E181" s="642">
        <v>383</v>
      </c>
      <c r="F181" s="642" t="s">
        <v>3000</v>
      </c>
      <c r="G181" s="301"/>
      <c r="H181" s="146"/>
    </row>
    <row r="182" spans="1:8" ht="12.6">
      <c r="A182" s="98" t="s">
        <v>539</v>
      </c>
      <c r="D182" s="16" t="s">
        <v>540</v>
      </c>
      <c r="E182" s="642">
        <v>240</v>
      </c>
      <c r="F182" s="642" t="s">
        <v>3000</v>
      </c>
      <c r="G182" s="301"/>
      <c r="H182" s="146"/>
    </row>
    <row r="183" spans="1:8" s="17" customFormat="1" ht="25.15" customHeight="1">
      <c r="A183" s="100" t="s">
        <v>541</v>
      </c>
      <c r="C183" s="17" t="s">
        <v>542</v>
      </c>
      <c r="E183" s="642">
        <v>7204</v>
      </c>
      <c r="F183" s="642">
        <v>540</v>
      </c>
      <c r="G183" s="301">
        <v>0.5</v>
      </c>
      <c r="H183" s="146"/>
    </row>
    <row r="184" spans="1:8" ht="12.6">
      <c r="A184" s="98" t="s">
        <v>543</v>
      </c>
      <c r="D184" s="16" t="s">
        <v>544</v>
      </c>
      <c r="E184" s="642">
        <v>467</v>
      </c>
      <c r="F184" s="642">
        <v>0</v>
      </c>
      <c r="G184" s="301">
        <v>0</v>
      </c>
      <c r="H184" s="146"/>
    </row>
    <row r="185" spans="1:8" ht="12.6">
      <c r="A185" s="98" t="s">
        <v>545</v>
      </c>
      <c r="D185" s="16" t="s">
        <v>546</v>
      </c>
      <c r="E185" s="642">
        <v>667</v>
      </c>
      <c r="F185" s="642">
        <v>70</v>
      </c>
      <c r="G185" s="301">
        <v>0.1</v>
      </c>
      <c r="H185" s="146"/>
    </row>
    <row r="186" spans="1:8" ht="12.6">
      <c r="A186" s="98" t="s">
        <v>547</v>
      </c>
      <c r="D186" s="16" t="s">
        <v>548</v>
      </c>
      <c r="E186" s="642">
        <v>99</v>
      </c>
      <c r="F186" s="642">
        <v>0</v>
      </c>
      <c r="G186" s="301">
        <v>0</v>
      </c>
      <c r="H186" s="146"/>
    </row>
    <row r="187" spans="1:8" ht="12.6">
      <c r="A187" s="98" t="s">
        <v>549</v>
      </c>
      <c r="D187" s="16" t="s">
        <v>550</v>
      </c>
      <c r="E187" s="642">
        <v>283</v>
      </c>
      <c r="F187" s="642">
        <v>0</v>
      </c>
      <c r="G187" s="301">
        <v>0</v>
      </c>
      <c r="H187" s="146"/>
    </row>
    <row r="188" spans="1:8" ht="12.6">
      <c r="A188" s="98" t="s">
        <v>551</v>
      </c>
      <c r="D188" s="16" t="s">
        <v>552</v>
      </c>
      <c r="E188" s="642">
        <v>524</v>
      </c>
      <c r="F188" s="642">
        <v>129</v>
      </c>
      <c r="G188" s="301">
        <v>0.1</v>
      </c>
      <c r="H188" s="146"/>
    </row>
    <row r="189" spans="1:8" ht="12.6">
      <c r="A189" s="98" t="s">
        <v>553</v>
      </c>
      <c r="D189" s="16" t="s">
        <v>554</v>
      </c>
      <c r="E189" s="642">
        <v>821</v>
      </c>
      <c r="F189" s="642">
        <v>41</v>
      </c>
      <c r="G189" s="301">
        <v>0</v>
      </c>
      <c r="H189" s="146"/>
    </row>
    <row r="190" spans="1:8" ht="12.6">
      <c r="A190" s="98" t="s">
        <v>555</v>
      </c>
      <c r="D190" s="16" t="s">
        <v>556</v>
      </c>
      <c r="E190" s="642">
        <v>477</v>
      </c>
      <c r="F190" s="642">
        <v>115</v>
      </c>
      <c r="G190" s="301">
        <v>0.1</v>
      </c>
      <c r="H190" s="146"/>
    </row>
    <row r="191" spans="1:8" ht="12.6">
      <c r="A191" s="98" t="s">
        <v>557</v>
      </c>
      <c r="D191" s="16" t="s">
        <v>558</v>
      </c>
      <c r="E191" s="642">
        <v>166</v>
      </c>
      <c r="F191" s="642">
        <v>0</v>
      </c>
      <c r="G191" s="301">
        <v>0</v>
      </c>
      <c r="H191" s="146"/>
    </row>
    <row r="192" spans="1:8" ht="12.6">
      <c r="A192" s="98" t="s">
        <v>559</v>
      </c>
      <c r="D192" s="16" t="s">
        <v>560</v>
      </c>
      <c r="E192" s="642">
        <v>538</v>
      </c>
      <c r="F192" s="642">
        <v>48</v>
      </c>
      <c r="G192" s="301">
        <v>0</v>
      </c>
      <c r="H192" s="146"/>
    </row>
    <row r="193" spans="1:8" ht="12.6">
      <c r="A193" s="98" t="s">
        <v>561</v>
      </c>
      <c r="D193" s="16" t="s">
        <v>562</v>
      </c>
      <c r="E193" s="642">
        <v>178</v>
      </c>
      <c r="F193" s="642">
        <v>0</v>
      </c>
      <c r="G193" s="301">
        <v>0</v>
      </c>
      <c r="H193" s="146"/>
    </row>
    <row r="194" spans="1:8" ht="12.6">
      <c r="A194" s="98" t="s">
        <v>563</v>
      </c>
      <c r="D194" s="16" t="s">
        <v>564</v>
      </c>
      <c r="E194" s="642">
        <v>2774</v>
      </c>
      <c r="F194" s="642">
        <v>115</v>
      </c>
      <c r="G194" s="301">
        <v>0.1</v>
      </c>
      <c r="H194" s="146"/>
    </row>
    <row r="195" spans="1:8" ht="12.6">
      <c r="A195" s="98" t="s">
        <v>565</v>
      </c>
      <c r="D195" s="16" t="s">
        <v>566</v>
      </c>
      <c r="E195" s="642">
        <v>210</v>
      </c>
      <c r="F195" s="642">
        <v>22</v>
      </c>
      <c r="G195" s="301">
        <v>0</v>
      </c>
      <c r="H195" s="146"/>
    </row>
    <row r="196" spans="1:8" s="17" customFormat="1" ht="25.15" customHeight="1">
      <c r="A196" s="100" t="s">
        <v>567</v>
      </c>
      <c r="C196" s="17" t="s">
        <v>568</v>
      </c>
      <c r="E196" s="642">
        <v>2756</v>
      </c>
      <c r="F196" s="642">
        <v>227</v>
      </c>
      <c r="G196" s="301">
        <v>0.2</v>
      </c>
      <c r="H196" s="146"/>
    </row>
    <row r="197" spans="1:8" ht="12.6">
      <c r="A197" s="98" t="s">
        <v>569</v>
      </c>
      <c r="D197" s="16" t="s">
        <v>570</v>
      </c>
      <c r="E197" s="642">
        <v>264</v>
      </c>
      <c r="F197" s="642">
        <v>19</v>
      </c>
      <c r="G197" s="301">
        <v>0</v>
      </c>
      <c r="H197" s="146"/>
    </row>
    <row r="198" spans="1:8" ht="12.6">
      <c r="A198" s="98" t="s">
        <v>571</v>
      </c>
      <c r="D198" s="16" t="s">
        <v>572</v>
      </c>
      <c r="E198" s="642">
        <v>331</v>
      </c>
      <c r="F198" s="642">
        <v>19</v>
      </c>
      <c r="G198" s="301">
        <v>0</v>
      </c>
      <c r="H198" s="146"/>
    </row>
    <row r="199" spans="1:8" ht="12.6">
      <c r="A199" s="98" t="s">
        <v>962</v>
      </c>
      <c r="D199" s="16" t="s">
        <v>2934</v>
      </c>
      <c r="E199" s="642">
        <v>225</v>
      </c>
      <c r="F199" s="642">
        <v>17</v>
      </c>
      <c r="G199" s="301">
        <v>0</v>
      </c>
      <c r="H199" s="146"/>
    </row>
    <row r="200" spans="1:8" ht="12.6">
      <c r="A200" s="98" t="s">
        <v>573</v>
      </c>
      <c r="D200" s="16" t="s">
        <v>574</v>
      </c>
      <c r="E200" s="642">
        <v>263</v>
      </c>
      <c r="F200" s="642">
        <v>30</v>
      </c>
      <c r="G200" s="301">
        <v>0</v>
      </c>
      <c r="H200" s="146"/>
    </row>
    <row r="201" spans="1:8" ht="12.6">
      <c r="A201" s="98" t="s">
        <v>575</v>
      </c>
      <c r="D201" s="16" t="s">
        <v>576</v>
      </c>
      <c r="E201" s="642">
        <v>234</v>
      </c>
      <c r="F201" s="642">
        <v>18</v>
      </c>
      <c r="G201" s="301">
        <v>0</v>
      </c>
      <c r="H201" s="146"/>
    </row>
    <row r="202" spans="1:8" ht="12.6">
      <c r="A202" s="98" t="s">
        <v>577</v>
      </c>
      <c r="D202" s="16" t="s">
        <v>578</v>
      </c>
      <c r="E202" s="642">
        <v>300</v>
      </c>
      <c r="F202" s="642">
        <v>40</v>
      </c>
      <c r="G202" s="301">
        <v>0</v>
      </c>
      <c r="H202" s="146"/>
    </row>
    <row r="203" spans="1:8" ht="12.6">
      <c r="A203" s="98" t="s">
        <v>963</v>
      </c>
      <c r="D203" s="16" t="s">
        <v>579</v>
      </c>
      <c r="E203" s="642">
        <v>335</v>
      </c>
      <c r="F203" s="642">
        <v>11</v>
      </c>
      <c r="G203" s="301">
        <v>0</v>
      </c>
      <c r="H203" s="146"/>
    </row>
    <row r="204" spans="1:8" ht="12.6">
      <c r="A204" s="98" t="s">
        <v>580</v>
      </c>
      <c r="D204" s="16" t="s">
        <v>581</v>
      </c>
      <c r="E204" s="642">
        <v>121</v>
      </c>
      <c r="F204" s="642">
        <v>11</v>
      </c>
      <c r="G204" s="301">
        <v>0</v>
      </c>
      <c r="H204" s="146"/>
    </row>
    <row r="205" spans="1:8" ht="12.6">
      <c r="A205" s="98" t="s">
        <v>582</v>
      </c>
      <c r="D205" s="16" t="s">
        <v>583</v>
      </c>
      <c r="E205" s="642">
        <v>526</v>
      </c>
      <c r="F205" s="642">
        <v>52</v>
      </c>
      <c r="G205" s="301">
        <v>0</v>
      </c>
      <c r="H205" s="146"/>
    </row>
    <row r="206" spans="1:8" ht="12.6">
      <c r="A206" s="98" t="s">
        <v>584</v>
      </c>
      <c r="D206" s="16" t="s">
        <v>585</v>
      </c>
      <c r="E206" s="642">
        <v>157</v>
      </c>
      <c r="F206" s="642">
        <v>10</v>
      </c>
      <c r="G206" s="301">
        <v>0</v>
      </c>
      <c r="H206" s="146"/>
    </row>
    <row r="207" spans="1:8" s="17" customFormat="1" ht="25.15" customHeight="1">
      <c r="A207" s="100" t="s">
        <v>586</v>
      </c>
      <c r="C207" s="17" t="s">
        <v>587</v>
      </c>
      <c r="E207" s="642">
        <v>5623</v>
      </c>
      <c r="F207" s="642">
        <v>223</v>
      </c>
      <c r="G207" s="301">
        <v>0.2</v>
      </c>
      <c r="H207" s="146"/>
    </row>
    <row r="208" spans="1:8" ht="12.6">
      <c r="A208" s="98" t="s">
        <v>588</v>
      </c>
      <c r="D208" s="16" t="s">
        <v>589</v>
      </c>
      <c r="E208" s="642">
        <v>754</v>
      </c>
      <c r="F208" s="642">
        <v>6</v>
      </c>
      <c r="G208" s="301">
        <v>0</v>
      </c>
      <c r="H208" s="146"/>
    </row>
    <row r="209" spans="1:8" ht="12.6">
      <c r="A209" s="98" t="s">
        <v>590</v>
      </c>
      <c r="D209" s="16" t="s">
        <v>591</v>
      </c>
      <c r="E209" s="642">
        <v>508</v>
      </c>
      <c r="F209" s="642">
        <v>33</v>
      </c>
      <c r="G209" s="301">
        <v>0</v>
      </c>
      <c r="H209" s="146"/>
    </row>
    <row r="210" spans="1:8" ht="12.6">
      <c r="A210" s="98" t="s">
        <v>592</v>
      </c>
      <c r="D210" s="16" t="s">
        <v>593</v>
      </c>
      <c r="E210" s="642">
        <v>1301</v>
      </c>
      <c r="F210" s="642">
        <v>19</v>
      </c>
      <c r="G210" s="301">
        <v>0</v>
      </c>
      <c r="H210" s="146"/>
    </row>
    <row r="211" spans="1:8" ht="12.6">
      <c r="A211" s="98" t="s">
        <v>594</v>
      </c>
      <c r="D211" s="16" t="s">
        <v>595</v>
      </c>
      <c r="E211" s="642">
        <v>1395</v>
      </c>
      <c r="F211" s="642">
        <v>5</v>
      </c>
      <c r="G211" s="301">
        <v>0</v>
      </c>
      <c r="H211" s="146"/>
    </row>
    <row r="212" spans="1:8" ht="12.6">
      <c r="A212" s="98" t="s">
        <v>596</v>
      </c>
      <c r="D212" s="16" t="s">
        <v>597</v>
      </c>
      <c r="E212" s="642">
        <v>563</v>
      </c>
      <c r="F212" s="642">
        <v>0</v>
      </c>
      <c r="G212" s="301">
        <v>0</v>
      </c>
      <c r="H212" s="146"/>
    </row>
    <row r="213" spans="1:8" ht="12.6">
      <c r="A213" s="98" t="s">
        <v>598</v>
      </c>
      <c r="D213" s="16" t="s">
        <v>599</v>
      </c>
      <c r="E213" s="642">
        <v>494</v>
      </c>
      <c r="F213" s="642">
        <v>143</v>
      </c>
      <c r="G213" s="301">
        <v>0.1</v>
      </c>
      <c r="H213" s="146"/>
    </row>
    <row r="214" spans="1:8" ht="12.6">
      <c r="A214" s="98" t="s">
        <v>600</v>
      </c>
      <c r="D214" s="16" t="s">
        <v>601</v>
      </c>
      <c r="E214" s="642">
        <v>608</v>
      </c>
      <c r="F214" s="642">
        <v>17</v>
      </c>
      <c r="G214" s="301">
        <v>0</v>
      </c>
      <c r="H214" s="146"/>
    </row>
    <row r="215" spans="1:8" s="17" customFormat="1" ht="25.15" customHeight="1">
      <c r="A215" s="100" t="s">
        <v>602</v>
      </c>
      <c r="C215" s="17" t="s">
        <v>603</v>
      </c>
      <c r="E215" s="642">
        <v>3107</v>
      </c>
      <c r="F215" s="642">
        <v>326</v>
      </c>
      <c r="G215" s="301">
        <v>0.3</v>
      </c>
      <c r="H215" s="146"/>
    </row>
    <row r="216" spans="1:8" ht="12.6">
      <c r="A216" s="98" t="s">
        <v>604</v>
      </c>
      <c r="D216" s="16" t="s">
        <v>605</v>
      </c>
      <c r="E216" s="642">
        <v>232</v>
      </c>
      <c r="F216" s="642">
        <v>6</v>
      </c>
      <c r="G216" s="301">
        <v>0</v>
      </c>
      <c r="H216" s="146"/>
    </row>
    <row r="217" spans="1:8" ht="14.1">
      <c r="A217" s="695" t="s">
        <v>2926</v>
      </c>
      <c r="D217" s="695" t="s">
        <v>2941</v>
      </c>
      <c r="E217" s="642">
        <v>1348</v>
      </c>
      <c r="F217" s="642">
        <v>214</v>
      </c>
      <c r="G217" s="301">
        <v>0.2</v>
      </c>
      <c r="H217" s="146"/>
    </row>
    <row r="218" spans="1:8" ht="12.6">
      <c r="A218" s="98" t="s">
        <v>606</v>
      </c>
      <c r="D218" s="16" t="s">
        <v>607</v>
      </c>
      <c r="E218" s="642">
        <v>390</v>
      </c>
      <c r="F218" s="642">
        <v>14</v>
      </c>
      <c r="G218" s="301">
        <v>0</v>
      </c>
      <c r="H218" s="146"/>
    </row>
    <row r="219" spans="1:8" ht="12.6">
      <c r="A219" s="98" t="s">
        <v>608</v>
      </c>
      <c r="D219" s="16" t="s">
        <v>609</v>
      </c>
      <c r="E219" s="642">
        <v>401</v>
      </c>
      <c r="F219" s="642">
        <v>7</v>
      </c>
      <c r="G219" s="301">
        <v>0</v>
      </c>
      <c r="H219" s="146"/>
    </row>
    <row r="220" spans="1:8" ht="14.1">
      <c r="A220" s="695" t="s">
        <v>2927</v>
      </c>
      <c r="D220" s="695" t="s">
        <v>2942</v>
      </c>
      <c r="E220" s="642">
        <v>736</v>
      </c>
      <c r="F220" s="642">
        <v>85</v>
      </c>
      <c r="G220" s="301">
        <v>0.1</v>
      </c>
      <c r="H220" s="146"/>
    </row>
    <row r="221" spans="1:8" ht="25.15" customHeight="1">
      <c r="A221" s="100" t="s">
        <v>217</v>
      </c>
      <c r="B221" s="17" t="s">
        <v>612</v>
      </c>
      <c r="E221" s="146">
        <v>30759</v>
      </c>
      <c r="F221" s="146">
        <v>1941</v>
      </c>
      <c r="G221" s="235">
        <v>1.7000000000000002</v>
      </c>
      <c r="H221" s="146"/>
    </row>
    <row r="222" spans="1:8" ht="25.15" customHeight="1">
      <c r="A222" s="17" t="s">
        <v>613</v>
      </c>
      <c r="B222" s="17"/>
      <c r="C222" s="17" t="s">
        <v>614</v>
      </c>
      <c r="D222" s="17"/>
      <c r="E222" s="642">
        <v>8414</v>
      </c>
      <c r="F222" s="642">
        <v>327</v>
      </c>
      <c r="G222" s="301">
        <v>0.3</v>
      </c>
      <c r="H222" s="146"/>
    </row>
    <row r="223" spans="1:8" ht="12.6">
      <c r="A223" s="98" t="s">
        <v>615</v>
      </c>
      <c r="D223" s="16" t="s">
        <v>616</v>
      </c>
      <c r="E223" s="642">
        <v>102</v>
      </c>
      <c r="F223" s="642" t="s">
        <v>3000</v>
      </c>
      <c r="G223" s="301"/>
      <c r="H223" s="146"/>
    </row>
    <row r="224" spans="1:8" ht="12.6">
      <c r="A224" s="98" t="s">
        <v>617</v>
      </c>
      <c r="D224" s="16" t="s">
        <v>618</v>
      </c>
      <c r="E224" s="642">
        <v>0</v>
      </c>
      <c r="F224" s="642">
        <v>0</v>
      </c>
      <c r="G224" s="301">
        <v>0</v>
      </c>
      <c r="H224" s="146"/>
    </row>
    <row r="225" spans="1:8" ht="12.6">
      <c r="A225" s="98" t="s">
        <v>619</v>
      </c>
      <c r="D225" s="16" t="s">
        <v>620</v>
      </c>
      <c r="E225" s="642">
        <v>416</v>
      </c>
      <c r="F225" s="642">
        <v>23</v>
      </c>
      <c r="G225" s="301">
        <v>0</v>
      </c>
      <c r="H225" s="146"/>
    </row>
    <row r="226" spans="1:8" ht="12.6">
      <c r="A226" s="98" t="s">
        <v>621</v>
      </c>
      <c r="D226" s="16" t="s">
        <v>622</v>
      </c>
      <c r="E226" s="642">
        <v>575</v>
      </c>
      <c r="F226" s="642">
        <v>68</v>
      </c>
      <c r="G226" s="301">
        <v>0.1</v>
      </c>
      <c r="H226" s="146"/>
    </row>
    <row r="227" spans="1:8" ht="12.6">
      <c r="A227" s="98" t="s">
        <v>623</v>
      </c>
      <c r="D227" s="16" t="s">
        <v>624</v>
      </c>
      <c r="E227" s="642">
        <v>853</v>
      </c>
      <c r="F227" s="642">
        <v>14</v>
      </c>
      <c r="G227" s="301">
        <v>0</v>
      </c>
      <c r="H227" s="146"/>
    </row>
    <row r="228" spans="1:8" ht="12.6">
      <c r="A228" s="98" t="s">
        <v>625</v>
      </c>
      <c r="D228" s="16" t="s">
        <v>626</v>
      </c>
      <c r="E228" s="642">
        <v>171</v>
      </c>
      <c r="F228" s="642">
        <v>34</v>
      </c>
      <c r="G228" s="301">
        <v>0</v>
      </c>
      <c r="H228" s="146"/>
    </row>
    <row r="229" spans="1:8" ht="12.6">
      <c r="A229" s="98" t="s">
        <v>627</v>
      </c>
      <c r="D229" s="16" t="s">
        <v>628</v>
      </c>
      <c r="E229" s="642">
        <v>222</v>
      </c>
      <c r="F229" s="642">
        <v>0</v>
      </c>
      <c r="G229" s="301">
        <v>0</v>
      </c>
      <c r="H229" s="146"/>
    </row>
    <row r="230" spans="1:8" ht="12.6">
      <c r="A230" s="98" t="s">
        <v>629</v>
      </c>
      <c r="D230" s="16" t="s">
        <v>630</v>
      </c>
      <c r="E230" s="642">
        <v>132</v>
      </c>
      <c r="F230" s="642" t="s">
        <v>3000</v>
      </c>
      <c r="G230" s="301"/>
      <c r="H230" s="146"/>
    </row>
    <row r="231" spans="1:8" ht="12.6">
      <c r="A231" s="98" t="s">
        <v>631</v>
      </c>
      <c r="D231" s="16" t="s">
        <v>632</v>
      </c>
      <c r="E231" s="642">
        <v>631</v>
      </c>
      <c r="F231" s="642">
        <v>157</v>
      </c>
      <c r="G231" s="301">
        <v>0.1</v>
      </c>
      <c r="H231" s="146"/>
    </row>
    <row r="232" spans="1:8" ht="12.6">
      <c r="A232" s="98" t="s">
        <v>633</v>
      </c>
      <c r="D232" s="16" t="s">
        <v>634</v>
      </c>
      <c r="E232" s="642">
        <v>4489</v>
      </c>
      <c r="F232" s="642">
        <v>17</v>
      </c>
      <c r="G232" s="301">
        <v>0</v>
      </c>
      <c r="H232" s="146"/>
    </row>
    <row r="233" spans="1:8" ht="12.6">
      <c r="A233" s="98" t="s">
        <v>635</v>
      </c>
      <c r="D233" s="16" t="s">
        <v>636</v>
      </c>
      <c r="E233" s="642">
        <v>166</v>
      </c>
      <c r="F233" s="642">
        <v>0</v>
      </c>
      <c r="G233" s="301">
        <v>0</v>
      </c>
      <c r="H233" s="146"/>
    </row>
    <row r="234" spans="1:8" ht="12.6">
      <c r="A234" s="98" t="s">
        <v>637</v>
      </c>
      <c r="D234" s="16" t="s">
        <v>638</v>
      </c>
      <c r="E234" s="642">
        <v>452</v>
      </c>
      <c r="F234" s="642">
        <v>0</v>
      </c>
      <c r="G234" s="301">
        <v>0</v>
      </c>
      <c r="H234" s="146"/>
    </row>
    <row r="235" spans="1:8" ht="12.6">
      <c r="A235" s="98" t="s">
        <v>639</v>
      </c>
      <c r="D235" s="16" t="s">
        <v>640</v>
      </c>
      <c r="E235" s="642">
        <v>150</v>
      </c>
      <c r="F235" s="642" t="s">
        <v>3001</v>
      </c>
      <c r="G235" s="301"/>
      <c r="H235" s="146"/>
    </row>
    <row r="236" spans="1:8" ht="12.6">
      <c r="A236" s="98" t="s">
        <v>641</v>
      </c>
      <c r="D236" s="16" t="s">
        <v>642</v>
      </c>
      <c r="E236" s="642">
        <v>55</v>
      </c>
      <c r="F236" s="642">
        <v>0</v>
      </c>
      <c r="G236" s="301">
        <v>0</v>
      </c>
      <c r="H236" s="146"/>
    </row>
    <row r="237" spans="1:8" ht="25.15" customHeight="1">
      <c r="A237" s="17" t="s">
        <v>643</v>
      </c>
      <c r="B237" s="17"/>
      <c r="C237" s="17" t="s">
        <v>644</v>
      </c>
      <c r="D237" s="17"/>
      <c r="E237" s="642">
        <v>22345</v>
      </c>
      <c r="F237" s="642">
        <v>1614</v>
      </c>
      <c r="G237" s="301">
        <v>1.4000000000000001</v>
      </c>
      <c r="H237" s="146"/>
    </row>
    <row r="238" spans="1:8" ht="12.6">
      <c r="A238" s="98" t="s">
        <v>645</v>
      </c>
      <c r="D238" s="16" t="s">
        <v>646</v>
      </c>
      <c r="E238" s="642">
        <v>2197</v>
      </c>
      <c r="F238" s="642">
        <v>305</v>
      </c>
      <c r="G238" s="301">
        <v>0.3</v>
      </c>
      <c r="H238" s="146"/>
    </row>
    <row r="239" spans="1:8" ht="12.6">
      <c r="A239" s="98" t="s">
        <v>647</v>
      </c>
      <c r="D239" s="16" t="s">
        <v>648</v>
      </c>
      <c r="E239" s="642">
        <v>929</v>
      </c>
      <c r="F239" s="642">
        <v>7</v>
      </c>
      <c r="G239" s="301">
        <v>0</v>
      </c>
      <c r="H239" s="146"/>
    </row>
    <row r="240" spans="1:8" ht="12.6">
      <c r="A240" s="98" t="s">
        <v>649</v>
      </c>
      <c r="D240" s="16" t="s">
        <v>650</v>
      </c>
      <c r="E240" s="642">
        <v>866</v>
      </c>
      <c r="F240" s="642">
        <v>186</v>
      </c>
      <c r="G240" s="301">
        <v>0.2</v>
      </c>
      <c r="H240" s="146"/>
    </row>
    <row r="241" spans="1:8" ht="12.6">
      <c r="A241" s="98" t="s">
        <v>651</v>
      </c>
      <c r="D241" s="16" t="s">
        <v>652</v>
      </c>
      <c r="E241" s="642">
        <v>1420</v>
      </c>
      <c r="F241" s="642">
        <v>23</v>
      </c>
      <c r="G241" s="301">
        <v>0</v>
      </c>
      <c r="H241" s="146"/>
    </row>
    <row r="242" spans="1:8" ht="12.6">
      <c r="A242" s="98" t="s">
        <v>653</v>
      </c>
      <c r="D242" s="16" t="s">
        <v>654</v>
      </c>
      <c r="E242" s="642">
        <v>505</v>
      </c>
      <c r="F242" s="642">
        <v>156</v>
      </c>
      <c r="G242" s="301">
        <v>0.1</v>
      </c>
      <c r="H242" s="146"/>
    </row>
    <row r="243" spans="1:8" ht="12.6">
      <c r="A243" s="98" t="s">
        <v>655</v>
      </c>
      <c r="D243" s="16" t="s">
        <v>656</v>
      </c>
      <c r="E243" s="642">
        <v>777</v>
      </c>
      <c r="F243" s="642">
        <v>53</v>
      </c>
      <c r="G243" s="301">
        <v>0</v>
      </c>
      <c r="H243" s="146"/>
    </row>
    <row r="244" spans="1:8" ht="12.6">
      <c r="A244" s="98" t="s">
        <v>657</v>
      </c>
      <c r="D244" s="16" t="s">
        <v>658</v>
      </c>
      <c r="E244" s="642">
        <v>2908</v>
      </c>
      <c r="F244" s="642">
        <v>368</v>
      </c>
      <c r="G244" s="301">
        <v>0.3</v>
      </c>
      <c r="H244" s="146"/>
    </row>
    <row r="245" spans="1:8" ht="12.6">
      <c r="A245" s="98" t="s">
        <v>659</v>
      </c>
      <c r="D245" s="16" t="s">
        <v>660</v>
      </c>
      <c r="E245" s="642">
        <v>1804</v>
      </c>
      <c r="F245" s="642">
        <v>23</v>
      </c>
      <c r="G245" s="301">
        <v>0</v>
      </c>
      <c r="H245" s="146"/>
    </row>
    <row r="246" spans="1:8" ht="12.6">
      <c r="A246" s="98" t="s">
        <v>661</v>
      </c>
      <c r="D246" s="16" t="s">
        <v>662</v>
      </c>
      <c r="E246" s="642">
        <v>419</v>
      </c>
      <c r="F246" s="642">
        <v>36</v>
      </c>
      <c r="G246" s="301">
        <v>0</v>
      </c>
      <c r="H246" s="146"/>
    </row>
    <row r="247" spans="1:8" ht="12.6">
      <c r="A247" s="98" t="s">
        <v>663</v>
      </c>
      <c r="D247" s="16" t="s">
        <v>664</v>
      </c>
      <c r="E247" s="642">
        <v>806</v>
      </c>
      <c r="F247" s="642">
        <v>66</v>
      </c>
      <c r="G247" s="301">
        <v>0.1</v>
      </c>
      <c r="H247" s="146"/>
    </row>
    <row r="248" spans="1:8" ht="12.6">
      <c r="A248" s="98" t="s">
        <v>665</v>
      </c>
      <c r="D248" s="16" t="s">
        <v>666</v>
      </c>
      <c r="E248" s="642">
        <v>547</v>
      </c>
      <c r="F248" s="642">
        <v>23</v>
      </c>
      <c r="G248" s="301">
        <v>0</v>
      </c>
      <c r="H248" s="146"/>
    </row>
    <row r="249" spans="1:8" ht="12.6">
      <c r="A249" s="98" t="s">
        <v>667</v>
      </c>
      <c r="D249" s="16" t="s">
        <v>668</v>
      </c>
      <c r="E249" s="642">
        <v>1342</v>
      </c>
      <c r="F249" s="642">
        <v>31</v>
      </c>
      <c r="G249" s="301">
        <v>0</v>
      </c>
      <c r="H249" s="146"/>
    </row>
    <row r="250" spans="1:8" ht="12.6">
      <c r="A250" s="98" t="s">
        <v>669</v>
      </c>
      <c r="D250" s="16" t="s">
        <v>670</v>
      </c>
      <c r="E250" s="642">
        <v>1191</v>
      </c>
      <c r="F250" s="642">
        <v>91</v>
      </c>
      <c r="G250" s="301">
        <v>0.1</v>
      </c>
      <c r="H250" s="146"/>
    </row>
    <row r="251" spans="1:8" ht="12.6">
      <c r="A251" s="98" t="s">
        <v>671</v>
      </c>
      <c r="D251" s="16" t="s">
        <v>672</v>
      </c>
      <c r="E251" s="642">
        <v>128</v>
      </c>
      <c r="F251" s="642">
        <v>12</v>
      </c>
      <c r="G251" s="301">
        <v>0</v>
      </c>
      <c r="H251" s="146"/>
    </row>
    <row r="252" spans="1:8" ht="12.6">
      <c r="A252" s="98" t="s">
        <v>673</v>
      </c>
      <c r="D252" s="16" t="s">
        <v>674</v>
      </c>
      <c r="E252" s="642">
        <v>307</v>
      </c>
      <c r="F252" s="642">
        <v>7</v>
      </c>
      <c r="G252" s="301">
        <v>0</v>
      </c>
      <c r="H252" s="146"/>
    </row>
    <row r="253" spans="1:8" ht="12.6">
      <c r="A253" s="98" t="s">
        <v>675</v>
      </c>
      <c r="D253" s="16" t="s">
        <v>676</v>
      </c>
      <c r="E253" s="642">
        <v>3559</v>
      </c>
      <c r="F253" s="642">
        <v>43</v>
      </c>
      <c r="G253" s="301">
        <v>0</v>
      </c>
      <c r="H253" s="146"/>
    </row>
    <row r="254" spans="1:8" ht="12.6">
      <c r="A254" s="98" t="s">
        <v>677</v>
      </c>
      <c r="D254" s="16" t="s">
        <v>678</v>
      </c>
      <c r="E254" s="642">
        <v>87</v>
      </c>
      <c r="F254" s="642" t="s">
        <v>3001</v>
      </c>
      <c r="G254" s="301"/>
      <c r="H254" s="146"/>
    </row>
    <row r="255" spans="1:8" ht="12.6">
      <c r="A255" s="98" t="s">
        <v>679</v>
      </c>
      <c r="D255" s="16" t="s">
        <v>680</v>
      </c>
      <c r="E255" s="642">
        <v>185</v>
      </c>
      <c r="F255" s="642" t="s">
        <v>3000</v>
      </c>
      <c r="G255" s="301"/>
      <c r="H255" s="146"/>
    </row>
    <row r="256" spans="1:8" ht="12.6">
      <c r="A256" s="98" t="s">
        <v>681</v>
      </c>
      <c r="D256" s="16" t="s">
        <v>682</v>
      </c>
      <c r="E256" s="642">
        <v>2368</v>
      </c>
      <c r="F256" s="642">
        <v>175</v>
      </c>
      <c r="G256" s="301">
        <v>0.1</v>
      </c>
      <c r="H256" s="146"/>
    </row>
    <row r="257" spans="1:8" ht="25.15" customHeight="1">
      <c r="A257" s="100" t="s">
        <v>219</v>
      </c>
      <c r="B257" s="17" t="s">
        <v>683</v>
      </c>
      <c r="C257" s="17"/>
      <c r="D257" s="17"/>
      <c r="E257" s="146">
        <v>35060</v>
      </c>
      <c r="F257" s="146">
        <v>9251</v>
      </c>
      <c r="G257" s="235">
        <v>7.9</v>
      </c>
      <c r="H257" s="146"/>
    </row>
    <row r="258" spans="1:8" ht="25.15" customHeight="1">
      <c r="A258" s="100" t="s">
        <v>684</v>
      </c>
      <c r="B258" s="17"/>
      <c r="C258" s="17" t="s">
        <v>2395</v>
      </c>
      <c r="D258" s="17"/>
      <c r="E258" s="642">
        <v>1577</v>
      </c>
      <c r="F258" s="642">
        <v>1374</v>
      </c>
      <c r="G258" s="301">
        <v>1.2</v>
      </c>
      <c r="H258" s="146"/>
    </row>
    <row r="259" spans="1:8" ht="12.6">
      <c r="A259" s="100" t="s">
        <v>685</v>
      </c>
      <c r="B259" s="17"/>
      <c r="C259" s="17" t="s">
        <v>2400</v>
      </c>
      <c r="D259" s="17"/>
      <c r="E259" s="642">
        <v>260</v>
      </c>
      <c r="F259" s="642" t="s">
        <v>3000</v>
      </c>
      <c r="G259" s="301"/>
      <c r="H259" s="146"/>
    </row>
    <row r="260" spans="1:8" s="17" customFormat="1" ht="14.4">
      <c r="A260" s="100" t="s">
        <v>3035</v>
      </c>
      <c r="C260" s="17" t="s">
        <v>3040</v>
      </c>
      <c r="E260" s="642">
        <v>2173</v>
      </c>
      <c r="F260" s="642">
        <v>244</v>
      </c>
      <c r="G260" s="301">
        <v>0.2</v>
      </c>
      <c r="H260" s="146"/>
    </row>
    <row r="261" spans="1:8" ht="12.6">
      <c r="A261" s="100" t="s">
        <v>686</v>
      </c>
      <c r="B261" s="17"/>
      <c r="C261" s="17" t="s">
        <v>1378</v>
      </c>
      <c r="D261" s="17"/>
      <c r="E261" s="642">
        <v>1812</v>
      </c>
      <c r="F261" s="642">
        <v>1077</v>
      </c>
      <c r="G261" s="301">
        <v>0.89999999999999991</v>
      </c>
      <c r="H261" s="146"/>
    </row>
    <row r="262" spans="1:8" ht="12.6">
      <c r="A262" s="100" t="s">
        <v>687</v>
      </c>
      <c r="B262" s="17"/>
      <c r="C262" s="17" t="s">
        <v>2394</v>
      </c>
      <c r="D262" s="17"/>
      <c r="E262" s="642">
        <v>464</v>
      </c>
      <c r="F262" s="642">
        <v>0</v>
      </c>
      <c r="G262" s="301">
        <v>0</v>
      </c>
      <c r="H262" s="146"/>
    </row>
    <row r="263" spans="1:8" ht="12.6">
      <c r="A263" s="100" t="s">
        <v>688</v>
      </c>
      <c r="B263" s="17"/>
      <c r="C263" s="17" t="s">
        <v>2399</v>
      </c>
      <c r="D263" s="17"/>
      <c r="E263" s="642">
        <v>1001</v>
      </c>
      <c r="F263" s="642">
        <v>0</v>
      </c>
      <c r="G263" s="301">
        <v>0</v>
      </c>
      <c r="H263" s="146"/>
    </row>
    <row r="264" spans="1:8" ht="12.6">
      <c r="A264" s="100" t="s">
        <v>689</v>
      </c>
      <c r="B264" s="17"/>
      <c r="C264" s="17" t="s">
        <v>2401</v>
      </c>
      <c r="D264" s="17"/>
      <c r="E264" s="642">
        <v>1117</v>
      </c>
      <c r="F264" s="642">
        <v>681</v>
      </c>
      <c r="G264" s="301">
        <v>0.6</v>
      </c>
      <c r="H264" s="146"/>
    </row>
    <row r="265" spans="1:8" ht="12.6">
      <c r="A265" s="100" t="s">
        <v>690</v>
      </c>
      <c r="B265" s="17"/>
      <c r="C265" s="17" t="s">
        <v>2397</v>
      </c>
      <c r="D265" s="17"/>
      <c r="E265" s="642">
        <v>610</v>
      </c>
      <c r="F265" s="642">
        <v>0</v>
      </c>
      <c r="G265" s="301">
        <v>0</v>
      </c>
      <c r="H265" s="146"/>
    </row>
    <row r="266" spans="1:8" ht="12.6">
      <c r="A266" s="100" t="s">
        <v>691</v>
      </c>
      <c r="B266" s="17"/>
      <c r="C266" s="17" t="s">
        <v>1689</v>
      </c>
      <c r="D266" s="17"/>
      <c r="E266" s="642">
        <v>1771</v>
      </c>
      <c r="F266" s="642">
        <v>249</v>
      </c>
      <c r="G266" s="301">
        <v>0.2</v>
      </c>
      <c r="H266" s="146"/>
    </row>
    <row r="267" spans="1:8" ht="12.6">
      <c r="A267" s="100" t="s">
        <v>692</v>
      </c>
      <c r="B267" s="17"/>
      <c r="C267" s="17" t="s">
        <v>2402</v>
      </c>
      <c r="D267" s="17"/>
      <c r="E267" s="642">
        <v>3853</v>
      </c>
      <c r="F267" s="642" t="s">
        <v>3000</v>
      </c>
      <c r="G267" s="301"/>
      <c r="H267" s="146"/>
    </row>
    <row r="268" spans="1:8" ht="12.6">
      <c r="A268" s="100" t="s">
        <v>693</v>
      </c>
      <c r="B268" s="17"/>
      <c r="C268" s="17" t="s">
        <v>2396</v>
      </c>
      <c r="D268" s="17"/>
      <c r="E268" s="642">
        <v>414</v>
      </c>
      <c r="F268" s="642">
        <v>102</v>
      </c>
      <c r="G268" s="301">
        <v>0.1</v>
      </c>
      <c r="H268" s="146"/>
    </row>
    <row r="269" spans="1:8" ht="12.6">
      <c r="A269" s="100" t="s">
        <v>694</v>
      </c>
      <c r="B269" s="17"/>
      <c r="C269" s="17" t="s">
        <v>2398</v>
      </c>
      <c r="D269" s="17"/>
      <c r="E269" s="642">
        <v>239</v>
      </c>
      <c r="F269" s="642" t="s">
        <v>3001</v>
      </c>
      <c r="G269" s="301"/>
      <c r="H269" s="146"/>
    </row>
    <row r="270" spans="1:8" ht="12.6">
      <c r="A270" s="100" t="s">
        <v>695</v>
      </c>
      <c r="B270" s="17"/>
      <c r="C270" s="17" t="s">
        <v>1892</v>
      </c>
      <c r="D270" s="17"/>
      <c r="E270" s="642">
        <v>407</v>
      </c>
      <c r="F270" s="642">
        <v>145</v>
      </c>
      <c r="G270" s="301">
        <v>0.1</v>
      </c>
      <c r="H270" s="146"/>
    </row>
    <row r="271" spans="1:8" s="17" customFormat="1" ht="25.15" customHeight="1">
      <c r="A271" s="100" t="s">
        <v>697</v>
      </c>
      <c r="C271" s="17" t="s">
        <v>698</v>
      </c>
      <c r="E271" s="642">
        <v>1151</v>
      </c>
      <c r="F271" s="642">
        <v>76</v>
      </c>
      <c r="G271" s="301">
        <v>0.1</v>
      </c>
      <c r="H271" s="146"/>
    </row>
    <row r="272" spans="1:8" ht="12.6">
      <c r="A272" s="98" t="s">
        <v>699</v>
      </c>
      <c r="D272" s="16" t="s">
        <v>700</v>
      </c>
      <c r="E272" s="642">
        <v>231</v>
      </c>
      <c r="F272" s="642" t="s">
        <v>3000</v>
      </c>
      <c r="G272" s="301"/>
      <c r="H272" s="146"/>
    </row>
    <row r="273" spans="1:8" ht="12.6">
      <c r="A273" s="98" t="s">
        <v>701</v>
      </c>
      <c r="D273" s="16" t="s">
        <v>702</v>
      </c>
      <c r="E273" s="642">
        <v>319</v>
      </c>
      <c r="F273" s="642">
        <v>62</v>
      </c>
      <c r="G273" s="301">
        <v>0.1</v>
      </c>
      <c r="H273" s="146"/>
    </row>
    <row r="274" spans="1:8" ht="12.6">
      <c r="A274" s="98" t="s">
        <v>703</v>
      </c>
      <c r="D274" s="16" t="s">
        <v>704</v>
      </c>
      <c r="E274" s="642">
        <v>132</v>
      </c>
      <c r="F274" s="642" t="s">
        <v>3000</v>
      </c>
      <c r="G274" s="301"/>
      <c r="H274" s="146"/>
    </row>
    <row r="275" spans="1:8" ht="12.6">
      <c r="A275" s="98" t="s">
        <v>705</v>
      </c>
      <c r="D275" s="16" t="s">
        <v>706</v>
      </c>
      <c r="E275" s="642">
        <v>184</v>
      </c>
      <c r="F275" s="642" t="s">
        <v>3000</v>
      </c>
      <c r="G275" s="301"/>
      <c r="H275" s="146"/>
    </row>
    <row r="276" spans="1:8" ht="12.6">
      <c r="A276" s="98" t="s">
        <v>707</v>
      </c>
      <c r="D276" s="16" t="s">
        <v>708</v>
      </c>
      <c r="E276" s="642">
        <v>285</v>
      </c>
      <c r="F276" s="642">
        <v>8</v>
      </c>
      <c r="G276" s="301">
        <v>0</v>
      </c>
      <c r="H276" s="146"/>
    </row>
    <row r="277" spans="1:8" s="17" customFormat="1" ht="25.15" customHeight="1">
      <c r="A277" s="100" t="s">
        <v>709</v>
      </c>
      <c r="C277" s="17" t="s">
        <v>710</v>
      </c>
      <c r="E277" s="642">
        <v>5708</v>
      </c>
      <c r="F277" s="642">
        <v>2193</v>
      </c>
      <c r="G277" s="301">
        <v>1.9</v>
      </c>
      <c r="H277" s="146"/>
    </row>
    <row r="278" spans="1:8" ht="12.6">
      <c r="A278" s="98" t="s">
        <v>711</v>
      </c>
      <c r="D278" s="16" t="s">
        <v>712</v>
      </c>
      <c r="E278" s="642">
        <v>303</v>
      </c>
      <c r="F278" s="642">
        <v>6</v>
      </c>
      <c r="G278" s="301">
        <v>0</v>
      </c>
      <c r="H278" s="146"/>
    </row>
    <row r="279" spans="1:8" ht="12.6">
      <c r="A279" s="98" t="s">
        <v>713</v>
      </c>
      <c r="D279" s="16" t="s">
        <v>714</v>
      </c>
      <c r="E279" s="642">
        <v>1101</v>
      </c>
      <c r="F279" s="642">
        <v>845</v>
      </c>
      <c r="G279" s="301">
        <v>0.70000000000000007</v>
      </c>
      <c r="H279" s="146"/>
    </row>
    <row r="280" spans="1:8" ht="12.6">
      <c r="A280" s="98" t="s">
        <v>715</v>
      </c>
      <c r="D280" s="16" t="s">
        <v>716</v>
      </c>
      <c r="E280" s="642">
        <v>203</v>
      </c>
      <c r="F280" s="642">
        <v>0</v>
      </c>
      <c r="G280" s="301">
        <v>0</v>
      </c>
      <c r="H280" s="146"/>
    </row>
    <row r="281" spans="1:8" ht="12.6">
      <c r="A281" s="98" t="s">
        <v>717</v>
      </c>
      <c r="D281" s="16" t="s">
        <v>718</v>
      </c>
      <c r="E281" s="642">
        <v>495</v>
      </c>
      <c r="F281" s="642" t="s">
        <v>3000</v>
      </c>
      <c r="G281" s="301"/>
      <c r="H281" s="146"/>
    </row>
    <row r="282" spans="1:8" ht="12.6">
      <c r="A282" s="98" t="s">
        <v>719</v>
      </c>
      <c r="D282" s="16" t="s">
        <v>720</v>
      </c>
      <c r="E282" s="642">
        <v>835</v>
      </c>
      <c r="F282" s="642">
        <v>618</v>
      </c>
      <c r="G282" s="301">
        <v>0.5</v>
      </c>
      <c r="H282" s="146"/>
    </row>
    <row r="283" spans="1:8" ht="12.6">
      <c r="A283" s="98" t="s">
        <v>721</v>
      </c>
      <c r="D283" s="16" t="s">
        <v>722</v>
      </c>
      <c r="E283" s="642">
        <v>245</v>
      </c>
      <c r="F283" s="642">
        <v>0</v>
      </c>
      <c r="G283" s="301">
        <v>0</v>
      </c>
      <c r="H283" s="146"/>
    </row>
    <row r="284" spans="1:8" ht="12.6">
      <c r="A284" s="98" t="s">
        <v>723</v>
      </c>
      <c r="D284" s="16" t="s">
        <v>724</v>
      </c>
      <c r="E284" s="642">
        <v>1164</v>
      </c>
      <c r="F284" s="642">
        <v>702</v>
      </c>
      <c r="G284" s="301">
        <v>0.6</v>
      </c>
      <c r="H284" s="146"/>
    </row>
    <row r="285" spans="1:8" ht="12.6">
      <c r="A285" s="98" t="s">
        <v>725</v>
      </c>
      <c r="D285" s="16" t="s">
        <v>726</v>
      </c>
      <c r="E285" s="642">
        <v>433</v>
      </c>
      <c r="F285" s="642" t="s">
        <v>3000</v>
      </c>
      <c r="G285" s="301"/>
      <c r="H285" s="146"/>
    </row>
    <row r="286" spans="1:8" ht="12.6">
      <c r="A286" s="98" t="s">
        <v>727</v>
      </c>
      <c r="D286" s="16" t="s">
        <v>728</v>
      </c>
      <c r="E286" s="642">
        <v>141</v>
      </c>
      <c r="F286" s="642">
        <v>13</v>
      </c>
      <c r="G286" s="301">
        <v>0</v>
      </c>
      <c r="H286" s="146"/>
    </row>
    <row r="287" spans="1:8" ht="12.6">
      <c r="A287" s="98" t="s">
        <v>729</v>
      </c>
      <c r="D287" s="16" t="s">
        <v>730</v>
      </c>
      <c r="E287" s="642">
        <v>688</v>
      </c>
      <c r="F287" s="642" t="s">
        <v>3000</v>
      </c>
      <c r="G287" s="301"/>
      <c r="H287" s="146"/>
    </row>
    <row r="288" spans="1:8" ht="12.6">
      <c r="A288" s="98" t="s">
        <v>731</v>
      </c>
      <c r="D288" s="16" t="s">
        <v>732</v>
      </c>
      <c r="E288" s="642">
        <v>100</v>
      </c>
      <c r="F288" s="642" t="s">
        <v>3000</v>
      </c>
      <c r="G288" s="301"/>
      <c r="H288" s="146"/>
    </row>
    <row r="289" spans="1:8" s="17" customFormat="1" ht="25.15" customHeight="1">
      <c r="A289" s="100" t="s">
        <v>733</v>
      </c>
      <c r="C289" s="17" t="s">
        <v>734</v>
      </c>
      <c r="E289" s="642">
        <v>4329</v>
      </c>
      <c r="F289" s="642">
        <v>408</v>
      </c>
      <c r="G289" s="301">
        <v>0.3</v>
      </c>
      <c r="H289" s="146"/>
    </row>
    <row r="290" spans="1:8" ht="12.6">
      <c r="A290" s="98" t="s">
        <v>735</v>
      </c>
      <c r="D290" s="16" t="s">
        <v>736</v>
      </c>
      <c r="E290" s="642">
        <v>291</v>
      </c>
      <c r="F290" s="642">
        <v>21</v>
      </c>
      <c r="G290" s="301">
        <v>0</v>
      </c>
      <c r="H290" s="146"/>
    </row>
    <row r="291" spans="1:8" ht="12.6">
      <c r="A291" s="98" t="s">
        <v>737</v>
      </c>
      <c r="D291" s="16" t="s">
        <v>738</v>
      </c>
      <c r="E291" s="642">
        <v>240</v>
      </c>
      <c r="F291" s="642">
        <v>0</v>
      </c>
      <c r="G291" s="301">
        <v>0</v>
      </c>
      <c r="H291" s="146"/>
    </row>
    <row r="292" spans="1:8" ht="12.6">
      <c r="A292" s="98" t="s">
        <v>739</v>
      </c>
      <c r="D292" s="16" t="s">
        <v>740</v>
      </c>
      <c r="E292" s="642">
        <v>250</v>
      </c>
      <c r="F292" s="642">
        <v>53</v>
      </c>
      <c r="G292" s="301">
        <v>0</v>
      </c>
      <c r="H292" s="146"/>
    </row>
    <row r="293" spans="1:8" ht="12.6">
      <c r="A293" s="98" t="s">
        <v>741</v>
      </c>
      <c r="D293" s="16" t="s">
        <v>742</v>
      </c>
      <c r="E293" s="642">
        <v>565</v>
      </c>
      <c r="F293" s="642">
        <v>28</v>
      </c>
      <c r="G293" s="301">
        <v>0</v>
      </c>
      <c r="H293" s="146"/>
    </row>
    <row r="294" spans="1:8" ht="14.1">
      <c r="A294" s="98" t="s">
        <v>749</v>
      </c>
      <c r="D294" s="16" t="s">
        <v>2736</v>
      </c>
      <c r="E294" s="642">
        <v>405</v>
      </c>
      <c r="F294" s="642">
        <v>51</v>
      </c>
      <c r="G294" s="301">
        <v>0</v>
      </c>
      <c r="H294" s="146"/>
    </row>
    <row r="295" spans="1:8" ht="12.6">
      <c r="A295" s="98" t="s">
        <v>743</v>
      </c>
      <c r="D295" s="16" t="s">
        <v>744</v>
      </c>
      <c r="E295" s="642">
        <v>268</v>
      </c>
      <c r="F295" s="642">
        <v>29</v>
      </c>
      <c r="G295" s="301">
        <v>0</v>
      </c>
      <c r="H295" s="146"/>
    </row>
    <row r="296" spans="1:8" ht="12.6">
      <c r="A296" s="98" t="s">
        <v>745</v>
      </c>
      <c r="D296" s="16" t="s">
        <v>746</v>
      </c>
      <c r="E296" s="642">
        <v>221</v>
      </c>
      <c r="F296" s="642">
        <v>0</v>
      </c>
      <c r="G296" s="301">
        <v>0</v>
      </c>
      <c r="H296" s="146"/>
    </row>
    <row r="297" spans="1:8" ht="12.6">
      <c r="A297" s="98" t="s">
        <v>747</v>
      </c>
      <c r="D297" s="16" t="s">
        <v>748</v>
      </c>
      <c r="E297" s="642">
        <v>466</v>
      </c>
      <c r="F297" s="642">
        <v>181</v>
      </c>
      <c r="G297" s="301">
        <v>0.2</v>
      </c>
      <c r="H297" s="146"/>
    </row>
    <row r="298" spans="1:8" ht="12.6">
      <c r="A298" s="98" t="s">
        <v>750</v>
      </c>
      <c r="D298" s="16" t="s">
        <v>751</v>
      </c>
      <c r="E298" s="642">
        <v>434</v>
      </c>
      <c r="F298" s="642">
        <v>8</v>
      </c>
      <c r="G298" s="301">
        <v>0</v>
      </c>
      <c r="H298" s="146"/>
    </row>
    <row r="299" spans="1:8" ht="12.6">
      <c r="A299" s="98" t="s">
        <v>752</v>
      </c>
      <c r="D299" s="16" t="s">
        <v>753</v>
      </c>
      <c r="E299" s="642">
        <v>598</v>
      </c>
      <c r="F299" s="642">
        <v>10</v>
      </c>
      <c r="G299" s="301">
        <v>0</v>
      </c>
      <c r="H299" s="146"/>
    </row>
    <row r="300" spans="1:8" ht="12.6">
      <c r="A300" s="98" t="s">
        <v>754</v>
      </c>
      <c r="D300" s="16" t="s">
        <v>755</v>
      </c>
      <c r="E300" s="642">
        <v>191</v>
      </c>
      <c r="F300" s="642">
        <v>13</v>
      </c>
      <c r="G300" s="301">
        <v>0</v>
      </c>
      <c r="H300" s="146"/>
    </row>
    <row r="301" spans="1:8" ht="12.6">
      <c r="A301" s="98" t="s">
        <v>756</v>
      </c>
      <c r="D301" s="16" t="s">
        <v>757</v>
      </c>
      <c r="E301" s="642">
        <v>400</v>
      </c>
      <c r="F301" s="642">
        <v>14</v>
      </c>
      <c r="G301" s="301">
        <v>0</v>
      </c>
      <c r="H301" s="146"/>
    </row>
    <row r="302" spans="1:8" s="17" customFormat="1" ht="25.15" customHeight="1">
      <c r="A302" s="100" t="s">
        <v>758</v>
      </c>
      <c r="C302" s="17" t="s">
        <v>759</v>
      </c>
      <c r="E302" s="642">
        <v>2182</v>
      </c>
      <c r="F302" s="642">
        <v>932</v>
      </c>
      <c r="G302" s="301">
        <v>0.8</v>
      </c>
      <c r="H302" s="146"/>
    </row>
    <row r="303" spans="1:8" ht="12.6">
      <c r="A303" s="98" t="s">
        <v>760</v>
      </c>
      <c r="D303" s="16" t="s">
        <v>761</v>
      </c>
      <c r="E303" s="642">
        <v>640</v>
      </c>
      <c r="F303" s="642">
        <v>252</v>
      </c>
      <c r="G303" s="301">
        <v>0.2</v>
      </c>
      <c r="H303" s="146"/>
    </row>
    <row r="304" spans="1:8" ht="12.6">
      <c r="A304" s="98" t="s">
        <v>762</v>
      </c>
      <c r="D304" s="16" t="s">
        <v>763</v>
      </c>
      <c r="E304" s="642">
        <v>411</v>
      </c>
      <c r="F304" s="642">
        <v>33</v>
      </c>
      <c r="G304" s="301">
        <v>0</v>
      </c>
      <c r="H304" s="146"/>
    </row>
    <row r="305" spans="1:8" ht="12.6">
      <c r="A305" s="98" t="s">
        <v>764</v>
      </c>
      <c r="D305" s="16" t="s">
        <v>765</v>
      </c>
      <c r="E305" s="642">
        <v>308</v>
      </c>
      <c r="F305" s="642">
        <v>158</v>
      </c>
      <c r="G305" s="301">
        <v>0.1</v>
      </c>
      <c r="H305" s="146"/>
    </row>
    <row r="306" spans="1:8" ht="12.6">
      <c r="A306" s="98" t="s">
        <v>766</v>
      </c>
      <c r="D306" s="16" t="s">
        <v>767</v>
      </c>
      <c r="E306" s="642">
        <v>211</v>
      </c>
      <c r="F306" s="642">
        <v>91</v>
      </c>
      <c r="G306" s="301">
        <v>0.1</v>
      </c>
      <c r="H306" s="146"/>
    </row>
    <row r="307" spans="1:8" ht="12.6">
      <c r="A307" s="98" t="s">
        <v>768</v>
      </c>
      <c r="D307" s="16" t="s">
        <v>769</v>
      </c>
      <c r="E307" s="642">
        <v>612</v>
      </c>
      <c r="F307" s="642">
        <v>398</v>
      </c>
      <c r="G307" s="301">
        <v>0.3</v>
      </c>
      <c r="H307" s="146"/>
    </row>
    <row r="308" spans="1:8" s="17" customFormat="1" ht="25.15" customHeight="1">
      <c r="A308" s="100" t="s">
        <v>770</v>
      </c>
      <c r="C308" s="17" t="s">
        <v>771</v>
      </c>
      <c r="E308" s="642">
        <v>2378</v>
      </c>
      <c r="F308" s="642">
        <v>1087</v>
      </c>
      <c r="G308" s="301">
        <v>0.89999999999999991</v>
      </c>
      <c r="H308" s="146"/>
    </row>
    <row r="309" spans="1:8" ht="12.6">
      <c r="A309" s="98" t="s">
        <v>772</v>
      </c>
      <c r="D309" s="16" t="s">
        <v>773</v>
      </c>
      <c r="E309" s="642">
        <v>71</v>
      </c>
      <c r="F309" s="642">
        <v>14</v>
      </c>
      <c r="G309" s="301">
        <v>0</v>
      </c>
      <c r="H309" s="146"/>
    </row>
    <row r="310" spans="1:8" ht="12.6">
      <c r="A310" s="98" t="s">
        <v>774</v>
      </c>
      <c r="D310" s="16" t="s">
        <v>775</v>
      </c>
      <c r="E310" s="642">
        <v>55</v>
      </c>
      <c r="F310" s="642">
        <v>12</v>
      </c>
      <c r="G310" s="301">
        <v>0</v>
      </c>
      <c r="H310" s="146"/>
    </row>
    <row r="311" spans="1:8" ht="12.6">
      <c r="A311" s="98" t="s">
        <v>776</v>
      </c>
      <c r="D311" s="16" t="s">
        <v>777</v>
      </c>
      <c r="E311" s="642">
        <v>133</v>
      </c>
      <c r="F311" s="642">
        <v>41</v>
      </c>
      <c r="G311" s="301">
        <v>0</v>
      </c>
      <c r="H311" s="146"/>
    </row>
    <row r="312" spans="1:8" ht="12.6">
      <c r="A312" s="98" t="s">
        <v>778</v>
      </c>
      <c r="D312" s="16" t="s">
        <v>779</v>
      </c>
      <c r="E312" s="642">
        <v>92</v>
      </c>
      <c r="F312" s="642">
        <v>20</v>
      </c>
      <c r="G312" s="301">
        <v>0</v>
      </c>
      <c r="H312" s="146"/>
    </row>
    <row r="313" spans="1:8" ht="12.6">
      <c r="A313" s="98" t="s">
        <v>780</v>
      </c>
      <c r="D313" s="16" t="s">
        <v>781</v>
      </c>
      <c r="E313" s="642">
        <v>155</v>
      </c>
      <c r="F313" s="642">
        <v>13</v>
      </c>
      <c r="G313" s="301">
        <v>0</v>
      </c>
      <c r="H313" s="146"/>
    </row>
    <row r="314" spans="1:8" ht="12.6">
      <c r="A314" s="98" t="s">
        <v>782</v>
      </c>
      <c r="D314" s="16" t="s">
        <v>783</v>
      </c>
      <c r="E314" s="642">
        <v>697</v>
      </c>
      <c r="F314" s="642">
        <v>483</v>
      </c>
      <c r="G314" s="301">
        <v>0.4</v>
      </c>
      <c r="H314" s="146"/>
    </row>
    <row r="315" spans="1:8" ht="12.6">
      <c r="A315" s="98" t="s">
        <v>784</v>
      </c>
      <c r="D315" s="16" t="s">
        <v>785</v>
      </c>
      <c r="E315" s="642">
        <v>627</v>
      </c>
      <c r="F315" s="642">
        <v>418</v>
      </c>
      <c r="G315" s="301">
        <v>0.4</v>
      </c>
      <c r="H315" s="146"/>
    </row>
    <row r="316" spans="1:8" ht="12.6">
      <c r="A316" s="98" t="s">
        <v>786</v>
      </c>
      <c r="D316" s="16" t="s">
        <v>787</v>
      </c>
      <c r="E316" s="642">
        <v>87</v>
      </c>
      <c r="F316" s="642">
        <v>18</v>
      </c>
      <c r="G316" s="301">
        <v>0</v>
      </c>
      <c r="H316" s="146"/>
    </row>
    <row r="317" spans="1:8" ht="12.6">
      <c r="A317" s="98" t="s">
        <v>788</v>
      </c>
      <c r="D317" s="16" t="s">
        <v>789</v>
      </c>
      <c r="E317" s="642">
        <v>96</v>
      </c>
      <c r="F317" s="642">
        <v>7</v>
      </c>
      <c r="G317" s="301">
        <v>0</v>
      </c>
      <c r="H317" s="146"/>
    </row>
    <row r="318" spans="1:8" ht="12.6">
      <c r="A318" s="98" t="s">
        <v>790</v>
      </c>
      <c r="D318" s="16" t="s">
        <v>791</v>
      </c>
      <c r="E318" s="642">
        <v>113</v>
      </c>
      <c r="F318" s="642">
        <v>22</v>
      </c>
      <c r="G318" s="301">
        <v>0</v>
      </c>
      <c r="H318" s="146"/>
    </row>
    <row r="319" spans="1:8" ht="12.6">
      <c r="A319" s="98" t="s">
        <v>792</v>
      </c>
      <c r="D319" s="16" t="s">
        <v>793</v>
      </c>
      <c r="E319" s="642">
        <v>252</v>
      </c>
      <c r="F319" s="642">
        <v>39</v>
      </c>
      <c r="G319" s="301">
        <v>0</v>
      </c>
      <c r="H319" s="146"/>
    </row>
    <row r="320" spans="1:8" s="17" customFormat="1" ht="25.15" customHeight="1">
      <c r="A320" s="100" t="s">
        <v>794</v>
      </c>
      <c r="C320" s="17" t="s">
        <v>795</v>
      </c>
      <c r="E320" s="642">
        <v>3614</v>
      </c>
      <c r="F320" s="642">
        <v>669</v>
      </c>
      <c r="G320" s="301">
        <v>0.6</v>
      </c>
      <c r="H320" s="146"/>
    </row>
    <row r="321" spans="1:8" ht="12.6">
      <c r="A321" s="98" t="s">
        <v>796</v>
      </c>
      <c r="D321" s="16" t="s">
        <v>797</v>
      </c>
      <c r="E321" s="642">
        <v>254</v>
      </c>
      <c r="F321" s="642">
        <v>70</v>
      </c>
      <c r="G321" s="301">
        <v>0.1</v>
      </c>
      <c r="H321" s="146"/>
    </row>
    <row r="322" spans="1:8" ht="12.6">
      <c r="A322" s="98" t="s">
        <v>798</v>
      </c>
      <c r="D322" s="16" t="s">
        <v>799</v>
      </c>
      <c r="E322" s="642">
        <v>623</v>
      </c>
      <c r="F322" s="642">
        <v>124</v>
      </c>
      <c r="G322" s="301">
        <v>0.1</v>
      </c>
      <c r="H322" s="146"/>
    </row>
    <row r="323" spans="1:8" ht="12.6">
      <c r="A323" s="98" t="s">
        <v>800</v>
      </c>
      <c r="D323" s="16" t="s">
        <v>801</v>
      </c>
      <c r="E323" s="642">
        <v>506</v>
      </c>
      <c r="F323" s="642">
        <v>60</v>
      </c>
      <c r="G323" s="301">
        <v>0.1</v>
      </c>
      <c r="H323" s="146"/>
    </row>
    <row r="324" spans="1:8" ht="12.6">
      <c r="A324" s="98" t="s">
        <v>802</v>
      </c>
      <c r="D324" s="16" t="s">
        <v>803</v>
      </c>
      <c r="E324" s="642">
        <v>235</v>
      </c>
      <c r="F324" s="642">
        <v>127</v>
      </c>
      <c r="G324" s="301">
        <v>0.1</v>
      </c>
      <c r="H324" s="146"/>
    </row>
    <row r="325" spans="1:8" ht="12.6">
      <c r="A325" s="98" t="s">
        <v>804</v>
      </c>
      <c r="D325" s="16" t="s">
        <v>805</v>
      </c>
      <c r="E325" s="642">
        <v>1495</v>
      </c>
      <c r="F325" s="642">
        <v>154</v>
      </c>
      <c r="G325" s="301">
        <v>0.1</v>
      </c>
      <c r="H325" s="146"/>
    </row>
    <row r="326" spans="1:8" ht="12.6">
      <c r="A326" s="98" t="s">
        <v>806</v>
      </c>
      <c r="D326" s="16" t="s">
        <v>807</v>
      </c>
      <c r="E326" s="642">
        <v>260</v>
      </c>
      <c r="F326" s="642">
        <v>76</v>
      </c>
      <c r="G326" s="301">
        <v>0.1</v>
      </c>
      <c r="H326" s="146"/>
    </row>
    <row r="327" spans="1:8" ht="12.6">
      <c r="A327" s="98" t="s">
        <v>808</v>
      </c>
      <c r="D327" s="16" t="s">
        <v>809</v>
      </c>
      <c r="E327" s="642">
        <v>241</v>
      </c>
      <c r="F327" s="642">
        <v>58</v>
      </c>
      <c r="G327" s="301">
        <v>0</v>
      </c>
      <c r="H327" s="146"/>
    </row>
    <row r="328" spans="1:8" ht="25.15" customHeight="1">
      <c r="A328" s="100" t="s">
        <v>221</v>
      </c>
      <c r="B328" s="17" t="s">
        <v>810</v>
      </c>
      <c r="C328" s="17"/>
      <c r="D328" s="17"/>
      <c r="E328" s="146">
        <v>52638</v>
      </c>
      <c r="F328" s="146">
        <v>17876</v>
      </c>
      <c r="G328" s="235">
        <v>15.2</v>
      </c>
      <c r="H328" s="146"/>
    </row>
    <row r="329" spans="1:8" ht="25.15" customHeight="1">
      <c r="A329" s="100" t="s">
        <v>811</v>
      </c>
      <c r="B329" s="17"/>
      <c r="C329" s="17" t="s">
        <v>2387</v>
      </c>
      <c r="D329" s="17"/>
      <c r="E329" s="642">
        <v>477</v>
      </c>
      <c r="F329" s="642">
        <v>47</v>
      </c>
      <c r="G329" s="301">
        <v>0</v>
      </c>
      <c r="H329" s="146"/>
    </row>
    <row r="330" spans="1:8" ht="14.4">
      <c r="A330" s="8" t="s">
        <v>2924</v>
      </c>
      <c r="C330" s="8" t="s">
        <v>2937</v>
      </c>
      <c r="D330" s="17"/>
      <c r="E330" s="642">
        <v>1706</v>
      </c>
      <c r="F330" s="642">
        <v>366</v>
      </c>
      <c r="G330" s="301">
        <v>0.3</v>
      </c>
      <c r="H330" s="146"/>
    </row>
    <row r="331" spans="1:8" ht="12.6">
      <c r="A331" s="100" t="s">
        <v>812</v>
      </c>
      <c r="B331" s="17"/>
      <c r="C331" s="17" t="s">
        <v>2388</v>
      </c>
      <c r="D331" s="17"/>
      <c r="E331" s="642">
        <v>2547</v>
      </c>
      <c r="F331" s="642">
        <v>740</v>
      </c>
      <c r="G331" s="301">
        <v>0.6</v>
      </c>
      <c r="H331" s="146"/>
    </row>
    <row r="332" spans="1:8" ht="12.6">
      <c r="A332" s="100" t="s">
        <v>813</v>
      </c>
      <c r="B332" s="17"/>
      <c r="C332" s="17" t="s">
        <v>2407</v>
      </c>
      <c r="D332" s="17"/>
      <c r="E332" s="642">
        <v>7743</v>
      </c>
      <c r="F332" s="642">
        <v>716</v>
      </c>
      <c r="G332" s="301">
        <v>0.6</v>
      </c>
      <c r="H332" s="146"/>
    </row>
    <row r="333" spans="1:8" ht="14.4">
      <c r="A333" s="8" t="s">
        <v>2925</v>
      </c>
      <c r="C333" s="8" t="s">
        <v>2939</v>
      </c>
      <c r="D333" s="17"/>
      <c r="E333" s="642">
        <v>2773</v>
      </c>
      <c r="F333" s="642">
        <v>1027</v>
      </c>
      <c r="G333" s="301">
        <v>0.89999999999999991</v>
      </c>
      <c r="H333" s="146"/>
    </row>
    <row r="334" spans="1:8" ht="12.6">
      <c r="A334" s="100" t="s">
        <v>814</v>
      </c>
      <c r="B334" s="17"/>
      <c r="C334" s="17" t="s">
        <v>2408</v>
      </c>
      <c r="D334" s="17"/>
      <c r="E334" s="642">
        <v>0</v>
      </c>
      <c r="F334" s="642">
        <v>0</v>
      </c>
      <c r="G334" s="301">
        <v>0</v>
      </c>
      <c r="H334" s="146"/>
    </row>
    <row r="335" spans="1:8" ht="12.6">
      <c r="A335" s="100" t="s">
        <v>815</v>
      </c>
      <c r="B335" s="17"/>
      <c r="C335" s="17" t="s">
        <v>1541</v>
      </c>
      <c r="D335" s="17"/>
      <c r="E335" s="642">
        <v>1315</v>
      </c>
      <c r="F335" s="642">
        <v>127</v>
      </c>
      <c r="G335" s="301">
        <v>0.1</v>
      </c>
      <c r="H335" s="146"/>
    </row>
    <row r="336" spans="1:8" ht="12.6">
      <c r="A336" s="100" t="s">
        <v>816</v>
      </c>
      <c r="B336" s="17"/>
      <c r="C336" s="17" t="s">
        <v>2390</v>
      </c>
      <c r="D336" s="17"/>
      <c r="E336" s="642">
        <v>3885</v>
      </c>
      <c r="F336" s="642">
        <v>2038</v>
      </c>
      <c r="G336" s="301">
        <v>1.7000000000000002</v>
      </c>
      <c r="H336" s="146"/>
    </row>
    <row r="337" spans="1:8" ht="12.6">
      <c r="A337" s="100" t="s">
        <v>817</v>
      </c>
      <c r="B337" s="17"/>
      <c r="C337" s="17" t="s">
        <v>2389</v>
      </c>
      <c r="D337" s="17"/>
      <c r="E337" s="642">
        <v>2148</v>
      </c>
      <c r="F337" s="642">
        <v>565</v>
      </c>
      <c r="G337" s="301">
        <v>0.5</v>
      </c>
      <c r="H337" s="146"/>
    </row>
    <row r="338" spans="1:8" ht="12.6">
      <c r="A338" s="100" t="s">
        <v>818</v>
      </c>
      <c r="B338" s="17"/>
      <c r="C338" s="17" t="s">
        <v>2391</v>
      </c>
      <c r="D338" s="17"/>
      <c r="E338" s="642">
        <v>870</v>
      </c>
      <c r="F338" s="642">
        <v>151</v>
      </c>
      <c r="G338" s="301">
        <v>0.1</v>
      </c>
      <c r="H338" s="146"/>
    </row>
    <row r="339" spans="1:8" ht="12.6">
      <c r="A339" s="100" t="s">
        <v>819</v>
      </c>
      <c r="B339" s="17"/>
      <c r="C339" s="17" t="s">
        <v>1806</v>
      </c>
      <c r="D339" s="17"/>
      <c r="E339" s="642">
        <v>1469</v>
      </c>
      <c r="F339" s="642">
        <v>332</v>
      </c>
      <c r="G339" s="301">
        <v>0.3</v>
      </c>
      <c r="H339" s="146"/>
    </row>
    <row r="340" spans="1:8" ht="12.6">
      <c r="A340" s="100" t="s">
        <v>820</v>
      </c>
      <c r="B340" s="17"/>
      <c r="C340" s="17" t="s">
        <v>2409</v>
      </c>
      <c r="D340" s="17"/>
      <c r="E340" s="642">
        <v>2920</v>
      </c>
      <c r="F340" s="642">
        <v>500</v>
      </c>
      <c r="G340" s="301">
        <v>0.4</v>
      </c>
      <c r="H340" s="146"/>
    </row>
    <row r="341" spans="1:8" s="17" customFormat="1" ht="25.15" customHeight="1">
      <c r="A341" s="100" t="s">
        <v>821</v>
      </c>
      <c r="C341" s="17" t="s">
        <v>822</v>
      </c>
      <c r="E341" s="642">
        <v>15209</v>
      </c>
      <c r="F341" s="642">
        <v>9089</v>
      </c>
      <c r="G341" s="301">
        <v>7.8</v>
      </c>
      <c r="H341" s="146"/>
    </row>
    <row r="342" spans="1:8" ht="12.6">
      <c r="A342" s="98" t="s">
        <v>823</v>
      </c>
      <c r="D342" s="16" t="s">
        <v>824</v>
      </c>
      <c r="E342" s="642">
        <v>1621</v>
      </c>
      <c r="F342" s="642">
        <v>939</v>
      </c>
      <c r="G342" s="301">
        <v>0.8</v>
      </c>
      <c r="H342" s="146"/>
    </row>
    <row r="343" spans="1:8" ht="12.6">
      <c r="A343" s="98" t="s">
        <v>825</v>
      </c>
      <c r="D343" s="16" t="s">
        <v>826</v>
      </c>
      <c r="E343" s="642">
        <v>917</v>
      </c>
      <c r="F343" s="642">
        <v>555</v>
      </c>
      <c r="G343" s="301">
        <v>0.5</v>
      </c>
      <c r="H343" s="146"/>
    </row>
    <row r="344" spans="1:8" ht="12.6">
      <c r="A344" s="98" t="s">
        <v>827</v>
      </c>
      <c r="D344" s="16" t="s">
        <v>828</v>
      </c>
      <c r="E344" s="642">
        <v>1776</v>
      </c>
      <c r="F344" s="642">
        <v>1117</v>
      </c>
      <c r="G344" s="301">
        <v>1</v>
      </c>
      <c r="H344" s="146"/>
    </row>
    <row r="345" spans="1:8" ht="12.6">
      <c r="A345" s="98" t="s">
        <v>829</v>
      </c>
      <c r="D345" s="16" t="s">
        <v>830</v>
      </c>
      <c r="E345" s="642">
        <v>1653</v>
      </c>
      <c r="F345" s="642">
        <v>734</v>
      </c>
      <c r="G345" s="301">
        <v>0.6</v>
      </c>
      <c r="H345" s="146"/>
    </row>
    <row r="346" spans="1:8" ht="12.6">
      <c r="A346" s="98" t="s">
        <v>831</v>
      </c>
      <c r="D346" s="16" t="s">
        <v>832</v>
      </c>
      <c r="E346" s="642">
        <v>2213</v>
      </c>
      <c r="F346" s="642">
        <v>1392</v>
      </c>
      <c r="G346" s="301">
        <v>1.2</v>
      </c>
      <c r="H346" s="146"/>
    </row>
    <row r="347" spans="1:8" ht="12.6">
      <c r="A347" s="98" t="s">
        <v>833</v>
      </c>
      <c r="D347" s="16" t="s">
        <v>834</v>
      </c>
      <c r="E347" s="642">
        <v>1632</v>
      </c>
      <c r="F347" s="642">
        <v>884</v>
      </c>
      <c r="G347" s="301">
        <v>0.8</v>
      </c>
      <c r="H347" s="146"/>
    </row>
    <row r="348" spans="1:8" ht="12.6">
      <c r="A348" s="98" t="s">
        <v>835</v>
      </c>
      <c r="D348" s="16" t="s">
        <v>836</v>
      </c>
      <c r="E348" s="642">
        <v>3837</v>
      </c>
      <c r="F348" s="642">
        <v>2522</v>
      </c>
      <c r="G348" s="301">
        <v>2.1999999999999997</v>
      </c>
      <c r="H348" s="146"/>
    </row>
    <row r="349" spans="1:8" ht="12.6">
      <c r="A349" s="98" t="s">
        <v>837</v>
      </c>
      <c r="D349" s="16" t="s">
        <v>838</v>
      </c>
      <c r="E349" s="642">
        <v>1560</v>
      </c>
      <c r="F349" s="642">
        <v>946</v>
      </c>
      <c r="G349" s="301">
        <v>0.8</v>
      </c>
      <c r="H349" s="146"/>
    </row>
    <row r="350" spans="1:8" s="17" customFormat="1" ht="25.15" customHeight="1">
      <c r="A350" s="100" t="s">
        <v>842</v>
      </c>
      <c r="C350" s="17" t="s">
        <v>843</v>
      </c>
      <c r="E350" s="642">
        <v>6267</v>
      </c>
      <c r="F350" s="642">
        <v>1739</v>
      </c>
      <c r="G350" s="301">
        <v>1.5</v>
      </c>
      <c r="H350" s="146"/>
    </row>
    <row r="351" spans="1:8" ht="12.6">
      <c r="A351" s="98" t="s">
        <v>844</v>
      </c>
      <c r="D351" s="16" t="s">
        <v>845</v>
      </c>
      <c r="E351" s="642">
        <v>528</v>
      </c>
      <c r="F351" s="642">
        <v>247</v>
      </c>
      <c r="G351" s="301">
        <v>0.2</v>
      </c>
      <c r="H351" s="146"/>
    </row>
    <row r="352" spans="1:8" ht="12.6">
      <c r="A352" s="98" t="s">
        <v>846</v>
      </c>
      <c r="D352" s="16" t="s">
        <v>847</v>
      </c>
      <c r="E352" s="642">
        <v>623</v>
      </c>
      <c r="F352" s="642">
        <v>87</v>
      </c>
      <c r="G352" s="301">
        <v>0.1</v>
      </c>
      <c r="H352" s="146"/>
    </row>
    <row r="353" spans="1:8" ht="12.6">
      <c r="A353" s="98" t="s">
        <v>848</v>
      </c>
      <c r="D353" s="16" t="s">
        <v>849</v>
      </c>
      <c r="E353" s="642">
        <v>1719</v>
      </c>
      <c r="F353" s="642">
        <v>333</v>
      </c>
      <c r="G353" s="301">
        <v>0.3</v>
      </c>
      <c r="H353" s="146"/>
    </row>
    <row r="354" spans="1:8" ht="12.6">
      <c r="A354" s="98" t="s">
        <v>850</v>
      </c>
      <c r="D354" s="16" t="s">
        <v>851</v>
      </c>
      <c r="E354" s="642">
        <v>1737</v>
      </c>
      <c r="F354" s="642">
        <v>592</v>
      </c>
      <c r="G354" s="301">
        <v>0.5</v>
      </c>
      <c r="H354" s="146"/>
    </row>
    <row r="355" spans="1:8" ht="12.6">
      <c r="A355" s="98" t="s">
        <v>852</v>
      </c>
      <c r="D355" s="16" t="s">
        <v>853</v>
      </c>
      <c r="E355" s="642">
        <v>715</v>
      </c>
      <c r="F355" s="642">
        <v>245</v>
      </c>
      <c r="G355" s="301">
        <v>0.2</v>
      </c>
      <c r="H355" s="146"/>
    </row>
    <row r="356" spans="1:8" ht="12.6">
      <c r="A356" s="98" t="s">
        <v>854</v>
      </c>
      <c r="D356" s="16" t="s">
        <v>855</v>
      </c>
      <c r="E356" s="642">
        <v>945</v>
      </c>
      <c r="F356" s="642">
        <v>235</v>
      </c>
      <c r="G356" s="301">
        <v>0.2</v>
      </c>
      <c r="H356" s="146"/>
    </row>
    <row r="357" spans="1:8" s="17" customFormat="1" ht="25.15" customHeight="1">
      <c r="A357" s="100" t="s">
        <v>856</v>
      </c>
      <c r="C357" s="17" t="s">
        <v>857</v>
      </c>
      <c r="E357" s="642">
        <v>3309</v>
      </c>
      <c r="F357" s="642">
        <v>439</v>
      </c>
      <c r="G357" s="301">
        <v>0.4</v>
      </c>
      <c r="H357" s="146"/>
    </row>
    <row r="358" spans="1:8" ht="12.6">
      <c r="A358" s="98" t="s">
        <v>858</v>
      </c>
      <c r="D358" s="16" t="s">
        <v>859</v>
      </c>
      <c r="E358" s="642">
        <v>707</v>
      </c>
      <c r="F358" s="642">
        <v>94</v>
      </c>
      <c r="G358" s="301">
        <v>0.1</v>
      </c>
      <c r="H358" s="146"/>
    </row>
    <row r="359" spans="1:8" ht="12.6">
      <c r="A359" s="98" t="s">
        <v>860</v>
      </c>
      <c r="D359" s="16" t="s">
        <v>861</v>
      </c>
      <c r="E359" s="642">
        <v>784</v>
      </c>
      <c r="F359" s="642">
        <v>54</v>
      </c>
      <c r="G359" s="301">
        <v>0</v>
      </c>
      <c r="H359" s="146"/>
    </row>
    <row r="360" spans="1:8" ht="14.1">
      <c r="A360" s="695" t="s">
        <v>2928</v>
      </c>
      <c r="D360" s="695" t="s">
        <v>2943</v>
      </c>
      <c r="E360" s="642">
        <v>799</v>
      </c>
      <c r="F360" s="642">
        <v>40</v>
      </c>
      <c r="G360" s="301">
        <v>0</v>
      </c>
      <c r="H360" s="146"/>
    </row>
    <row r="361" spans="1:8" ht="12.6">
      <c r="A361" s="98" t="s">
        <v>862</v>
      </c>
      <c r="D361" s="16" t="s">
        <v>863</v>
      </c>
      <c r="E361" s="642">
        <v>1019</v>
      </c>
      <c r="F361" s="642">
        <v>251</v>
      </c>
      <c r="G361" s="301">
        <v>0.2</v>
      </c>
      <c r="H361" s="146"/>
    </row>
    <row r="362" spans="1:8" ht="25.15" customHeight="1">
      <c r="A362" s="15" t="s">
        <v>223</v>
      </c>
      <c r="B362" s="17" t="s">
        <v>865</v>
      </c>
      <c r="E362" s="146">
        <v>41602</v>
      </c>
      <c r="F362" s="146">
        <v>14794</v>
      </c>
      <c r="G362" s="235">
        <v>12.6</v>
      </c>
      <c r="H362" s="146"/>
    </row>
    <row r="363" spans="1:8" ht="25.15" customHeight="1">
      <c r="A363" s="98" t="s">
        <v>866</v>
      </c>
      <c r="D363" s="16" t="s">
        <v>867</v>
      </c>
      <c r="E363" s="642">
        <v>1489</v>
      </c>
      <c r="F363" s="642">
        <v>375</v>
      </c>
      <c r="G363" s="301">
        <v>0.3</v>
      </c>
      <c r="H363" s="146"/>
    </row>
    <row r="364" spans="1:8" ht="12.6">
      <c r="A364" s="98" t="s">
        <v>868</v>
      </c>
      <c r="D364" s="16" t="s">
        <v>869</v>
      </c>
      <c r="E364" s="642">
        <v>1534</v>
      </c>
      <c r="F364" s="642">
        <v>355</v>
      </c>
      <c r="G364" s="301">
        <v>0.3</v>
      </c>
      <c r="H364" s="146"/>
    </row>
    <row r="365" spans="1:8" ht="12.6">
      <c r="A365" s="98" t="s">
        <v>870</v>
      </c>
      <c r="D365" s="16" t="s">
        <v>871</v>
      </c>
      <c r="E365" s="642">
        <v>2606</v>
      </c>
      <c r="F365" s="642">
        <v>581</v>
      </c>
      <c r="G365" s="301">
        <v>0.5</v>
      </c>
      <c r="H365" s="146"/>
    </row>
    <row r="366" spans="1:8" ht="12.6">
      <c r="A366" s="98" t="s">
        <v>872</v>
      </c>
      <c r="D366" s="16" t="s">
        <v>873</v>
      </c>
      <c r="E366" s="642">
        <v>5247</v>
      </c>
      <c r="F366" s="642">
        <v>2176</v>
      </c>
      <c r="G366" s="301">
        <v>1.9</v>
      </c>
      <c r="H366" s="146"/>
    </row>
    <row r="367" spans="1:8" ht="12.6">
      <c r="A367" s="98" t="s">
        <v>874</v>
      </c>
      <c r="D367" s="16" t="s">
        <v>875</v>
      </c>
      <c r="E367" s="642">
        <v>4772</v>
      </c>
      <c r="F367" s="642">
        <v>2712</v>
      </c>
      <c r="G367" s="301">
        <v>2.2999999999999998</v>
      </c>
      <c r="H367" s="146"/>
    </row>
    <row r="368" spans="1:8" ht="12.6">
      <c r="A368" s="98" t="s">
        <v>876</v>
      </c>
      <c r="D368" s="16" t="s">
        <v>877</v>
      </c>
      <c r="E368" s="642">
        <v>584</v>
      </c>
      <c r="F368" s="642">
        <v>0</v>
      </c>
      <c r="G368" s="301">
        <v>0</v>
      </c>
      <c r="H368" s="146"/>
    </row>
    <row r="369" spans="1:8" ht="12.6">
      <c r="A369" s="98" t="s">
        <v>878</v>
      </c>
      <c r="D369" s="16" t="s">
        <v>879</v>
      </c>
      <c r="E369" s="642">
        <v>4406</v>
      </c>
      <c r="F369" s="642">
        <v>2567</v>
      </c>
      <c r="G369" s="301">
        <v>2.1999999999999997</v>
      </c>
      <c r="H369" s="146"/>
    </row>
    <row r="370" spans="1:8" ht="12.6">
      <c r="A370" s="98" t="s">
        <v>880</v>
      </c>
      <c r="D370" s="16" t="s">
        <v>881</v>
      </c>
      <c r="E370" s="642">
        <v>4476</v>
      </c>
      <c r="F370" s="642">
        <v>2561</v>
      </c>
      <c r="G370" s="301">
        <v>2.1999999999999997</v>
      </c>
      <c r="H370" s="146"/>
    </row>
    <row r="371" spans="1:8" ht="12.6">
      <c r="A371" s="98" t="s">
        <v>882</v>
      </c>
      <c r="D371" s="16" t="s">
        <v>883</v>
      </c>
      <c r="E371" s="642">
        <v>3428</v>
      </c>
      <c r="F371" s="642">
        <v>1678</v>
      </c>
      <c r="G371" s="301">
        <v>1.4000000000000001</v>
      </c>
      <c r="H371" s="146"/>
    </row>
    <row r="372" spans="1:8" ht="12.6">
      <c r="A372" s="98" t="s">
        <v>884</v>
      </c>
      <c r="D372" s="16" t="s">
        <v>885</v>
      </c>
      <c r="E372" s="642">
        <v>4459</v>
      </c>
      <c r="F372" s="642">
        <v>1381</v>
      </c>
      <c r="G372" s="301">
        <v>1.2</v>
      </c>
      <c r="H372" s="146"/>
    </row>
    <row r="373" spans="1:8" ht="12.6">
      <c r="A373" s="98" t="s">
        <v>886</v>
      </c>
      <c r="D373" s="16" t="s">
        <v>887</v>
      </c>
      <c r="E373" s="642">
        <v>1340</v>
      </c>
      <c r="F373" s="642">
        <v>44</v>
      </c>
      <c r="G373" s="301">
        <v>0</v>
      </c>
      <c r="H373" s="146"/>
    </row>
    <row r="374" spans="1:8" ht="12.6">
      <c r="A374" s="98" t="s">
        <v>888</v>
      </c>
      <c r="D374" s="16" t="s">
        <v>889</v>
      </c>
      <c r="E374" s="642">
        <v>1096</v>
      </c>
      <c r="F374" s="642" t="s">
        <v>3000</v>
      </c>
      <c r="G374" s="301"/>
      <c r="H374" s="146"/>
    </row>
    <row r="375" spans="1:8" ht="12.6">
      <c r="A375" s="98" t="s">
        <v>890</v>
      </c>
      <c r="D375" s="16" t="s">
        <v>891</v>
      </c>
      <c r="E375" s="642">
        <v>680</v>
      </c>
      <c r="F375" s="642">
        <v>0</v>
      </c>
      <c r="G375" s="301">
        <v>0</v>
      </c>
      <c r="H375" s="146"/>
    </row>
    <row r="376" spans="1:8" ht="12.75" customHeight="1">
      <c r="A376" s="98" t="s">
        <v>892</v>
      </c>
      <c r="D376" s="16" t="s">
        <v>2935</v>
      </c>
      <c r="E376" s="642">
        <v>419</v>
      </c>
      <c r="F376" s="642">
        <v>0</v>
      </c>
      <c r="G376" s="301">
        <v>0</v>
      </c>
      <c r="H376" s="146"/>
    </row>
    <row r="377" spans="1:8" ht="12.6">
      <c r="A377" s="98" t="s">
        <v>893</v>
      </c>
      <c r="D377" s="16" t="s">
        <v>894</v>
      </c>
      <c r="E377" s="642">
        <v>1045</v>
      </c>
      <c r="F377" s="642">
        <v>0</v>
      </c>
      <c r="G377" s="301">
        <v>0</v>
      </c>
      <c r="H377" s="146"/>
    </row>
    <row r="378" spans="1:8" ht="12.6">
      <c r="A378" s="98" t="s">
        <v>895</v>
      </c>
      <c r="D378" s="16" t="s">
        <v>896</v>
      </c>
      <c r="E378" s="642">
        <v>1261</v>
      </c>
      <c r="F378" s="642">
        <v>178</v>
      </c>
      <c r="G378" s="301">
        <v>0.2</v>
      </c>
      <c r="H378" s="146"/>
    </row>
    <row r="379" spans="1:8" ht="12.6">
      <c r="A379" s="98" t="s">
        <v>897</v>
      </c>
      <c r="D379" s="16" t="s">
        <v>898</v>
      </c>
      <c r="E379" s="642">
        <v>231</v>
      </c>
      <c r="F379" s="642">
        <v>0</v>
      </c>
      <c r="G379" s="301">
        <v>0</v>
      </c>
      <c r="H379" s="146"/>
    </row>
    <row r="380" spans="1:8" ht="12.6">
      <c r="A380" s="98" t="s">
        <v>899</v>
      </c>
      <c r="D380" s="16" t="s">
        <v>900</v>
      </c>
      <c r="E380" s="642">
        <v>708</v>
      </c>
      <c r="F380" s="642" t="s">
        <v>3000</v>
      </c>
      <c r="G380" s="301"/>
      <c r="H380" s="146"/>
    </row>
    <row r="381" spans="1:8" ht="12.6">
      <c r="A381" s="98" t="s">
        <v>901</v>
      </c>
      <c r="D381" s="16" t="s">
        <v>902</v>
      </c>
      <c r="E381" s="642">
        <v>545</v>
      </c>
      <c r="F381" s="642">
        <v>153</v>
      </c>
      <c r="G381" s="301">
        <v>0.1</v>
      </c>
      <c r="H381" s="146"/>
    </row>
    <row r="382" spans="1:8" ht="12.6">
      <c r="A382" s="98" t="s">
        <v>903</v>
      </c>
      <c r="D382" s="16" t="s">
        <v>904</v>
      </c>
      <c r="E382" s="642">
        <v>296</v>
      </c>
      <c r="F382" s="642" t="s">
        <v>3000</v>
      </c>
      <c r="G382" s="301"/>
      <c r="H382" s="146"/>
    </row>
    <row r="383" spans="1:8" ht="12.6">
      <c r="A383" s="98" t="s">
        <v>905</v>
      </c>
      <c r="D383" s="16" t="s">
        <v>906</v>
      </c>
      <c r="E383" s="642">
        <v>399</v>
      </c>
      <c r="F383" s="642">
        <v>27</v>
      </c>
      <c r="G383" s="301">
        <v>0</v>
      </c>
      <c r="H383" s="146"/>
    </row>
    <row r="384" spans="1:8" ht="12.6">
      <c r="A384" s="98" t="s">
        <v>907</v>
      </c>
      <c r="D384" s="16" t="s">
        <v>908</v>
      </c>
      <c r="E384" s="642">
        <v>581</v>
      </c>
      <c r="F384" s="642">
        <v>0</v>
      </c>
      <c r="G384" s="301">
        <v>0</v>
      </c>
      <c r="H384" s="146"/>
    </row>
    <row r="385" spans="1:8" ht="25.15" customHeight="1">
      <c r="A385" s="15" t="s">
        <v>225</v>
      </c>
      <c r="B385" s="17" t="s">
        <v>909</v>
      </c>
      <c r="E385" s="146">
        <v>78424</v>
      </c>
      <c r="F385" s="146">
        <v>21717</v>
      </c>
      <c r="G385" s="235">
        <v>18.5</v>
      </c>
      <c r="H385" s="146"/>
    </row>
    <row r="386" spans="1:8" ht="25.15" customHeight="1">
      <c r="A386" s="16" t="s">
        <v>945</v>
      </c>
      <c r="D386" s="16" t="s">
        <v>946</v>
      </c>
      <c r="E386" s="642">
        <v>891</v>
      </c>
      <c r="F386" s="642">
        <v>350</v>
      </c>
      <c r="G386" s="301">
        <v>0.3</v>
      </c>
      <c r="H386" s="146"/>
    </row>
    <row r="387" spans="1:8" ht="12.6">
      <c r="A387" s="16" t="s">
        <v>947</v>
      </c>
      <c r="D387" s="16" t="s">
        <v>948</v>
      </c>
      <c r="E387" s="642">
        <v>1889</v>
      </c>
      <c r="F387" s="642">
        <v>463</v>
      </c>
      <c r="G387" s="301">
        <v>0.4</v>
      </c>
      <c r="H387" s="146"/>
    </row>
    <row r="388" spans="1:8" ht="12.6">
      <c r="A388" s="16" t="s">
        <v>957</v>
      </c>
      <c r="D388" s="16" t="s">
        <v>958</v>
      </c>
      <c r="E388" s="642">
        <v>863</v>
      </c>
      <c r="F388" s="642">
        <v>103</v>
      </c>
      <c r="G388" s="301">
        <v>0.1</v>
      </c>
      <c r="H388" s="146"/>
    </row>
    <row r="389" spans="1:8" ht="12.6">
      <c r="A389" s="16" t="s">
        <v>949</v>
      </c>
      <c r="D389" s="16" t="s">
        <v>2005</v>
      </c>
      <c r="E389" s="642">
        <v>1088</v>
      </c>
      <c r="F389" s="642" t="s">
        <v>3000</v>
      </c>
      <c r="G389" s="301"/>
      <c r="H389" s="146"/>
    </row>
    <row r="390" spans="1:8" ht="12.6">
      <c r="A390" s="16" t="s">
        <v>950</v>
      </c>
      <c r="D390" s="16" t="s">
        <v>2424</v>
      </c>
      <c r="E390" s="642">
        <v>1814</v>
      </c>
      <c r="F390" s="642">
        <v>242</v>
      </c>
      <c r="G390" s="301">
        <v>0.2</v>
      </c>
      <c r="H390" s="146"/>
    </row>
    <row r="391" spans="1:8" ht="12.6">
      <c r="A391" s="16" t="s">
        <v>910</v>
      </c>
      <c r="D391" s="16" t="s">
        <v>911</v>
      </c>
      <c r="E391" s="642">
        <v>380</v>
      </c>
      <c r="F391" s="642">
        <v>41</v>
      </c>
      <c r="G391" s="301">
        <v>0</v>
      </c>
      <c r="H391" s="146"/>
    </row>
    <row r="392" spans="1:8" ht="12.6">
      <c r="A392" s="16" t="s">
        <v>912</v>
      </c>
      <c r="D392" s="16" t="s">
        <v>2021</v>
      </c>
      <c r="E392" s="642">
        <v>2453</v>
      </c>
      <c r="F392" s="642">
        <v>66</v>
      </c>
      <c r="G392" s="301">
        <v>0.1</v>
      </c>
      <c r="H392" s="146"/>
    </row>
    <row r="393" spans="1:8" ht="12.6">
      <c r="A393" s="16" t="s">
        <v>959</v>
      </c>
      <c r="D393" s="16" t="s">
        <v>960</v>
      </c>
      <c r="E393" s="642">
        <v>1801</v>
      </c>
      <c r="F393" s="642">
        <v>555</v>
      </c>
      <c r="G393" s="301">
        <v>0.5</v>
      </c>
      <c r="H393" s="146"/>
    </row>
    <row r="394" spans="1:8" ht="12.6">
      <c r="A394" s="16" t="s">
        <v>913</v>
      </c>
      <c r="D394" s="16" t="s">
        <v>914</v>
      </c>
      <c r="E394" s="642">
        <v>1902</v>
      </c>
      <c r="F394" s="642">
        <v>140</v>
      </c>
      <c r="G394" s="301">
        <v>0.1</v>
      </c>
      <c r="H394" s="146"/>
    </row>
    <row r="395" spans="1:8" ht="12.6">
      <c r="A395" s="16" t="s">
        <v>915</v>
      </c>
      <c r="D395" s="16" t="s">
        <v>916</v>
      </c>
      <c r="E395" s="642">
        <v>1284</v>
      </c>
      <c r="F395" s="642">
        <v>442</v>
      </c>
      <c r="G395" s="301">
        <v>0.4</v>
      </c>
      <c r="H395" s="146"/>
    </row>
    <row r="396" spans="1:8" ht="12.6">
      <c r="A396" s="16" t="s">
        <v>917</v>
      </c>
      <c r="D396" s="16" t="s">
        <v>918</v>
      </c>
      <c r="E396" s="642">
        <v>411</v>
      </c>
      <c r="F396" s="642">
        <v>45</v>
      </c>
      <c r="G396" s="301">
        <v>0</v>
      </c>
      <c r="H396" s="146"/>
    </row>
    <row r="397" spans="1:8" ht="12.6">
      <c r="A397" s="16" t="s">
        <v>919</v>
      </c>
      <c r="D397" s="16" t="s">
        <v>920</v>
      </c>
      <c r="E397" s="642">
        <v>8395</v>
      </c>
      <c r="F397" s="642">
        <v>6512</v>
      </c>
      <c r="G397" s="301">
        <v>5.6000000000000005</v>
      </c>
      <c r="H397" s="146"/>
    </row>
    <row r="398" spans="1:8" ht="12.6">
      <c r="A398" s="16" t="s">
        <v>922</v>
      </c>
      <c r="D398" s="16" t="s">
        <v>923</v>
      </c>
      <c r="E398" s="642">
        <v>1568</v>
      </c>
      <c r="F398" s="642">
        <v>337</v>
      </c>
      <c r="G398" s="301">
        <v>0.3</v>
      </c>
      <c r="H398" s="146"/>
    </row>
    <row r="399" spans="1:8" ht="12.6">
      <c r="A399" s="16" t="s">
        <v>2735</v>
      </c>
      <c r="D399" s="16" t="s">
        <v>2905</v>
      </c>
      <c r="E399" s="642">
        <v>2574</v>
      </c>
      <c r="F399" s="642">
        <v>209</v>
      </c>
      <c r="G399" s="301">
        <v>0.2</v>
      </c>
      <c r="H399" s="146"/>
    </row>
    <row r="400" spans="1:8" ht="14.1">
      <c r="A400" s="695" t="s">
        <v>2929</v>
      </c>
      <c r="D400" s="16" t="s">
        <v>2931</v>
      </c>
      <c r="E400" s="642">
        <v>9140</v>
      </c>
      <c r="F400" s="642">
        <v>131</v>
      </c>
      <c r="G400" s="301">
        <v>0.1</v>
      </c>
      <c r="H400" s="146"/>
    </row>
    <row r="401" spans="1:8" ht="12.6">
      <c r="A401" s="16" t="s">
        <v>924</v>
      </c>
      <c r="D401" s="16" t="s">
        <v>925</v>
      </c>
      <c r="E401" s="642">
        <v>3480</v>
      </c>
      <c r="F401" s="642">
        <v>1230</v>
      </c>
      <c r="G401" s="301">
        <v>1</v>
      </c>
      <c r="H401" s="146"/>
    </row>
    <row r="402" spans="1:8" ht="12.6">
      <c r="A402" s="16" t="s">
        <v>926</v>
      </c>
      <c r="D402" s="16" t="s">
        <v>927</v>
      </c>
      <c r="E402" s="642">
        <v>2274</v>
      </c>
      <c r="F402" s="642">
        <v>192</v>
      </c>
      <c r="G402" s="301">
        <v>0.2</v>
      </c>
      <c r="H402" s="146"/>
    </row>
    <row r="403" spans="1:8" ht="12.6">
      <c r="A403" s="16" t="s">
        <v>928</v>
      </c>
      <c r="D403" s="16" t="s">
        <v>929</v>
      </c>
      <c r="E403" s="642">
        <v>386</v>
      </c>
      <c r="F403" s="642">
        <v>43</v>
      </c>
      <c r="G403" s="301">
        <v>0</v>
      </c>
      <c r="H403" s="146"/>
    </row>
    <row r="404" spans="1:8" ht="12.6">
      <c r="A404" s="16" t="s">
        <v>930</v>
      </c>
      <c r="D404" s="16" t="s">
        <v>931</v>
      </c>
      <c r="E404" s="642">
        <v>1513</v>
      </c>
      <c r="F404" s="642">
        <v>103</v>
      </c>
      <c r="G404" s="301">
        <v>0.1</v>
      </c>
      <c r="H404" s="146"/>
    </row>
    <row r="405" spans="1:8" ht="13.5" customHeight="1">
      <c r="A405" s="16" t="s">
        <v>921</v>
      </c>
      <c r="D405" s="16" t="s">
        <v>2426</v>
      </c>
      <c r="E405" s="642">
        <v>2469</v>
      </c>
      <c r="F405" s="642">
        <v>356</v>
      </c>
      <c r="G405" s="301">
        <v>0.3</v>
      </c>
      <c r="H405" s="146"/>
    </row>
    <row r="406" spans="1:8" ht="12.6">
      <c r="A406" s="16" t="s">
        <v>932</v>
      </c>
      <c r="D406" s="16" t="s">
        <v>933</v>
      </c>
      <c r="E406" s="642">
        <v>2051</v>
      </c>
      <c r="F406" s="642">
        <v>219</v>
      </c>
      <c r="G406" s="301">
        <v>0.2</v>
      </c>
      <c r="H406" s="146"/>
    </row>
    <row r="407" spans="1:8" ht="14.1">
      <c r="A407" s="695" t="s">
        <v>2930</v>
      </c>
      <c r="D407" s="16" t="s">
        <v>2932</v>
      </c>
      <c r="E407" s="642">
        <v>9960</v>
      </c>
      <c r="F407" s="642">
        <v>5177</v>
      </c>
      <c r="G407" s="301">
        <v>4.3999999999999995</v>
      </c>
      <c r="H407" s="146"/>
    </row>
    <row r="408" spans="1:8" ht="12.6">
      <c r="A408" s="16" t="s">
        <v>934</v>
      </c>
      <c r="D408" s="16" t="s">
        <v>935</v>
      </c>
      <c r="E408" s="642">
        <v>469</v>
      </c>
      <c r="F408" s="642">
        <v>269</v>
      </c>
      <c r="G408" s="301">
        <v>0.2</v>
      </c>
      <c r="H408" s="146"/>
    </row>
    <row r="409" spans="1:8" ht="12.6">
      <c r="A409" s="16" t="s">
        <v>2734</v>
      </c>
      <c r="D409" s="16" t="s">
        <v>2830</v>
      </c>
      <c r="E409" s="642">
        <v>3521</v>
      </c>
      <c r="F409" s="642">
        <v>1805</v>
      </c>
      <c r="G409" s="301">
        <v>1.5</v>
      </c>
      <c r="H409" s="146"/>
    </row>
    <row r="410" spans="1:8" ht="12.6">
      <c r="A410" s="16" t="s">
        <v>951</v>
      </c>
      <c r="D410" s="16" t="s">
        <v>952</v>
      </c>
      <c r="E410" s="642">
        <v>2041</v>
      </c>
      <c r="F410" s="642">
        <v>231</v>
      </c>
      <c r="G410" s="301">
        <v>0.2</v>
      </c>
      <c r="H410" s="146"/>
    </row>
    <row r="411" spans="1:8" ht="12.6">
      <c r="A411" s="16" t="s">
        <v>936</v>
      </c>
      <c r="D411" s="16" t="s">
        <v>2425</v>
      </c>
      <c r="E411" s="642">
        <v>2974</v>
      </c>
      <c r="F411" s="642">
        <v>186</v>
      </c>
      <c r="G411" s="301">
        <v>0.2</v>
      </c>
      <c r="H411" s="146"/>
    </row>
    <row r="412" spans="1:8" ht="12.6">
      <c r="A412" s="16" t="s">
        <v>937</v>
      </c>
      <c r="D412" s="16" t="s">
        <v>938</v>
      </c>
      <c r="E412" s="642">
        <v>172</v>
      </c>
      <c r="F412" s="642">
        <v>71</v>
      </c>
      <c r="G412" s="301">
        <v>0.1</v>
      </c>
      <c r="H412" s="146"/>
    </row>
    <row r="413" spans="1:8" ht="12.6">
      <c r="A413" s="16" t="s">
        <v>939</v>
      </c>
      <c r="D413" s="16" t="s">
        <v>940</v>
      </c>
      <c r="E413" s="642">
        <v>1825</v>
      </c>
      <c r="F413" s="642">
        <v>178</v>
      </c>
      <c r="G413" s="301">
        <v>0.2</v>
      </c>
      <c r="H413" s="146"/>
    </row>
    <row r="414" spans="1:8" ht="12.6">
      <c r="A414" s="16" t="s">
        <v>941</v>
      </c>
      <c r="D414" s="16" t="s">
        <v>942</v>
      </c>
      <c r="E414" s="642">
        <v>4698</v>
      </c>
      <c r="F414" s="642">
        <v>1096</v>
      </c>
      <c r="G414" s="301">
        <v>0.89999999999999991</v>
      </c>
      <c r="H414" s="146"/>
    </row>
    <row r="415" spans="1:8" ht="12.6">
      <c r="A415" s="16" t="s">
        <v>943</v>
      </c>
      <c r="D415" s="16" t="s">
        <v>944</v>
      </c>
      <c r="E415" s="642">
        <v>577</v>
      </c>
      <c r="F415" s="642">
        <v>113</v>
      </c>
      <c r="G415" s="301">
        <v>0.1</v>
      </c>
      <c r="H415" s="146"/>
    </row>
    <row r="416" spans="1:8" ht="12.6">
      <c r="A416" s="16" t="s">
        <v>953</v>
      </c>
      <c r="D416" s="16" t="s">
        <v>954</v>
      </c>
      <c r="E416" s="642">
        <v>1329</v>
      </c>
      <c r="F416" s="642" t="s">
        <v>3001</v>
      </c>
      <c r="G416" s="301"/>
      <c r="H416" s="146"/>
    </row>
    <row r="417" spans="1:8" ht="12.9" thickBot="1">
      <c r="A417" s="354" t="s">
        <v>955</v>
      </c>
      <c r="B417" s="354"/>
      <c r="C417" s="354"/>
      <c r="D417" s="354" t="s">
        <v>956</v>
      </c>
      <c r="E417" s="700">
        <v>2232</v>
      </c>
      <c r="F417" s="700">
        <v>772</v>
      </c>
      <c r="G417" s="701">
        <v>0.70000000000000007</v>
      </c>
      <c r="H417" s="146"/>
    </row>
    <row r="418" spans="1:8" ht="26.25" customHeight="1" thickTop="1">
      <c r="A418" s="1110" t="s">
        <v>2944</v>
      </c>
      <c r="B418" s="1110"/>
      <c r="C418" s="1110"/>
      <c r="D418" s="1110"/>
      <c r="E418" s="1110"/>
      <c r="F418" s="1110"/>
      <c r="G418" s="1110"/>
    </row>
    <row r="419" spans="1:8" ht="28.5" customHeight="1">
      <c r="A419" s="1111" t="s">
        <v>2936</v>
      </c>
      <c r="B419" s="1112"/>
      <c r="C419" s="1112"/>
      <c r="D419" s="1112"/>
      <c r="E419" s="1112"/>
      <c r="F419" s="1112"/>
      <c r="G419" s="1112"/>
    </row>
    <row r="420" spans="1:8" ht="15" customHeight="1">
      <c r="A420" s="1115" t="s">
        <v>2938</v>
      </c>
      <c r="B420" s="1116"/>
      <c r="C420" s="1116"/>
      <c r="D420" s="1116"/>
      <c r="E420" s="696"/>
      <c r="F420" s="696"/>
      <c r="G420" s="696"/>
    </row>
    <row r="421" spans="1:8" ht="28.5" customHeight="1">
      <c r="A421" s="1033" t="s">
        <v>2945</v>
      </c>
      <c r="B421" s="1033"/>
      <c r="C421" s="1033"/>
      <c r="D421" s="1033"/>
      <c r="E421" s="1033"/>
      <c r="F421" s="1033"/>
      <c r="G421" s="1033"/>
    </row>
    <row r="422" spans="1:8" ht="53.65" customHeight="1">
      <c r="A422" s="1041" t="s">
        <v>2940</v>
      </c>
      <c r="B422" s="1115"/>
      <c r="C422" s="1115"/>
      <c r="D422" s="1115"/>
      <c r="E422" s="1115"/>
      <c r="F422" s="1115"/>
      <c r="G422" s="1115"/>
    </row>
    <row r="423" spans="1:8" ht="29.65" customHeight="1">
      <c r="A423" s="1041" t="s">
        <v>3041</v>
      </c>
      <c r="B423" s="1115"/>
      <c r="C423" s="1115"/>
      <c r="D423" s="1115"/>
      <c r="E423" s="1115"/>
      <c r="F423" s="1115"/>
      <c r="G423" s="1115"/>
    </row>
    <row r="424" spans="1:8" ht="39" customHeight="1">
      <c r="A424" s="1114" t="s">
        <v>3072</v>
      </c>
      <c r="B424" s="1114"/>
      <c r="C424" s="1114"/>
      <c r="D424" s="1114"/>
      <c r="E424" s="1114"/>
      <c r="F424" s="1114"/>
      <c r="G424" s="1114"/>
    </row>
    <row r="425" spans="1:8" ht="27" customHeight="1">
      <c r="A425" s="1034" t="s">
        <v>3039</v>
      </c>
      <c r="B425" s="1034"/>
      <c r="C425" s="1034"/>
      <c r="D425" s="1034"/>
      <c r="E425" s="1034"/>
      <c r="F425" s="1034"/>
      <c r="G425" s="1034"/>
    </row>
    <row r="426" spans="1:8" ht="93.75" customHeight="1">
      <c r="A426" s="1119" t="s">
        <v>3152</v>
      </c>
      <c r="B426" s="1119"/>
      <c r="C426" s="1119"/>
      <c r="D426" s="1119"/>
      <c r="E426" s="1119"/>
      <c r="F426" s="1119"/>
      <c r="G426" s="1119"/>
    </row>
    <row r="427" spans="1:8">
      <c r="E427" s="16"/>
      <c r="F427" s="16"/>
      <c r="G427" s="16"/>
    </row>
    <row r="428" spans="1:8">
      <c r="A428" s="283" t="s">
        <v>1</v>
      </c>
      <c r="B428" s="283"/>
      <c r="C428" s="283"/>
      <c r="D428" s="284" t="str">
        <f>Contents!C31</f>
        <v>25 Feb 2021</v>
      </c>
    </row>
    <row r="429" spans="1:8">
      <c r="A429" s="283" t="s">
        <v>2650</v>
      </c>
      <c r="B429" s="283"/>
      <c r="C429" s="283"/>
      <c r="D429" s="284" t="str">
        <f>Contents!D31</f>
        <v>27 May 2021</v>
      </c>
    </row>
    <row r="430" spans="1:8">
      <c r="A430" s="695"/>
    </row>
    <row r="432" spans="1:8">
      <c r="A432" s="695"/>
    </row>
    <row r="433" spans="1:1">
      <c r="A433" s="695"/>
    </row>
    <row r="434" spans="1:1">
      <c r="A434" s="695"/>
    </row>
  </sheetData>
  <mergeCells count="10">
    <mergeCell ref="A1:G1"/>
    <mergeCell ref="A418:G418"/>
    <mergeCell ref="A424:G424"/>
    <mergeCell ref="A425:G425"/>
    <mergeCell ref="A426:G426"/>
    <mergeCell ref="A419:G419"/>
    <mergeCell ref="A420:D420"/>
    <mergeCell ref="A421:G421"/>
    <mergeCell ref="A422:G422"/>
    <mergeCell ref="A423:G423"/>
  </mergeCells>
  <pageMargins left="0.70866141732283472" right="0.70866141732283472" top="0.74803149606299213" bottom="0.74803149606299213" header="0.31496062992125984" footer="0.31496062992125984"/>
  <pageSetup paperSize="9" scale="83" fitToHeight="10" orientation="portrait" verticalDpi="90" r:id="rId1"/>
  <rowBreaks count="9" manualBreakCount="9">
    <brk id="44" max="6" man="1"/>
    <brk id="93" max="6" man="1"/>
    <brk id="139" max="6" man="1"/>
    <brk id="182" max="6" man="1"/>
    <brk id="220" max="6" man="1"/>
    <brk id="256" max="6" man="1"/>
    <brk id="301" max="6" man="1"/>
    <brk id="349" max="6" man="1"/>
    <brk id="384" max="6"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6B25-1874-4F12-AFE2-C013717311DA}">
  <sheetPr codeName="Sheet44">
    <tabColor theme="4" tint="0.59999389629810485"/>
    <pageSetUpPr fitToPage="1"/>
  </sheetPr>
  <dimension ref="A1:H644"/>
  <sheetViews>
    <sheetView zoomScaleNormal="100" workbookViewId="0">
      <pane ySplit="4" topLeftCell="A5" activePane="bottomLeft" state="frozen"/>
      <selection activeCell="F37" sqref="F37"/>
      <selection pane="bottomLeft"/>
    </sheetView>
  </sheetViews>
  <sheetFormatPr defaultColWidth="9" defaultRowHeight="12.3"/>
  <cols>
    <col min="1" max="1" width="17" style="339" customWidth="1"/>
    <col min="2" max="2" width="38.609375" style="339" bestFit="1" customWidth="1"/>
    <col min="3" max="3" width="13" style="340" customWidth="1"/>
    <col min="4" max="4" width="18.609375" style="340" customWidth="1"/>
    <col min="5" max="5" width="16" style="340" customWidth="1"/>
    <col min="6" max="6" width="12.71875" style="340" customWidth="1"/>
    <col min="7" max="7" width="17" style="341" customWidth="1"/>
    <col min="8" max="8" width="14" style="340" customWidth="1"/>
    <col min="9" max="16384" width="9" style="339"/>
  </cols>
  <sheetData>
    <row r="1" spans="1:8">
      <c r="A1" s="338" t="s">
        <v>3144</v>
      </c>
    </row>
    <row r="2" spans="1:8" ht="13.5" customHeight="1" thickBot="1">
      <c r="A2" s="342"/>
      <c r="B2" s="342"/>
      <c r="C2" s="343"/>
      <c r="D2" s="343"/>
      <c r="E2" s="343"/>
      <c r="F2" s="343"/>
      <c r="G2" s="344"/>
      <c r="H2" s="343"/>
    </row>
    <row r="3" spans="1:8" ht="12.6" thickTop="1">
      <c r="C3" s="1120" t="s">
        <v>123</v>
      </c>
      <c r="D3" s="1121"/>
      <c r="E3" s="1121"/>
      <c r="F3" s="93"/>
    </row>
    <row r="4" spans="1:8" ht="38.4">
      <c r="A4" s="94" t="s">
        <v>965</v>
      </c>
      <c r="B4" s="94" t="s">
        <v>966</v>
      </c>
      <c r="C4" s="57" t="s">
        <v>125</v>
      </c>
      <c r="D4" s="45" t="s">
        <v>195</v>
      </c>
      <c r="E4" s="45" t="s">
        <v>127</v>
      </c>
      <c r="F4" s="57" t="s">
        <v>2343</v>
      </c>
      <c r="G4" s="345" t="s">
        <v>967</v>
      </c>
      <c r="H4" s="346" t="s">
        <v>201</v>
      </c>
    </row>
    <row r="5" spans="1:8" ht="25.15" customHeight="1">
      <c r="A5" s="51" t="s">
        <v>202</v>
      </c>
      <c r="B5" s="51" t="s">
        <v>968</v>
      </c>
      <c r="C5" s="146">
        <v>1083094</v>
      </c>
      <c r="D5" s="146">
        <v>482755</v>
      </c>
      <c r="E5" s="146">
        <v>1431892</v>
      </c>
      <c r="F5" s="146">
        <v>2997741</v>
      </c>
      <c r="G5" s="347">
        <v>25738820</v>
      </c>
      <c r="H5" s="348">
        <v>116.5</v>
      </c>
    </row>
    <row r="6" spans="1:8" ht="25.15" customHeight="1">
      <c r="A6" s="51" t="s">
        <v>969</v>
      </c>
      <c r="B6" s="51" t="s">
        <v>57</v>
      </c>
      <c r="C6" s="347">
        <v>917372</v>
      </c>
      <c r="D6" s="347">
        <v>418728</v>
      </c>
      <c r="E6" s="649">
        <v>1294241</v>
      </c>
      <c r="F6" s="649">
        <v>2630341</v>
      </c>
      <c r="G6" s="347">
        <v>23366044</v>
      </c>
      <c r="H6" s="348">
        <v>112.6</v>
      </c>
    </row>
    <row r="7" spans="1:8" ht="25.15" customHeight="1">
      <c r="A7" s="52" t="s">
        <v>970</v>
      </c>
      <c r="B7" s="52" t="s">
        <v>971</v>
      </c>
      <c r="C7" s="147">
        <v>1908</v>
      </c>
      <c r="D7" s="147">
        <v>54</v>
      </c>
      <c r="E7" s="147">
        <v>427</v>
      </c>
      <c r="F7" s="147">
        <v>2389</v>
      </c>
      <c r="G7" s="341">
        <v>40195</v>
      </c>
      <c r="H7" s="349">
        <v>59.4</v>
      </c>
    </row>
    <row r="8" spans="1:8">
      <c r="A8" s="52" t="s">
        <v>972</v>
      </c>
      <c r="B8" s="52" t="s">
        <v>973</v>
      </c>
      <c r="C8" s="147">
        <v>2247</v>
      </c>
      <c r="D8" s="147">
        <v>539</v>
      </c>
      <c r="E8" s="147">
        <v>2103</v>
      </c>
      <c r="F8" s="147">
        <v>4889</v>
      </c>
      <c r="G8" s="341">
        <v>32230</v>
      </c>
      <c r="H8" s="349">
        <v>151.69999999999999</v>
      </c>
    </row>
    <row r="9" spans="1:8">
      <c r="A9" s="52" t="s">
        <v>974</v>
      </c>
      <c r="B9" s="52" t="s">
        <v>975</v>
      </c>
      <c r="C9" s="147">
        <v>2345</v>
      </c>
      <c r="D9" s="147">
        <v>336</v>
      </c>
      <c r="E9" s="147">
        <v>1148</v>
      </c>
      <c r="F9" s="147">
        <v>3829</v>
      </c>
      <c r="G9" s="341">
        <v>39939</v>
      </c>
      <c r="H9" s="349">
        <v>95.9</v>
      </c>
    </row>
    <row r="10" spans="1:8">
      <c r="A10" s="52" t="s">
        <v>976</v>
      </c>
      <c r="B10" s="52" t="s">
        <v>378</v>
      </c>
      <c r="C10" s="147">
        <v>1208</v>
      </c>
      <c r="D10" s="147">
        <v>415</v>
      </c>
      <c r="E10" s="147">
        <v>1623</v>
      </c>
      <c r="F10" s="147">
        <v>3246</v>
      </c>
      <c r="G10" s="341">
        <v>37829</v>
      </c>
      <c r="H10" s="349">
        <v>85.8</v>
      </c>
    </row>
    <row r="11" spans="1:8">
      <c r="A11" s="52" t="s">
        <v>977</v>
      </c>
      <c r="B11" s="52" t="s">
        <v>978</v>
      </c>
      <c r="C11" s="147">
        <v>1537</v>
      </c>
      <c r="D11" s="147">
        <v>203</v>
      </c>
      <c r="E11" s="147">
        <v>1067</v>
      </c>
      <c r="F11" s="147">
        <v>2807</v>
      </c>
      <c r="G11" s="341">
        <v>41540</v>
      </c>
      <c r="H11" s="349">
        <v>67.599999999999994</v>
      </c>
    </row>
    <row r="12" spans="1:8">
      <c r="A12" s="52" t="s">
        <v>979</v>
      </c>
      <c r="B12" s="52" t="s">
        <v>444</v>
      </c>
      <c r="C12" s="147">
        <v>1678</v>
      </c>
      <c r="D12" s="147">
        <v>639</v>
      </c>
      <c r="E12" s="147">
        <v>2689</v>
      </c>
      <c r="F12" s="147">
        <v>5006</v>
      </c>
      <c r="G12" s="341">
        <v>43405</v>
      </c>
      <c r="H12" s="349">
        <v>115.3</v>
      </c>
    </row>
    <row r="13" spans="1:8">
      <c r="A13" s="52" t="s">
        <v>980</v>
      </c>
      <c r="B13" s="52" t="s">
        <v>736</v>
      </c>
      <c r="C13" s="147">
        <v>1877</v>
      </c>
      <c r="D13" s="147">
        <v>188</v>
      </c>
      <c r="E13" s="147">
        <v>757</v>
      </c>
      <c r="F13" s="147">
        <v>2822</v>
      </c>
      <c r="G13" s="341">
        <v>45777</v>
      </c>
      <c r="H13" s="349">
        <v>61.6</v>
      </c>
    </row>
    <row r="14" spans="1:8">
      <c r="A14" s="52" t="s">
        <v>981</v>
      </c>
      <c r="B14" s="52" t="s">
        <v>982</v>
      </c>
      <c r="C14" s="147">
        <v>3144</v>
      </c>
      <c r="D14" s="147">
        <v>2036</v>
      </c>
      <c r="E14" s="147">
        <v>3936</v>
      </c>
      <c r="F14" s="147">
        <v>9116</v>
      </c>
      <c r="G14" s="341">
        <v>38928</v>
      </c>
      <c r="H14" s="349">
        <v>234.2</v>
      </c>
    </row>
    <row r="15" spans="1:8">
      <c r="A15" s="52" t="s">
        <v>983</v>
      </c>
      <c r="B15" s="52" t="s">
        <v>984</v>
      </c>
      <c r="C15" s="147">
        <v>1704</v>
      </c>
      <c r="D15" s="147">
        <v>25</v>
      </c>
      <c r="E15" s="147">
        <v>740</v>
      </c>
      <c r="F15" s="147">
        <v>2469</v>
      </c>
      <c r="G15" s="341">
        <v>44285</v>
      </c>
      <c r="H15" s="349">
        <v>55.8</v>
      </c>
    </row>
    <row r="16" spans="1:8">
      <c r="A16" s="52" t="s">
        <v>985</v>
      </c>
      <c r="B16" s="52" t="s">
        <v>986</v>
      </c>
      <c r="C16" s="147">
        <v>1612</v>
      </c>
      <c r="D16" s="147">
        <v>185</v>
      </c>
      <c r="E16" s="147">
        <v>910</v>
      </c>
      <c r="F16" s="147">
        <v>2707</v>
      </c>
      <c r="G16" s="341">
        <v>47040</v>
      </c>
      <c r="H16" s="349">
        <v>57.5</v>
      </c>
    </row>
    <row r="17" spans="1:8">
      <c r="A17" s="52" t="s">
        <v>987</v>
      </c>
      <c r="B17" s="52" t="s">
        <v>988</v>
      </c>
      <c r="C17" s="147">
        <v>871</v>
      </c>
      <c r="D17" s="147">
        <v>1889</v>
      </c>
      <c r="E17" s="147">
        <v>2442</v>
      </c>
      <c r="F17" s="147">
        <v>5202</v>
      </c>
      <c r="G17" s="341">
        <v>45172</v>
      </c>
      <c r="H17" s="349">
        <v>115.2</v>
      </c>
    </row>
    <row r="18" spans="1:8">
      <c r="A18" s="52" t="s">
        <v>989</v>
      </c>
      <c r="B18" s="52" t="s">
        <v>990</v>
      </c>
      <c r="C18" s="147">
        <v>1463</v>
      </c>
      <c r="D18" s="147">
        <v>712</v>
      </c>
      <c r="E18" s="147">
        <v>2280</v>
      </c>
      <c r="F18" s="147">
        <v>4455</v>
      </c>
      <c r="G18" s="341">
        <v>37871</v>
      </c>
      <c r="H18" s="349">
        <v>117.6</v>
      </c>
    </row>
    <row r="19" spans="1:8">
      <c r="A19" s="52" t="s">
        <v>991</v>
      </c>
      <c r="B19" s="52" t="s">
        <v>992</v>
      </c>
      <c r="C19" s="147">
        <v>1080</v>
      </c>
      <c r="D19" s="147">
        <v>975</v>
      </c>
      <c r="E19" s="147">
        <v>2299</v>
      </c>
      <c r="F19" s="147">
        <v>4354</v>
      </c>
      <c r="G19" s="341">
        <v>39031</v>
      </c>
      <c r="H19" s="349">
        <v>111.6</v>
      </c>
    </row>
    <row r="20" spans="1:8">
      <c r="A20" s="52" t="s">
        <v>993</v>
      </c>
      <c r="B20" s="52" t="s">
        <v>994</v>
      </c>
      <c r="C20" s="147">
        <v>1013</v>
      </c>
      <c r="D20" s="147">
        <v>1195</v>
      </c>
      <c r="E20" s="147">
        <v>1772</v>
      </c>
      <c r="F20" s="147">
        <v>3980</v>
      </c>
      <c r="G20" s="341">
        <v>41611</v>
      </c>
      <c r="H20" s="349">
        <v>95.6</v>
      </c>
    </row>
    <row r="21" spans="1:8">
      <c r="A21" s="52" t="s">
        <v>995</v>
      </c>
      <c r="B21" s="52" t="s">
        <v>996</v>
      </c>
      <c r="C21" s="147">
        <v>1861</v>
      </c>
      <c r="D21" s="147">
        <v>529</v>
      </c>
      <c r="E21" s="147">
        <v>606</v>
      </c>
      <c r="F21" s="147">
        <v>2996</v>
      </c>
      <c r="G21" s="341">
        <v>37404</v>
      </c>
      <c r="H21" s="349">
        <v>80.099999999999994</v>
      </c>
    </row>
    <row r="22" spans="1:8">
      <c r="A22" s="52" t="s">
        <v>997</v>
      </c>
      <c r="B22" s="52" t="s">
        <v>998</v>
      </c>
      <c r="C22" s="147">
        <v>1996</v>
      </c>
      <c r="D22" s="147">
        <v>0</v>
      </c>
      <c r="E22" s="147">
        <v>395</v>
      </c>
      <c r="F22" s="147">
        <v>2391</v>
      </c>
      <c r="G22" s="341">
        <v>44684</v>
      </c>
      <c r="H22" s="349">
        <v>53.5</v>
      </c>
    </row>
    <row r="23" spans="1:8">
      <c r="A23" s="52" t="s">
        <v>999</v>
      </c>
      <c r="B23" s="52" t="s">
        <v>446</v>
      </c>
      <c r="C23" s="147">
        <v>1787</v>
      </c>
      <c r="D23" s="147">
        <v>1252</v>
      </c>
      <c r="E23" s="147">
        <v>3057</v>
      </c>
      <c r="F23" s="147">
        <v>6096</v>
      </c>
      <c r="G23" s="341">
        <v>44005</v>
      </c>
      <c r="H23" s="349">
        <v>138.5</v>
      </c>
    </row>
    <row r="24" spans="1:8">
      <c r="A24" s="52" t="s">
        <v>1000</v>
      </c>
      <c r="B24" s="52" t="s">
        <v>1001</v>
      </c>
      <c r="C24" s="147">
        <v>1218</v>
      </c>
      <c r="D24" s="147">
        <v>218</v>
      </c>
      <c r="E24" s="147">
        <v>510</v>
      </c>
      <c r="F24" s="147">
        <v>1946</v>
      </c>
      <c r="G24" s="341">
        <v>37700</v>
      </c>
      <c r="H24" s="349">
        <v>51.6</v>
      </c>
    </row>
    <row r="25" spans="1:8">
      <c r="A25" s="52" t="s">
        <v>1002</v>
      </c>
      <c r="B25" s="52" t="s">
        <v>1003</v>
      </c>
      <c r="C25" s="147">
        <v>986</v>
      </c>
      <c r="D25" s="147">
        <v>463</v>
      </c>
      <c r="E25" s="147">
        <v>8152</v>
      </c>
      <c r="F25" s="147">
        <v>9601</v>
      </c>
      <c r="G25" s="341">
        <v>43571</v>
      </c>
      <c r="H25" s="349">
        <v>220.4</v>
      </c>
    </row>
    <row r="26" spans="1:8">
      <c r="A26" s="52" t="s">
        <v>1004</v>
      </c>
      <c r="B26" s="52" t="s">
        <v>1005</v>
      </c>
      <c r="C26" s="147">
        <v>222</v>
      </c>
      <c r="D26" s="147">
        <v>187</v>
      </c>
      <c r="E26" s="147">
        <v>105</v>
      </c>
      <c r="F26" s="147">
        <v>514</v>
      </c>
      <c r="G26" s="341">
        <v>48044</v>
      </c>
      <c r="H26" s="349">
        <v>10.7</v>
      </c>
    </row>
    <row r="27" spans="1:8">
      <c r="A27" s="52" t="s">
        <v>1006</v>
      </c>
      <c r="B27" s="52" t="s">
        <v>1007</v>
      </c>
      <c r="C27" s="147">
        <v>1436</v>
      </c>
      <c r="D27" s="147">
        <v>33</v>
      </c>
      <c r="E27" s="147">
        <v>254</v>
      </c>
      <c r="F27" s="147">
        <v>1723</v>
      </c>
      <c r="G27" s="341">
        <v>40344</v>
      </c>
      <c r="H27" s="349">
        <v>42.7</v>
      </c>
    </row>
    <row r="28" spans="1:8">
      <c r="A28" s="52" t="s">
        <v>1008</v>
      </c>
      <c r="B28" s="52" t="s">
        <v>1009</v>
      </c>
      <c r="C28" s="147">
        <v>1874</v>
      </c>
      <c r="D28" s="147">
        <v>14</v>
      </c>
      <c r="E28" s="147">
        <v>268</v>
      </c>
      <c r="F28" s="147">
        <v>2156</v>
      </c>
      <c r="G28" s="341">
        <v>36705</v>
      </c>
      <c r="H28" s="349">
        <v>58.7</v>
      </c>
    </row>
    <row r="29" spans="1:8">
      <c r="A29" s="52" t="s">
        <v>1010</v>
      </c>
      <c r="B29" s="52" t="s">
        <v>1011</v>
      </c>
      <c r="C29" s="147">
        <v>1678</v>
      </c>
      <c r="D29" s="147">
        <v>470</v>
      </c>
      <c r="E29" s="147">
        <v>2006</v>
      </c>
      <c r="F29" s="147">
        <v>4154</v>
      </c>
      <c r="G29" s="341">
        <v>49148</v>
      </c>
      <c r="H29" s="349">
        <v>84.5</v>
      </c>
    </row>
    <row r="30" spans="1:8">
      <c r="A30" s="52" t="s">
        <v>1012</v>
      </c>
      <c r="B30" s="52" t="s">
        <v>1013</v>
      </c>
      <c r="C30" s="147">
        <v>2762</v>
      </c>
      <c r="D30" s="147">
        <v>3039</v>
      </c>
      <c r="E30" s="147">
        <v>87</v>
      </c>
      <c r="F30" s="147">
        <v>5888</v>
      </c>
      <c r="G30" s="341">
        <v>55103</v>
      </c>
      <c r="H30" s="349">
        <v>106.9</v>
      </c>
    </row>
    <row r="31" spans="1:8">
      <c r="A31" s="52" t="s">
        <v>1014</v>
      </c>
      <c r="B31" s="52" t="s">
        <v>1015</v>
      </c>
      <c r="C31" s="147">
        <v>1931</v>
      </c>
      <c r="D31" s="147">
        <v>1021</v>
      </c>
      <c r="E31" s="147">
        <v>1467</v>
      </c>
      <c r="F31" s="147">
        <v>4419</v>
      </c>
      <c r="G31" s="341">
        <v>35367</v>
      </c>
      <c r="H31" s="349">
        <v>124.9</v>
      </c>
    </row>
    <row r="32" spans="1:8">
      <c r="A32" s="52" t="s">
        <v>1016</v>
      </c>
      <c r="B32" s="52" t="s">
        <v>1017</v>
      </c>
      <c r="C32" s="147">
        <v>1258</v>
      </c>
      <c r="D32" s="147">
        <v>1132</v>
      </c>
      <c r="E32" s="147">
        <v>404</v>
      </c>
      <c r="F32" s="147">
        <v>2794</v>
      </c>
      <c r="G32" s="341">
        <v>48590</v>
      </c>
      <c r="H32" s="349">
        <v>57.5</v>
      </c>
    </row>
    <row r="33" spans="1:8">
      <c r="A33" s="52" t="s">
        <v>1018</v>
      </c>
      <c r="B33" s="52" t="s">
        <v>1019</v>
      </c>
      <c r="C33" s="147">
        <v>1951</v>
      </c>
      <c r="D33" s="147">
        <v>752</v>
      </c>
      <c r="E33" s="147">
        <v>1785</v>
      </c>
      <c r="F33" s="147">
        <v>4488</v>
      </c>
      <c r="G33" s="341">
        <v>42949</v>
      </c>
      <c r="H33" s="349">
        <v>104.5</v>
      </c>
    </row>
    <row r="34" spans="1:8">
      <c r="A34" s="52" t="s">
        <v>1020</v>
      </c>
      <c r="B34" s="52" t="s">
        <v>1021</v>
      </c>
      <c r="C34" s="147">
        <v>1344</v>
      </c>
      <c r="D34" s="147">
        <v>369</v>
      </c>
      <c r="E34" s="147">
        <v>734</v>
      </c>
      <c r="F34" s="147">
        <v>2447</v>
      </c>
      <c r="G34" s="341">
        <v>50592</v>
      </c>
      <c r="H34" s="349">
        <v>48.4</v>
      </c>
    </row>
    <row r="35" spans="1:8">
      <c r="A35" s="52" t="s">
        <v>1022</v>
      </c>
      <c r="B35" s="52" t="s">
        <v>1023</v>
      </c>
      <c r="C35" s="147">
        <v>1057</v>
      </c>
      <c r="D35" s="147">
        <v>383</v>
      </c>
      <c r="E35" s="147">
        <v>603</v>
      </c>
      <c r="F35" s="147">
        <v>2043</v>
      </c>
      <c r="G35" s="341">
        <v>35103</v>
      </c>
      <c r="H35" s="349">
        <v>58.2</v>
      </c>
    </row>
    <row r="36" spans="1:8">
      <c r="A36" s="52" t="s">
        <v>1024</v>
      </c>
      <c r="B36" s="52" t="s">
        <v>1025</v>
      </c>
      <c r="C36" s="147">
        <v>870</v>
      </c>
      <c r="D36" s="147">
        <v>1276</v>
      </c>
      <c r="E36" s="147">
        <v>5818</v>
      </c>
      <c r="F36" s="147">
        <v>7964</v>
      </c>
      <c r="G36" s="341">
        <v>40029</v>
      </c>
      <c r="H36" s="349">
        <v>199</v>
      </c>
    </row>
    <row r="37" spans="1:8">
      <c r="A37" s="52" t="s">
        <v>1026</v>
      </c>
      <c r="B37" s="52" t="s">
        <v>1027</v>
      </c>
      <c r="C37" s="147">
        <v>3178</v>
      </c>
      <c r="D37" s="147">
        <v>1406</v>
      </c>
      <c r="E37" s="147">
        <v>2214</v>
      </c>
      <c r="F37" s="147">
        <v>6798</v>
      </c>
      <c r="G37" s="341">
        <v>39709</v>
      </c>
      <c r="H37" s="349">
        <v>171.2</v>
      </c>
    </row>
    <row r="38" spans="1:8">
      <c r="A38" s="52" t="s">
        <v>1028</v>
      </c>
      <c r="B38" s="52" t="s">
        <v>1029</v>
      </c>
      <c r="C38" s="147">
        <v>1001</v>
      </c>
      <c r="D38" s="147">
        <v>2518</v>
      </c>
      <c r="E38" s="147">
        <v>4895</v>
      </c>
      <c r="F38" s="147">
        <v>8414</v>
      </c>
      <c r="G38" s="341">
        <v>41008</v>
      </c>
      <c r="H38" s="349">
        <v>205.2</v>
      </c>
    </row>
    <row r="39" spans="1:8">
      <c r="A39" s="52" t="s">
        <v>1030</v>
      </c>
      <c r="B39" s="52" t="s">
        <v>1031</v>
      </c>
      <c r="C39" s="147">
        <v>1037</v>
      </c>
      <c r="D39" s="147">
        <v>1625</v>
      </c>
      <c r="E39" s="147">
        <v>14308</v>
      </c>
      <c r="F39" s="147">
        <v>16970</v>
      </c>
      <c r="G39" s="341">
        <v>39244</v>
      </c>
      <c r="H39" s="349">
        <v>432.4</v>
      </c>
    </row>
    <row r="40" spans="1:8">
      <c r="A40" s="52" t="s">
        <v>1032</v>
      </c>
      <c r="B40" s="52" t="s">
        <v>1033</v>
      </c>
      <c r="C40" s="147">
        <v>730</v>
      </c>
      <c r="D40" s="147">
        <v>3318</v>
      </c>
      <c r="E40" s="147">
        <v>19151</v>
      </c>
      <c r="F40" s="147">
        <v>23199</v>
      </c>
      <c r="G40" s="341">
        <v>39483</v>
      </c>
      <c r="H40" s="349">
        <v>587.6</v>
      </c>
    </row>
    <row r="41" spans="1:8">
      <c r="A41" s="52" t="s">
        <v>1034</v>
      </c>
      <c r="B41" s="52" t="s">
        <v>1035</v>
      </c>
      <c r="C41" s="147">
        <v>1391</v>
      </c>
      <c r="D41" s="147">
        <v>3345</v>
      </c>
      <c r="E41" s="147">
        <v>9763</v>
      </c>
      <c r="F41" s="147">
        <v>14499</v>
      </c>
      <c r="G41" s="341">
        <v>47748</v>
      </c>
      <c r="H41" s="349">
        <v>303.7</v>
      </c>
    </row>
    <row r="42" spans="1:8">
      <c r="A42" s="52" t="s">
        <v>1036</v>
      </c>
      <c r="B42" s="52" t="s">
        <v>1037</v>
      </c>
      <c r="C42" s="147">
        <v>1714</v>
      </c>
      <c r="D42" s="147">
        <v>1885</v>
      </c>
      <c r="E42" s="147">
        <v>2219</v>
      </c>
      <c r="F42" s="147">
        <v>5818</v>
      </c>
      <c r="G42" s="341">
        <v>43207</v>
      </c>
      <c r="H42" s="349">
        <v>134.69999999999999</v>
      </c>
    </row>
    <row r="43" spans="1:8">
      <c r="A43" s="52" t="s">
        <v>1038</v>
      </c>
      <c r="B43" s="52" t="s">
        <v>1039</v>
      </c>
      <c r="C43" s="147">
        <v>1756</v>
      </c>
      <c r="D43" s="147">
        <v>2331</v>
      </c>
      <c r="E43" s="147">
        <v>11738</v>
      </c>
      <c r="F43" s="147">
        <v>15825</v>
      </c>
      <c r="G43" s="341">
        <v>37878</v>
      </c>
      <c r="H43" s="349">
        <v>417.8</v>
      </c>
    </row>
    <row r="44" spans="1:8">
      <c r="A44" s="52" t="s">
        <v>1040</v>
      </c>
      <c r="B44" s="52" t="s">
        <v>1041</v>
      </c>
      <c r="C44" s="147">
        <v>1900</v>
      </c>
      <c r="D44" s="147">
        <v>1107</v>
      </c>
      <c r="E44" s="147">
        <v>2846</v>
      </c>
      <c r="F44" s="147">
        <v>5853</v>
      </c>
      <c r="G44" s="341">
        <v>41125</v>
      </c>
      <c r="H44" s="349">
        <v>142.30000000000001</v>
      </c>
    </row>
    <row r="45" spans="1:8">
      <c r="A45" s="52" t="s">
        <v>1042</v>
      </c>
      <c r="B45" s="52" t="s">
        <v>1043</v>
      </c>
      <c r="C45" s="147">
        <v>1103</v>
      </c>
      <c r="D45" s="147">
        <v>2215</v>
      </c>
      <c r="E45" s="147">
        <v>9364</v>
      </c>
      <c r="F45" s="147">
        <v>12682</v>
      </c>
      <c r="G45" s="341">
        <v>41447</v>
      </c>
      <c r="H45" s="349">
        <v>306</v>
      </c>
    </row>
    <row r="46" spans="1:8">
      <c r="A46" s="52" t="s">
        <v>1044</v>
      </c>
      <c r="B46" s="52" t="s">
        <v>1045</v>
      </c>
      <c r="C46" s="147">
        <v>1681</v>
      </c>
      <c r="D46" s="147">
        <v>1530</v>
      </c>
      <c r="E46" s="147">
        <v>3325</v>
      </c>
      <c r="F46" s="147">
        <v>6536</v>
      </c>
      <c r="G46" s="341">
        <v>44696</v>
      </c>
      <c r="H46" s="349">
        <v>146.19999999999999</v>
      </c>
    </row>
    <row r="47" spans="1:8">
      <c r="A47" s="52" t="s">
        <v>1046</v>
      </c>
      <c r="B47" s="52" t="s">
        <v>1047</v>
      </c>
      <c r="C47" s="147">
        <v>1970</v>
      </c>
      <c r="D47" s="147">
        <v>2587</v>
      </c>
      <c r="E47" s="147">
        <v>14307</v>
      </c>
      <c r="F47" s="147">
        <v>18864</v>
      </c>
      <c r="G47" s="341">
        <v>40172</v>
      </c>
      <c r="H47" s="349">
        <v>469.6</v>
      </c>
    </row>
    <row r="48" spans="1:8">
      <c r="A48" s="52" t="s">
        <v>1048</v>
      </c>
      <c r="B48" s="52" t="s">
        <v>1049</v>
      </c>
      <c r="C48" s="147">
        <v>2831</v>
      </c>
      <c r="D48" s="147">
        <v>3068</v>
      </c>
      <c r="E48" s="147">
        <v>8331</v>
      </c>
      <c r="F48" s="147">
        <v>14230</v>
      </c>
      <c r="G48" s="341">
        <v>45531</v>
      </c>
      <c r="H48" s="349">
        <v>312.5</v>
      </c>
    </row>
    <row r="49" spans="1:8">
      <c r="A49" s="52" t="s">
        <v>1050</v>
      </c>
      <c r="B49" s="52" t="s">
        <v>1051</v>
      </c>
      <c r="C49" s="147">
        <v>2190</v>
      </c>
      <c r="D49" s="147">
        <v>1413</v>
      </c>
      <c r="E49" s="147">
        <v>6203</v>
      </c>
      <c r="F49" s="147">
        <v>9806</v>
      </c>
      <c r="G49" s="341">
        <v>38074</v>
      </c>
      <c r="H49" s="349">
        <v>257.60000000000002</v>
      </c>
    </row>
    <row r="50" spans="1:8">
      <c r="A50" s="52" t="s">
        <v>1052</v>
      </c>
      <c r="B50" s="52" t="s">
        <v>1053</v>
      </c>
      <c r="C50" s="147">
        <v>3470</v>
      </c>
      <c r="D50" s="147">
        <v>3061</v>
      </c>
      <c r="E50" s="147">
        <v>9071</v>
      </c>
      <c r="F50" s="147">
        <v>15602</v>
      </c>
      <c r="G50" s="341">
        <v>36523</v>
      </c>
      <c r="H50" s="349">
        <v>427.2</v>
      </c>
    </row>
    <row r="51" spans="1:8">
      <c r="A51" s="52" t="s">
        <v>1054</v>
      </c>
      <c r="B51" s="52" t="s">
        <v>1055</v>
      </c>
      <c r="C51" s="147">
        <v>1341</v>
      </c>
      <c r="D51" s="147">
        <v>906</v>
      </c>
      <c r="E51" s="147">
        <v>2237</v>
      </c>
      <c r="F51" s="147">
        <v>4484</v>
      </c>
      <c r="G51" s="341">
        <v>38768</v>
      </c>
      <c r="H51" s="349">
        <v>115.7</v>
      </c>
    </row>
    <row r="52" spans="1:8">
      <c r="A52" s="52" t="s">
        <v>1056</v>
      </c>
      <c r="B52" s="52" t="s">
        <v>1057</v>
      </c>
      <c r="C52" s="147">
        <v>1793</v>
      </c>
      <c r="D52" s="147">
        <v>1017</v>
      </c>
      <c r="E52" s="147">
        <v>2378</v>
      </c>
      <c r="F52" s="147">
        <v>5188</v>
      </c>
      <c r="G52" s="341">
        <v>36049</v>
      </c>
      <c r="H52" s="349">
        <v>143.9</v>
      </c>
    </row>
    <row r="53" spans="1:8">
      <c r="A53" s="52" t="s">
        <v>1058</v>
      </c>
      <c r="B53" s="52" t="s">
        <v>1059</v>
      </c>
      <c r="C53" s="147">
        <v>1781</v>
      </c>
      <c r="D53" s="147">
        <v>364</v>
      </c>
      <c r="E53" s="147">
        <v>1034</v>
      </c>
      <c r="F53" s="147">
        <v>3179</v>
      </c>
      <c r="G53" s="341">
        <v>43456</v>
      </c>
      <c r="H53" s="349">
        <v>73.2</v>
      </c>
    </row>
    <row r="54" spans="1:8">
      <c r="A54" s="52" t="s">
        <v>1060</v>
      </c>
      <c r="B54" s="52" t="s">
        <v>380</v>
      </c>
      <c r="C54" s="147">
        <v>1174</v>
      </c>
      <c r="D54" s="147">
        <v>954</v>
      </c>
      <c r="E54" s="147">
        <v>2318</v>
      </c>
      <c r="F54" s="147">
        <v>4446</v>
      </c>
      <c r="G54" s="341">
        <v>40914</v>
      </c>
      <c r="H54" s="349">
        <v>108.7</v>
      </c>
    </row>
    <row r="55" spans="1:8">
      <c r="A55" s="52" t="s">
        <v>1061</v>
      </c>
      <c r="B55" s="52" t="s">
        <v>1062</v>
      </c>
      <c r="C55" s="147">
        <v>1761</v>
      </c>
      <c r="D55" s="147">
        <v>1337</v>
      </c>
      <c r="E55" s="147">
        <v>5360</v>
      </c>
      <c r="F55" s="147">
        <v>8458</v>
      </c>
      <c r="G55" s="341">
        <v>41183</v>
      </c>
      <c r="H55" s="349">
        <v>205.4</v>
      </c>
    </row>
    <row r="56" spans="1:8">
      <c r="A56" s="52" t="s">
        <v>1063</v>
      </c>
      <c r="B56" s="52" t="s">
        <v>1064</v>
      </c>
      <c r="C56" s="147">
        <v>1535</v>
      </c>
      <c r="D56" s="147">
        <v>1910</v>
      </c>
      <c r="E56" s="147">
        <v>8233</v>
      </c>
      <c r="F56" s="147">
        <v>11678</v>
      </c>
      <c r="G56" s="341">
        <v>41400</v>
      </c>
      <c r="H56" s="349">
        <v>282.10000000000002</v>
      </c>
    </row>
    <row r="57" spans="1:8">
      <c r="A57" s="52" t="s">
        <v>1065</v>
      </c>
      <c r="B57" s="52" t="s">
        <v>1066</v>
      </c>
      <c r="C57" s="147">
        <v>2436</v>
      </c>
      <c r="D57" s="147">
        <v>464</v>
      </c>
      <c r="E57" s="147">
        <v>2865</v>
      </c>
      <c r="F57" s="147">
        <v>5765</v>
      </c>
      <c r="G57" s="341">
        <v>40367</v>
      </c>
      <c r="H57" s="349">
        <v>142.80000000000001</v>
      </c>
    </row>
    <row r="58" spans="1:8">
      <c r="A58" s="52" t="s">
        <v>1067</v>
      </c>
      <c r="B58" s="52" t="s">
        <v>1068</v>
      </c>
      <c r="C58" s="147">
        <v>1446</v>
      </c>
      <c r="D58" s="147">
        <v>1907</v>
      </c>
      <c r="E58" s="147">
        <v>6279</v>
      </c>
      <c r="F58" s="147">
        <v>9632</v>
      </c>
      <c r="G58" s="341">
        <v>42586</v>
      </c>
      <c r="H58" s="349">
        <v>226.2</v>
      </c>
    </row>
    <row r="59" spans="1:8">
      <c r="A59" s="52" t="s">
        <v>1069</v>
      </c>
      <c r="B59" s="52" t="s">
        <v>1070</v>
      </c>
      <c r="C59" s="147">
        <v>1340</v>
      </c>
      <c r="D59" s="147">
        <v>1594</v>
      </c>
      <c r="E59" s="147">
        <v>2517</v>
      </c>
      <c r="F59" s="147">
        <v>5451</v>
      </c>
      <c r="G59" s="341">
        <v>43799</v>
      </c>
      <c r="H59" s="349">
        <v>124.5</v>
      </c>
    </row>
    <row r="60" spans="1:8">
      <c r="A60" s="52" t="s">
        <v>1071</v>
      </c>
      <c r="B60" s="52" t="s">
        <v>1072</v>
      </c>
      <c r="C60" s="147">
        <v>1533</v>
      </c>
      <c r="D60" s="147">
        <v>125</v>
      </c>
      <c r="E60" s="147">
        <v>1943</v>
      </c>
      <c r="F60" s="147">
        <v>3601</v>
      </c>
      <c r="G60" s="341">
        <v>42552</v>
      </c>
      <c r="H60" s="349">
        <v>84.6</v>
      </c>
    </row>
    <row r="61" spans="1:8">
      <c r="A61" s="52" t="s">
        <v>1073</v>
      </c>
      <c r="B61" s="52" t="s">
        <v>1074</v>
      </c>
      <c r="C61" s="147">
        <v>1822</v>
      </c>
      <c r="D61" s="147">
        <v>725</v>
      </c>
      <c r="E61" s="147">
        <v>1186</v>
      </c>
      <c r="F61" s="147">
        <v>3733</v>
      </c>
      <c r="G61" s="341">
        <v>45851</v>
      </c>
      <c r="H61" s="349">
        <v>81.400000000000006</v>
      </c>
    </row>
    <row r="62" spans="1:8">
      <c r="A62" s="52" t="s">
        <v>1075</v>
      </c>
      <c r="B62" s="52" t="s">
        <v>1076</v>
      </c>
      <c r="C62" s="147">
        <v>1868</v>
      </c>
      <c r="D62" s="147">
        <v>723</v>
      </c>
      <c r="E62" s="147">
        <v>1197</v>
      </c>
      <c r="F62" s="147">
        <v>3788</v>
      </c>
      <c r="G62" s="341">
        <v>43813</v>
      </c>
      <c r="H62" s="349">
        <v>86.5</v>
      </c>
    </row>
    <row r="63" spans="1:8">
      <c r="A63" s="52" t="s">
        <v>1077</v>
      </c>
      <c r="B63" s="52" t="s">
        <v>1078</v>
      </c>
      <c r="C63" s="147">
        <v>2872</v>
      </c>
      <c r="D63" s="147">
        <v>0</v>
      </c>
      <c r="E63" s="147">
        <v>1096</v>
      </c>
      <c r="F63" s="147">
        <v>3968</v>
      </c>
      <c r="G63" s="341">
        <v>42061</v>
      </c>
      <c r="H63" s="349">
        <v>94.3</v>
      </c>
    </row>
    <row r="64" spans="1:8">
      <c r="A64" s="52" t="s">
        <v>1079</v>
      </c>
      <c r="B64" s="52" t="s">
        <v>1080</v>
      </c>
      <c r="C64" s="147">
        <v>2594</v>
      </c>
      <c r="D64" s="147">
        <v>5434</v>
      </c>
      <c r="E64" s="147">
        <v>22508</v>
      </c>
      <c r="F64" s="147">
        <v>30536</v>
      </c>
      <c r="G64" s="341">
        <v>40281</v>
      </c>
      <c r="H64" s="349">
        <v>758.1</v>
      </c>
    </row>
    <row r="65" spans="1:8">
      <c r="A65" s="52" t="s">
        <v>1081</v>
      </c>
      <c r="B65" s="52" t="s">
        <v>1082</v>
      </c>
      <c r="C65" s="147">
        <v>2128</v>
      </c>
      <c r="D65" s="147">
        <v>2086</v>
      </c>
      <c r="E65" s="147">
        <v>10699</v>
      </c>
      <c r="F65" s="147">
        <v>14913</v>
      </c>
      <c r="G65" s="341">
        <v>40818</v>
      </c>
      <c r="H65" s="349">
        <v>365.4</v>
      </c>
    </row>
    <row r="66" spans="1:8">
      <c r="A66" s="52" t="s">
        <v>1083</v>
      </c>
      <c r="B66" s="52" t="s">
        <v>1084</v>
      </c>
      <c r="C66" s="147">
        <v>1886</v>
      </c>
      <c r="D66" s="147">
        <v>4241</v>
      </c>
      <c r="E66" s="147">
        <v>24474</v>
      </c>
      <c r="F66" s="147">
        <v>30601</v>
      </c>
      <c r="G66" s="341">
        <v>36963</v>
      </c>
      <c r="H66" s="349">
        <v>827.9</v>
      </c>
    </row>
    <row r="67" spans="1:8">
      <c r="A67" s="52" t="s">
        <v>1085</v>
      </c>
      <c r="B67" s="52" t="s">
        <v>546</v>
      </c>
      <c r="C67" s="147">
        <v>1808</v>
      </c>
      <c r="D67" s="147">
        <v>145</v>
      </c>
      <c r="E67" s="147">
        <v>866</v>
      </c>
      <c r="F67" s="147">
        <v>2819</v>
      </c>
      <c r="G67" s="341">
        <v>40475</v>
      </c>
      <c r="H67" s="349">
        <v>69.599999999999994</v>
      </c>
    </row>
    <row r="68" spans="1:8">
      <c r="A68" s="52" t="s">
        <v>1086</v>
      </c>
      <c r="B68" s="52" t="s">
        <v>1087</v>
      </c>
      <c r="C68" s="147">
        <v>646</v>
      </c>
      <c r="D68" s="147">
        <v>1557</v>
      </c>
      <c r="E68" s="147">
        <v>1179</v>
      </c>
      <c r="F68" s="147">
        <v>3382</v>
      </c>
      <c r="G68" s="341">
        <v>50129</v>
      </c>
      <c r="H68" s="349">
        <v>67.5</v>
      </c>
    </row>
    <row r="69" spans="1:8">
      <c r="A69" s="52" t="s">
        <v>1088</v>
      </c>
      <c r="B69" s="52" t="s">
        <v>1089</v>
      </c>
      <c r="C69" s="147">
        <v>1671</v>
      </c>
      <c r="D69" s="147">
        <v>237</v>
      </c>
      <c r="E69" s="147">
        <v>1168</v>
      </c>
      <c r="F69" s="147">
        <v>3076</v>
      </c>
      <c r="G69" s="341">
        <v>40887</v>
      </c>
      <c r="H69" s="349">
        <v>75.2</v>
      </c>
    </row>
    <row r="70" spans="1:8">
      <c r="A70" s="52" t="s">
        <v>1090</v>
      </c>
      <c r="B70" s="52" t="s">
        <v>1091</v>
      </c>
      <c r="C70" s="147">
        <v>1435</v>
      </c>
      <c r="D70" s="147">
        <v>134</v>
      </c>
      <c r="E70" s="147">
        <v>663</v>
      </c>
      <c r="F70" s="147">
        <v>2232</v>
      </c>
      <c r="G70" s="341">
        <v>51083</v>
      </c>
      <c r="H70" s="349">
        <v>43.7</v>
      </c>
    </row>
    <row r="71" spans="1:8">
      <c r="A71" s="52" t="s">
        <v>1092</v>
      </c>
      <c r="B71" s="52" t="s">
        <v>1093</v>
      </c>
      <c r="C71" s="147">
        <v>1307</v>
      </c>
      <c r="D71" s="147">
        <v>109</v>
      </c>
      <c r="E71" s="147">
        <v>393</v>
      </c>
      <c r="F71" s="147">
        <v>1809</v>
      </c>
      <c r="G71" s="341">
        <v>38628</v>
      </c>
      <c r="H71" s="349">
        <v>46.8</v>
      </c>
    </row>
    <row r="72" spans="1:8">
      <c r="A72" s="52" t="s">
        <v>1094</v>
      </c>
      <c r="B72" s="52" t="s">
        <v>1095</v>
      </c>
      <c r="C72" s="147">
        <v>1223</v>
      </c>
      <c r="D72" s="147">
        <v>715</v>
      </c>
      <c r="E72" s="147">
        <v>1237</v>
      </c>
      <c r="F72" s="147">
        <v>3175</v>
      </c>
      <c r="G72" s="341">
        <v>50720</v>
      </c>
      <c r="H72" s="349">
        <v>62.6</v>
      </c>
    </row>
    <row r="73" spans="1:8">
      <c r="A73" s="52" t="s">
        <v>1096</v>
      </c>
      <c r="B73" s="52" t="s">
        <v>1097</v>
      </c>
      <c r="C73" s="147">
        <v>1237</v>
      </c>
      <c r="D73" s="147">
        <v>825</v>
      </c>
      <c r="E73" s="147">
        <v>2047</v>
      </c>
      <c r="F73" s="147">
        <v>4109</v>
      </c>
      <c r="G73" s="341">
        <v>36884</v>
      </c>
      <c r="H73" s="349">
        <v>111.4</v>
      </c>
    </row>
    <row r="74" spans="1:8">
      <c r="A74" s="52" t="s">
        <v>1098</v>
      </c>
      <c r="B74" s="52" t="s">
        <v>1099</v>
      </c>
      <c r="C74" s="147">
        <v>1231</v>
      </c>
      <c r="D74" s="147">
        <v>439</v>
      </c>
      <c r="E74" s="147">
        <v>603</v>
      </c>
      <c r="F74" s="147">
        <v>2273</v>
      </c>
      <c r="G74" s="341">
        <v>40128</v>
      </c>
      <c r="H74" s="349">
        <v>56.6</v>
      </c>
    </row>
    <row r="75" spans="1:8">
      <c r="A75" s="52" t="s">
        <v>1100</v>
      </c>
      <c r="B75" s="52" t="s">
        <v>1101</v>
      </c>
      <c r="C75" s="147">
        <v>1366</v>
      </c>
      <c r="D75" s="147">
        <v>242</v>
      </c>
      <c r="E75" s="147">
        <v>393</v>
      </c>
      <c r="F75" s="147">
        <v>2001</v>
      </c>
      <c r="G75" s="341">
        <v>44732</v>
      </c>
      <c r="H75" s="349">
        <v>44.7</v>
      </c>
    </row>
    <row r="76" spans="1:8">
      <c r="A76" s="52" t="s">
        <v>1102</v>
      </c>
      <c r="B76" s="52" t="s">
        <v>1103</v>
      </c>
      <c r="C76" s="147">
        <v>911</v>
      </c>
      <c r="D76" s="147">
        <v>505</v>
      </c>
      <c r="E76" s="147">
        <v>1544</v>
      </c>
      <c r="F76" s="147">
        <v>2960</v>
      </c>
      <c r="G76" s="341">
        <v>41082</v>
      </c>
      <c r="H76" s="349">
        <v>72.099999999999994</v>
      </c>
    </row>
    <row r="77" spans="1:8">
      <c r="A77" s="52" t="s">
        <v>1104</v>
      </c>
      <c r="B77" s="52" t="s">
        <v>1105</v>
      </c>
      <c r="C77" s="147">
        <v>1255</v>
      </c>
      <c r="D77" s="147">
        <v>694</v>
      </c>
      <c r="E77" s="147">
        <v>1269</v>
      </c>
      <c r="F77" s="147">
        <v>3218</v>
      </c>
      <c r="G77" s="341">
        <v>41579</v>
      </c>
      <c r="H77" s="349">
        <v>77.400000000000006</v>
      </c>
    </row>
    <row r="78" spans="1:8">
      <c r="A78" s="52" t="s">
        <v>1106</v>
      </c>
      <c r="B78" s="52" t="s">
        <v>1107</v>
      </c>
      <c r="C78" s="147">
        <v>1418</v>
      </c>
      <c r="D78" s="147">
        <v>1638</v>
      </c>
      <c r="E78" s="147">
        <v>1332</v>
      </c>
      <c r="F78" s="147">
        <v>4388</v>
      </c>
      <c r="G78" s="341">
        <v>46316</v>
      </c>
      <c r="H78" s="349">
        <v>94.7</v>
      </c>
    </row>
    <row r="79" spans="1:8">
      <c r="A79" s="52" t="s">
        <v>1108</v>
      </c>
      <c r="B79" s="52" t="s">
        <v>1109</v>
      </c>
      <c r="C79" s="147">
        <v>1351</v>
      </c>
      <c r="D79" s="147">
        <v>878</v>
      </c>
      <c r="E79" s="147">
        <v>850</v>
      </c>
      <c r="F79" s="147">
        <v>3079</v>
      </c>
      <c r="G79" s="341">
        <v>53770</v>
      </c>
      <c r="H79" s="349">
        <v>57.3</v>
      </c>
    </row>
    <row r="80" spans="1:8">
      <c r="A80" s="52" t="s">
        <v>1110</v>
      </c>
      <c r="B80" s="52" t="s">
        <v>591</v>
      </c>
      <c r="C80" s="147">
        <v>1571</v>
      </c>
      <c r="D80" s="147">
        <v>421</v>
      </c>
      <c r="E80" s="147">
        <v>861</v>
      </c>
      <c r="F80" s="147">
        <v>2853</v>
      </c>
      <c r="G80" s="341">
        <v>40464</v>
      </c>
      <c r="H80" s="349">
        <v>70.5</v>
      </c>
    </row>
    <row r="81" spans="1:8">
      <c r="A81" s="52" t="s">
        <v>1111</v>
      </c>
      <c r="B81" s="52" t="s">
        <v>1112</v>
      </c>
      <c r="C81" s="147">
        <v>1588</v>
      </c>
      <c r="D81" s="147">
        <v>433</v>
      </c>
      <c r="E81" s="147">
        <v>354</v>
      </c>
      <c r="F81" s="147">
        <v>2375</v>
      </c>
      <c r="G81" s="341">
        <v>37027</v>
      </c>
      <c r="H81" s="349">
        <v>64.099999999999994</v>
      </c>
    </row>
    <row r="82" spans="1:8">
      <c r="A82" s="52" t="s">
        <v>1113</v>
      </c>
      <c r="B82" s="52" t="s">
        <v>511</v>
      </c>
      <c r="C82" s="147">
        <v>2296</v>
      </c>
      <c r="D82" s="147">
        <v>1</v>
      </c>
      <c r="E82" s="147">
        <v>1302</v>
      </c>
      <c r="F82" s="147">
        <v>3599</v>
      </c>
      <c r="G82" s="341">
        <v>38290</v>
      </c>
      <c r="H82" s="349">
        <v>94</v>
      </c>
    </row>
    <row r="83" spans="1:8">
      <c r="A83" s="52" t="s">
        <v>1114</v>
      </c>
      <c r="B83" s="52" t="s">
        <v>570</v>
      </c>
      <c r="C83" s="147">
        <v>1712</v>
      </c>
      <c r="D83" s="147">
        <v>94</v>
      </c>
      <c r="E83" s="147">
        <v>663</v>
      </c>
      <c r="F83" s="147">
        <v>2469</v>
      </c>
      <c r="G83" s="341">
        <v>39751</v>
      </c>
      <c r="H83" s="349">
        <v>62.1</v>
      </c>
    </row>
    <row r="84" spans="1:8">
      <c r="A84" s="52" t="s">
        <v>1115</v>
      </c>
      <c r="B84" s="52" t="s">
        <v>448</v>
      </c>
      <c r="C84" s="147">
        <v>1500</v>
      </c>
      <c r="D84" s="147">
        <v>79</v>
      </c>
      <c r="E84" s="147">
        <v>1507</v>
      </c>
      <c r="F84" s="147">
        <v>3086</v>
      </c>
      <c r="G84" s="341">
        <v>40515</v>
      </c>
      <c r="H84" s="349">
        <v>76.2</v>
      </c>
    </row>
    <row r="85" spans="1:8">
      <c r="A85" s="52" t="s">
        <v>1116</v>
      </c>
      <c r="B85" s="52" t="s">
        <v>1117</v>
      </c>
      <c r="C85" s="147">
        <v>1254</v>
      </c>
      <c r="D85" s="147">
        <v>63</v>
      </c>
      <c r="E85" s="147">
        <v>502</v>
      </c>
      <c r="F85" s="147">
        <v>1819</v>
      </c>
      <c r="G85" s="341">
        <v>37595</v>
      </c>
      <c r="H85" s="349">
        <v>48.4</v>
      </c>
    </row>
    <row r="86" spans="1:8">
      <c r="A86" s="52" t="s">
        <v>1118</v>
      </c>
      <c r="B86" s="52" t="s">
        <v>291</v>
      </c>
      <c r="C86" s="147">
        <v>1585</v>
      </c>
      <c r="D86" s="147">
        <v>3144</v>
      </c>
      <c r="E86" s="147">
        <v>7073</v>
      </c>
      <c r="F86" s="147">
        <v>11802</v>
      </c>
      <c r="G86" s="341">
        <v>37550</v>
      </c>
      <c r="H86" s="349">
        <v>314.3</v>
      </c>
    </row>
    <row r="87" spans="1:8">
      <c r="A87" s="52" t="s">
        <v>1119</v>
      </c>
      <c r="B87" s="52" t="s">
        <v>1120</v>
      </c>
      <c r="C87" s="147">
        <v>2105</v>
      </c>
      <c r="D87" s="147">
        <v>496</v>
      </c>
      <c r="E87" s="147">
        <v>2979</v>
      </c>
      <c r="F87" s="147">
        <v>5580</v>
      </c>
      <c r="G87" s="341">
        <v>42692</v>
      </c>
      <c r="H87" s="349">
        <v>130.69999999999999</v>
      </c>
    </row>
    <row r="88" spans="1:8">
      <c r="A88" s="52" t="s">
        <v>1121</v>
      </c>
      <c r="B88" s="52" t="s">
        <v>1122</v>
      </c>
      <c r="C88" s="147">
        <v>2111</v>
      </c>
      <c r="D88" s="147">
        <v>916</v>
      </c>
      <c r="E88" s="147">
        <v>3742</v>
      </c>
      <c r="F88" s="147">
        <v>6769</v>
      </c>
      <c r="G88" s="341">
        <v>36815</v>
      </c>
      <c r="H88" s="349">
        <v>183.9</v>
      </c>
    </row>
    <row r="89" spans="1:8">
      <c r="A89" s="52" t="s">
        <v>1123</v>
      </c>
      <c r="B89" s="52" t="s">
        <v>1124</v>
      </c>
      <c r="C89" s="147">
        <v>2865</v>
      </c>
      <c r="D89" s="147">
        <v>983</v>
      </c>
      <c r="E89" s="147">
        <v>4012</v>
      </c>
      <c r="F89" s="147">
        <v>7860</v>
      </c>
      <c r="G89" s="341">
        <v>41298</v>
      </c>
      <c r="H89" s="349">
        <v>190.3</v>
      </c>
    </row>
    <row r="90" spans="1:8">
      <c r="A90" s="52" t="s">
        <v>1125</v>
      </c>
      <c r="B90" s="52" t="s">
        <v>1126</v>
      </c>
      <c r="C90" s="147">
        <v>1796</v>
      </c>
      <c r="D90" s="147">
        <v>13</v>
      </c>
      <c r="E90" s="147">
        <v>644</v>
      </c>
      <c r="F90" s="147">
        <v>2453</v>
      </c>
      <c r="G90" s="341">
        <v>47932</v>
      </c>
      <c r="H90" s="349">
        <v>51.2</v>
      </c>
    </row>
    <row r="91" spans="1:8">
      <c r="A91" s="52" t="s">
        <v>1127</v>
      </c>
      <c r="B91" s="52" t="s">
        <v>1128</v>
      </c>
      <c r="C91" s="147">
        <v>1403</v>
      </c>
      <c r="D91" s="147">
        <v>424</v>
      </c>
      <c r="E91" s="147">
        <v>2944</v>
      </c>
      <c r="F91" s="147">
        <v>4771</v>
      </c>
      <c r="G91" s="341">
        <v>45823</v>
      </c>
      <c r="H91" s="349">
        <v>104.1</v>
      </c>
    </row>
    <row r="92" spans="1:8">
      <c r="A92" s="52" t="s">
        <v>1129</v>
      </c>
      <c r="B92" s="52" t="s">
        <v>1130</v>
      </c>
      <c r="C92" s="147">
        <v>1667</v>
      </c>
      <c r="D92" s="147">
        <v>2234</v>
      </c>
      <c r="E92" s="147">
        <v>194</v>
      </c>
      <c r="F92" s="147">
        <v>4095</v>
      </c>
      <c r="G92" s="341">
        <v>50392</v>
      </c>
      <c r="H92" s="349">
        <v>81.3</v>
      </c>
    </row>
    <row r="93" spans="1:8">
      <c r="A93" s="52" t="s">
        <v>1131</v>
      </c>
      <c r="B93" s="52" t="s">
        <v>1132</v>
      </c>
      <c r="C93" s="147">
        <v>788</v>
      </c>
      <c r="D93" s="147">
        <v>734</v>
      </c>
      <c r="E93" s="147">
        <v>2406</v>
      </c>
      <c r="F93" s="147">
        <v>3928</v>
      </c>
      <c r="G93" s="341">
        <v>42608</v>
      </c>
      <c r="H93" s="349">
        <v>92.2</v>
      </c>
    </row>
    <row r="94" spans="1:8">
      <c r="A94" s="52" t="s">
        <v>1133</v>
      </c>
      <c r="B94" s="52" t="s">
        <v>532</v>
      </c>
      <c r="C94" s="147">
        <v>1118</v>
      </c>
      <c r="D94" s="147">
        <v>303</v>
      </c>
      <c r="E94" s="147">
        <v>220</v>
      </c>
      <c r="F94" s="147">
        <v>1641</v>
      </c>
      <c r="G94" s="341">
        <v>43290</v>
      </c>
      <c r="H94" s="349">
        <v>37.9</v>
      </c>
    </row>
    <row r="95" spans="1:8">
      <c r="A95" s="52" t="s">
        <v>1134</v>
      </c>
      <c r="B95" s="52" t="s">
        <v>465</v>
      </c>
      <c r="C95" s="147">
        <v>2639</v>
      </c>
      <c r="D95" s="147">
        <v>709</v>
      </c>
      <c r="E95" s="147">
        <v>2069</v>
      </c>
      <c r="F95" s="147">
        <v>5417</v>
      </c>
      <c r="G95" s="341">
        <v>40664</v>
      </c>
      <c r="H95" s="349">
        <v>133.19999999999999</v>
      </c>
    </row>
    <row r="96" spans="1:8">
      <c r="A96" s="52" t="s">
        <v>1135</v>
      </c>
      <c r="B96" s="52" t="s">
        <v>738</v>
      </c>
      <c r="C96" s="147">
        <v>1353</v>
      </c>
      <c r="D96" s="147">
        <v>520</v>
      </c>
      <c r="E96" s="147">
        <v>504</v>
      </c>
      <c r="F96" s="147">
        <v>2377</v>
      </c>
      <c r="G96" s="341">
        <v>43070</v>
      </c>
      <c r="H96" s="349">
        <v>55.2</v>
      </c>
    </row>
    <row r="97" spans="1:8">
      <c r="A97" s="52" t="s">
        <v>1136</v>
      </c>
      <c r="B97" s="52" t="s">
        <v>259</v>
      </c>
      <c r="C97" s="147">
        <v>1320</v>
      </c>
      <c r="D97" s="147">
        <v>567</v>
      </c>
      <c r="E97" s="147">
        <v>2139</v>
      </c>
      <c r="F97" s="147">
        <v>4026</v>
      </c>
      <c r="G97" s="341">
        <v>38995</v>
      </c>
      <c r="H97" s="349">
        <v>103.2</v>
      </c>
    </row>
    <row r="98" spans="1:8">
      <c r="A98" s="52" t="s">
        <v>1137</v>
      </c>
      <c r="B98" s="52" t="s">
        <v>1138</v>
      </c>
      <c r="C98" s="147">
        <v>1029</v>
      </c>
      <c r="D98" s="147">
        <v>209</v>
      </c>
      <c r="E98" s="147">
        <v>332</v>
      </c>
      <c r="F98" s="147">
        <v>1570</v>
      </c>
      <c r="G98" s="341">
        <v>38407</v>
      </c>
      <c r="H98" s="349">
        <v>40.9</v>
      </c>
    </row>
    <row r="99" spans="1:8">
      <c r="A99" s="52" t="s">
        <v>1139</v>
      </c>
      <c r="B99" s="52" t="s">
        <v>550</v>
      </c>
      <c r="C99" s="147">
        <v>1990</v>
      </c>
      <c r="D99" s="147">
        <v>72</v>
      </c>
      <c r="E99" s="147">
        <v>1058</v>
      </c>
      <c r="F99" s="147">
        <v>3120</v>
      </c>
      <c r="G99" s="341">
        <v>36440</v>
      </c>
      <c r="H99" s="349">
        <v>85.6</v>
      </c>
    </row>
    <row r="100" spans="1:8">
      <c r="A100" s="52" t="s">
        <v>1140</v>
      </c>
      <c r="B100" s="52" t="s">
        <v>1141</v>
      </c>
      <c r="C100" s="147">
        <v>850</v>
      </c>
      <c r="D100" s="147">
        <v>690</v>
      </c>
      <c r="E100" s="147">
        <v>2454</v>
      </c>
      <c r="F100" s="147">
        <v>3994</v>
      </c>
      <c r="G100" s="341">
        <v>37931</v>
      </c>
      <c r="H100" s="349">
        <v>105.3</v>
      </c>
    </row>
    <row r="101" spans="1:8">
      <c r="A101" s="52" t="s">
        <v>1142</v>
      </c>
      <c r="B101" s="52" t="s">
        <v>1143</v>
      </c>
      <c r="C101" s="147">
        <v>1499</v>
      </c>
      <c r="D101" s="147">
        <v>179</v>
      </c>
      <c r="E101" s="147">
        <v>687</v>
      </c>
      <c r="F101" s="147">
        <v>2365</v>
      </c>
      <c r="G101" s="341">
        <v>40740</v>
      </c>
      <c r="H101" s="349">
        <v>58.1</v>
      </c>
    </row>
    <row r="102" spans="1:8">
      <c r="A102" s="52" t="s">
        <v>1144</v>
      </c>
      <c r="B102" s="52" t="s">
        <v>398</v>
      </c>
      <c r="C102" s="147">
        <v>1606</v>
      </c>
      <c r="D102" s="147">
        <v>30</v>
      </c>
      <c r="E102" s="147">
        <v>1927</v>
      </c>
      <c r="F102" s="147">
        <v>3563</v>
      </c>
      <c r="G102" s="341">
        <v>39040</v>
      </c>
      <c r="H102" s="349">
        <v>91.3</v>
      </c>
    </row>
    <row r="103" spans="1:8">
      <c r="A103" s="52" t="s">
        <v>1145</v>
      </c>
      <c r="B103" s="52" t="s">
        <v>1146</v>
      </c>
      <c r="C103" s="147">
        <v>1385</v>
      </c>
      <c r="D103" s="147">
        <v>684</v>
      </c>
      <c r="E103" s="147">
        <v>912</v>
      </c>
      <c r="F103" s="147">
        <v>2981</v>
      </c>
      <c r="G103" s="341">
        <v>39172</v>
      </c>
      <c r="H103" s="349">
        <v>76.099999999999994</v>
      </c>
    </row>
    <row r="104" spans="1:8">
      <c r="A104" s="52" t="s">
        <v>1147</v>
      </c>
      <c r="B104" s="52" t="s">
        <v>1148</v>
      </c>
      <c r="C104" s="147">
        <v>2544</v>
      </c>
      <c r="D104" s="147">
        <v>121</v>
      </c>
      <c r="E104" s="147">
        <v>1904</v>
      </c>
      <c r="F104" s="147">
        <v>4569</v>
      </c>
      <c r="G104" s="341">
        <v>37565</v>
      </c>
      <c r="H104" s="349">
        <v>121.6</v>
      </c>
    </row>
    <row r="105" spans="1:8">
      <c r="A105" s="52" t="s">
        <v>1149</v>
      </c>
      <c r="B105" s="52" t="s">
        <v>552</v>
      </c>
      <c r="C105" s="147">
        <v>2079</v>
      </c>
      <c r="D105" s="147">
        <v>73</v>
      </c>
      <c r="E105" s="147">
        <v>555</v>
      </c>
      <c r="F105" s="147">
        <v>2707</v>
      </c>
      <c r="G105" s="341">
        <v>44183</v>
      </c>
      <c r="H105" s="349">
        <v>61.3</v>
      </c>
    </row>
    <row r="106" spans="1:8">
      <c r="A106" s="52" t="s">
        <v>1150</v>
      </c>
      <c r="B106" s="52" t="s">
        <v>1151</v>
      </c>
      <c r="C106" s="147">
        <v>226</v>
      </c>
      <c r="D106" s="147">
        <v>28</v>
      </c>
      <c r="E106" s="147">
        <v>130</v>
      </c>
      <c r="F106" s="147">
        <v>384</v>
      </c>
      <c r="G106" s="341">
        <v>49644</v>
      </c>
      <c r="H106" s="349">
        <v>7.7</v>
      </c>
    </row>
    <row r="107" spans="1:8">
      <c r="A107" s="52" t="s">
        <v>1152</v>
      </c>
      <c r="B107" s="52" t="s">
        <v>845</v>
      </c>
      <c r="C107" s="147">
        <v>1462</v>
      </c>
      <c r="D107" s="147">
        <v>285</v>
      </c>
      <c r="E107" s="147">
        <v>807</v>
      </c>
      <c r="F107" s="147">
        <v>2554</v>
      </c>
      <c r="G107" s="341">
        <v>46137</v>
      </c>
      <c r="H107" s="349">
        <v>55.4</v>
      </c>
    </row>
    <row r="108" spans="1:8">
      <c r="A108" s="52" t="s">
        <v>1153</v>
      </c>
      <c r="B108" s="52" t="s">
        <v>1154</v>
      </c>
      <c r="C108" s="147">
        <v>1125</v>
      </c>
      <c r="D108" s="147">
        <v>0</v>
      </c>
      <c r="E108" s="147">
        <v>287</v>
      </c>
      <c r="F108" s="147">
        <v>1412</v>
      </c>
      <c r="G108" s="341">
        <v>36946</v>
      </c>
      <c r="H108" s="349">
        <v>38.200000000000003</v>
      </c>
    </row>
    <row r="109" spans="1:8">
      <c r="A109" s="52" t="s">
        <v>1155</v>
      </c>
      <c r="B109" s="52" t="s">
        <v>382</v>
      </c>
      <c r="C109" s="147">
        <v>2115</v>
      </c>
      <c r="D109" s="147">
        <v>468</v>
      </c>
      <c r="E109" s="147">
        <v>1611</v>
      </c>
      <c r="F109" s="147">
        <v>4194</v>
      </c>
      <c r="G109" s="341">
        <v>42181</v>
      </c>
      <c r="H109" s="349">
        <v>99.4</v>
      </c>
    </row>
    <row r="110" spans="1:8">
      <c r="A110" s="52" t="s">
        <v>1156</v>
      </c>
      <c r="B110" s="52" t="s">
        <v>801</v>
      </c>
      <c r="C110" s="147">
        <v>1831</v>
      </c>
      <c r="D110" s="147">
        <v>327</v>
      </c>
      <c r="E110" s="147">
        <v>692</v>
      </c>
      <c r="F110" s="147">
        <v>2850</v>
      </c>
      <c r="G110" s="341">
        <v>45794</v>
      </c>
      <c r="H110" s="349">
        <v>62.2</v>
      </c>
    </row>
    <row r="111" spans="1:8">
      <c r="A111" s="52" t="s">
        <v>1157</v>
      </c>
      <c r="B111" s="52" t="s">
        <v>1158</v>
      </c>
      <c r="C111" s="147">
        <v>1157</v>
      </c>
      <c r="D111" s="147">
        <v>642</v>
      </c>
      <c r="E111" s="147">
        <v>699</v>
      </c>
      <c r="F111" s="147">
        <v>2498</v>
      </c>
      <c r="G111" s="341">
        <v>35404</v>
      </c>
      <c r="H111" s="349">
        <v>70.599999999999994</v>
      </c>
    </row>
    <row r="112" spans="1:8">
      <c r="A112" s="52" t="s">
        <v>1159</v>
      </c>
      <c r="B112" s="52" t="s">
        <v>1160</v>
      </c>
      <c r="C112" s="147">
        <v>1721</v>
      </c>
      <c r="D112" s="147">
        <v>64</v>
      </c>
      <c r="E112" s="147">
        <v>811</v>
      </c>
      <c r="F112" s="147">
        <v>2596</v>
      </c>
      <c r="G112" s="341">
        <v>44781</v>
      </c>
      <c r="H112" s="349">
        <v>58</v>
      </c>
    </row>
    <row r="113" spans="1:8">
      <c r="A113" s="52" t="s">
        <v>1161</v>
      </c>
      <c r="B113" s="52" t="s">
        <v>1162</v>
      </c>
      <c r="C113" s="147">
        <v>1254</v>
      </c>
      <c r="D113" s="147">
        <v>14</v>
      </c>
      <c r="E113" s="147">
        <v>423</v>
      </c>
      <c r="F113" s="147">
        <v>1691</v>
      </c>
      <c r="G113" s="341">
        <v>44364</v>
      </c>
      <c r="H113" s="349">
        <v>38.1</v>
      </c>
    </row>
    <row r="114" spans="1:8">
      <c r="A114" s="52" t="s">
        <v>1163</v>
      </c>
      <c r="B114" s="52" t="s">
        <v>293</v>
      </c>
      <c r="C114" s="147">
        <v>2205</v>
      </c>
      <c r="D114" s="147">
        <v>669</v>
      </c>
      <c r="E114" s="147">
        <v>2139</v>
      </c>
      <c r="F114" s="147">
        <v>5013</v>
      </c>
      <c r="G114" s="341">
        <v>40563</v>
      </c>
      <c r="H114" s="349">
        <v>123.6</v>
      </c>
    </row>
    <row r="115" spans="1:8">
      <c r="A115" s="52" t="s">
        <v>1164</v>
      </c>
      <c r="B115" s="52" t="s">
        <v>839</v>
      </c>
      <c r="C115" s="147">
        <v>1269</v>
      </c>
      <c r="D115" s="147">
        <v>51</v>
      </c>
      <c r="E115" s="147">
        <v>781</v>
      </c>
      <c r="F115" s="147">
        <v>2101</v>
      </c>
      <c r="G115" s="341">
        <v>37643</v>
      </c>
      <c r="H115" s="349">
        <v>55.8</v>
      </c>
    </row>
    <row r="116" spans="1:8">
      <c r="A116" s="52" t="s">
        <v>1165</v>
      </c>
      <c r="B116" s="52" t="s">
        <v>1166</v>
      </c>
      <c r="C116" s="147">
        <v>382</v>
      </c>
      <c r="D116" s="147">
        <v>0</v>
      </c>
      <c r="E116" s="147">
        <v>8</v>
      </c>
      <c r="F116" s="147">
        <v>390</v>
      </c>
      <c r="G116" s="341">
        <v>56672</v>
      </c>
      <c r="H116" s="349">
        <v>6.9</v>
      </c>
    </row>
    <row r="117" spans="1:8">
      <c r="A117" s="52" t="s">
        <v>1167</v>
      </c>
      <c r="B117" s="52" t="s">
        <v>1168</v>
      </c>
      <c r="C117" s="147">
        <v>1367</v>
      </c>
      <c r="D117" s="147">
        <v>258</v>
      </c>
      <c r="E117" s="147">
        <v>1625</v>
      </c>
      <c r="F117" s="147">
        <v>3250</v>
      </c>
      <c r="G117" s="341">
        <v>47859</v>
      </c>
      <c r="H117" s="349">
        <v>67.900000000000006</v>
      </c>
    </row>
    <row r="118" spans="1:8">
      <c r="A118" s="52" t="s">
        <v>1169</v>
      </c>
      <c r="B118" s="52" t="s">
        <v>1170</v>
      </c>
      <c r="C118" s="147">
        <v>1882</v>
      </c>
      <c r="D118" s="147">
        <v>901</v>
      </c>
      <c r="E118" s="147">
        <v>2448</v>
      </c>
      <c r="F118" s="147">
        <v>5231</v>
      </c>
      <c r="G118" s="341">
        <v>38131</v>
      </c>
      <c r="H118" s="349">
        <v>137.19999999999999</v>
      </c>
    </row>
    <row r="119" spans="1:8">
      <c r="A119" s="52" t="s">
        <v>1171</v>
      </c>
      <c r="B119" s="52" t="s">
        <v>1172</v>
      </c>
      <c r="C119" s="147">
        <v>1903</v>
      </c>
      <c r="D119" s="147">
        <v>853</v>
      </c>
      <c r="E119" s="147">
        <v>3759</v>
      </c>
      <c r="F119" s="147">
        <v>6515</v>
      </c>
      <c r="G119" s="341">
        <v>39357</v>
      </c>
      <c r="H119" s="349">
        <v>165.5</v>
      </c>
    </row>
    <row r="120" spans="1:8">
      <c r="A120" s="52" t="s">
        <v>1173</v>
      </c>
      <c r="B120" s="52" t="s">
        <v>1174</v>
      </c>
      <c r="C120" s="147">
        <v>1662</v>
      </c>
      <c r="D120" s="147">
        <v>562</v>
      </c>
      <c r="E120" s="147">
        <v>2752</v>
      </c>
      <c r="F120" s="147">
        <v>4976</v>
      </c>
      <c r="G120" s="341">
        <v>40653</v>
      </c>
      <c r="H120" s="349">
        <v>122.4</v>
      </c>
    </row>
    <row r="121" spans="1:8">
      <c r="A121" s="52" t="s">
        <v>1175</v>
      </c>
      <c r="B121" s="52" t="s">
        <v>554</v>
      </c>
      <c r="C121" s="147">
        <v>1944</v>
      </c>
      <c r="D121" s="147">
        <v>228</v>
      </c>
      <c r="E121" s="147">
        <v>1024</v>
      </c>
      <c r="F121" s="147">
        <v>3196</v>
      </c>
      <c r="G121" s="341">
        <v>45489</v>
      </c>
      <c r="H121" s="349">
        <v>70.3</v>
      </c>
    </row>
    <row r="122" spans="1:8">
      <c r="A122" s="52" t="s">
        <v>1176</v>
      </c>
      <c r="B122" s="52" t="s">
        <v>1177</v>
      </c>
      <c r="C122" s="147">
        <v>1065</v>
      </c>
      <c r="D122" s="147">
        <v>660</v>
      </c>
      <c r="E122" s="147">
        <v>4964</v>
      </c>
      <c r="F122" s="147">
        <v>6689</v>
      </c>
      <c r="G122" s="341">
        <v>52741</v>
      </c>
      <c r="H122" s="349">
        <v>126.8</v>
      </c>
    </row>
    <row r="123" spans="1:8">
      <c r="A123" s="52" t="s">
        <v>1178</v>
      </c>
      <c r="B123" s="52" t="s">
        <v>1179</v>
      </c>
      <c r="C123" s="147">
        <v>1903</v>
      </c>
      <c r="D123" s="147">
        <v>125</v>
      </c>
      <c r="E123" s="147">
        <v>1132</v>
      </c>
      <c r="F123" s="147">
        <v>3160</v>
      </c>
      <c r="G123" s="341">
        <v>39783</v>
      </c>
      <c r="H123" s="349">
        <v>79.400000000000006</v>
      </c>
    </row>
    <row r="124" spans="1:8">
      <c r="A124" s="52" t="s">
        <v>1180</v>
      </c>
      <c r="B124" s="52" t="s">
        <v>261</v>
      </c>
      <c r="C124" s="147">
        <v>1337</v>
      </c>
      <c r="D124" s="147">
        <v>1340</v>
      </c>
      <c r="E124" s="147">
        <v>1146</v>
      </c>
      <c r="F124" s="147">
        <v>3823</v>
      </c>
      <c r="G124" s="341">
        <v>34999</v>
      </c>
      <c r="H124" s="349">
        <v>109.2</v>
      </c>
    </row>
    <row r="125" spans="1:8">
      <c r="A125" s="52" t="s">
        <v>1181</v>
      </c>
      <c r="B125" s="52" t="s">
        <v>428</v>
      </c>
      <c r="C125" s="147">
        <v>2195</v>
      </c>
      <c r="D125" s="147">
        <v>778</v>
      </c>
      <c r="E125" s="147">
        <v>1219</v>
      </c>
      <c r="F125" s="147">
        <v>4192</v>
      </c>
      <c r="G125" s="341">
        <v>45062</v>
      </c>
      <c r="H125" s="349">
        <v>93</v>
      </c>
    </row>
    <row r="126" spans="1:8">
      <c r="A126" s="52" t="s">
        <v>1182</v>
      </c>
      <c r="B126" s="52" t="s">
        <v>1183</v>
      </c>
      <c r="C126" s="147">
        <v>2451</v>
      </c>
      <c r="D126" s="147">
        <v>2105</v>
      </c>
      <c r="E126" s="147">
        <v>5195</v>
      </c>
      <c r="F126" s="147">
        <v>9751</v>
      </c>
      <c r="G126" s="341">
        <v>44157</v>
      </c>
      <c r="H126" s="349">
        <v>220.8</v>
      </c>
    </row>
    <row r="127" spans="1:8">
      <c r="A127" s="52" t="s">
        <v>1184</v>
      </c>
      <c r="B127" s="52" t="s">
        <v>1185</v>
      </c>
      <c r="C127" s="147">
        <v>2226</v>
      </c>
      <c r="D127" s="147">
        <v>800</v>
      </c>
      <c r="E127" s="147">
        <v>3349</v>
      </c>
      <c r="F127" s="147">
        <v>6375</v>
      </c>
      <c r="G127" s="341">
        <v>42766</v>
      </c>
      <c r="H127" s="349">
        <v>149.1</v>
      </c>
    </row>
    <row r="128" spans="1:8">
      <c r="A128" s="52" t="s">
        <v>1186</v>
      </c>
      <c r="B128" s="52" t="s">
        <v>1187</v>
      </c>
      <c r="C128" s="147">
        <v>1753</v>
      </c>
      <c r="D128" s="147">
        <v>1247</v>
      </c>
      <c r="E128" s="147">
        <v>2533</v>
      </c>
      <c r="F128" s="147">
        <v>5533</v>
      </c>
      <c r="G128" s="341">
        <v>41669</v>
      </c>
      <c r="H128" s="349">
        <v>132.80000000000001</v>
      </c>
    </row>
    <row r="129" spans="1:8">
      <c r="A129" s="52" t="s">
        <v>1188</v>
      </c>
      <c r="B129" s="52" t="s">
        <v>803</v>
      </c>
      <c r="C129" s="147">
        <v>1710</v>
      </c>
      <c r="D129" s="147">
        <v>6</v>
      </c>
      <c r="E129" s="147">
        <v>697</v>
      </c>
      <c r="F129" s="147">
        <v>2413</v>
      </c>
      <c r="G129" s="341">
        <v>42727</v>
      </c>
      <c r="H129" s="349">
        <v>56.5</v>
      </c>
    </row>
    <row r="130" spans="1:8">
      <c r="A130" s="52" t="s">
        <v>1189</v>
      </c>
      <c r="B130" s="52" t="s">
        <v>1190</v>
      </c>
      <c r="C130" s="147">
        <v>1967</v>
      </c>
      <c r="D130" s="147">
        <v>715</v>
      </c>
      <c r="E130" s="147">
        <v>2069</v>
      </c>
      <c r="F130" s="147">
        <v>4751</v>
      </c>
      <c r="G130" s="341">
        <v>45340</v>
      </c>
      <c r="H130" s="349">
        <v>104.8</v>
      </c>
    </row>
    <row r="131" spans="1:8">
      <c r="A131" s="52" t="s">
        <v>1191</v>
      </c>
      <c r="B131" s="52" t="s">
        <v>1192</v>
      </c>
      <c r="C131" s="147">
        <v>1213</v>
      </c>
      <c r="D131" s="147">
        <v>735</v>
      </c>
      <c r="E131" s="147">
        <v>606</v>
      </c>
      <c r="F131" s="147">
        <v>2554</v>
      </c>
      <c r="G131" s="341">
        <v>46885</v>
      </c>
      <c r="H131" s="349">
        <v>54.5</v>
      </c>
    </row>
    <row r="132" spans="1:8">
      <c r="A132" s="52" t="s">
        <v>1193</v>
      </c>
      <c r="B132" s="52" t="s">
        <v>1194</v>
      </c>
      <c r="C132" s="147">
        <v>809</v>
      </c>
      <c r="D132" s="147">
        <v>589</v>
      </c>
      <c r="E132" s="147">
        <v>970</v>
      </c>
      <c r="F132" s="147">
        <v>2368</v>
      </c>
      <c r="G132" s="341">
        <v>53398</v>
      </c>
      <c r="H132" s="349">
        <v>44.3</v>
      </c>
    </row>
    <row r="133" spans="1:8">
      <c r="A133" s="52" t="s">
        <v>1195</v>
      </c>
      <c r="B133" s="52" t="s">
        <v>1196</v>
      </c>
      <c r="C133" s="147">
        <v>1358</v>
      </c>
      <c r="D133" s="147">
        <v>91</v>
      </c>
      <c r="E133" s="147">
        <v>369</v>
      </c>
      <c r="F133" s="147">
        <v>1818</v>
      </c>
      <c r="G133" s="341">
        <v>44727</v>
      </c>
      <c r="H133" s="349">
        <v>40.6</v>
      </c>
    </row>
    <row r="134" spans="1:8">
      <c r="A134" s="52" t="s">
        <v>1197</v>
      </c>
      <c r="B134" s="52" t="s">
        <v>1198</v>
      </c>
      <c r="C134" s="147">
        <v>1530</v>
      </c>
      <c r="D134" s="147">
        <v>1538</v>
      </c>
      <c r="E134" s="147">
        <v>1497</v>
      </c>
      <c r="F134" s="147">
        <v>4565</v>
      </c>
      <c r="G134" s="341">
        <v>40069</v>
      </c>
      <c r="H134" s="349">
        <v>113.9</v>
      </c>
    </row>
    <row r="135" spans="1:8">
      <c r="A135" s="52" t="s">
        <v>1199</v>
      </c>
      <c r="B135" s="52" t="s">
        <v>1200</v>
      </c>
      <c r="C135" s="147">
        <v>1518</v>
      </c>
      <c r="D135" s="147">
        <v>1411</v>
      </c>
      <c r="E135" s="147">
        <v>3430</v>
      </c>
      <c r="F135" s="147">
        <v>6359</v>
      </c>
      <c r="G135" s="341">
        <v>40740</v>
      </c>
      <c r="H135" s="349">
        <v>156.1</v>
      </c>
    </row>
    <row r="136" spans="1:8">
      <c r="A136" s="52" t="s">
        <v>1201</v>
      </c>
      <c r="B136" s="52" t="s">
        <v>740</v>
      </c>
      <c r="C136" s="147">
        <v>1369</v>
      </c>
      <c r="D136" s="147">
        <v>273</v>
      </c>
      <c r="E136" s="147">
        <v>553</v>
      </c>
      <c r="F136" s="147">
        <v>2195</v>
      </c>
      <c r="G136" s="341">
        <v>42486</v>
      </c>
      <c r="H136" s="349">
        <v>51.7</v>
      </c>
    </row>
    <row r="137" spans="1:8">
      <c r="A137" s="52" t="s">
        <v>1202</v>
      </c>
      <c r="B137" s="52" t="s">
        <v>430</v>
      </c>
      <c r="C137" s="147">
        <v>1107</v>
      </c>
      <c r="D137" s="147">
        <v>74</v>
      </c>
      <c r="E137" s="147">
        <v>816</v>
      </c>
      <c r="F137" s="147">
        <v>1997</v>
      </c>
      <c r="G137" s="341">
        <v>38307</v>
      </c>
      <c r="H137" s="349">
        <v>52.1</v>
      </c>
    </row>
    <row r="138" spans="1:8">
      <c r="A138" s="52" t="s">
        <v>1203</v>
      </c>
      <c r="B138" s="52" t="s">
        <v>1204</v>
      </c>
      <c r="C138" s="147">
        <v>2958</v>
      </c>
      <c r="D138" s="147">
        <v>1654</v>
      </c>
      <c r="E138" s="147">
        <v>2784</v>
      </c>
      <c r="F138" s="147">
        <v>7396</v>
      </c>
      <c r="G138" s="341">
        <v>37964</v>
      </c>
      <c r="H138" s="349">
        <v>194.8</v>
      </c>
    </row>
    <row r="139" spans="1:8">
      <c r="A139" s="52" t="s">
        <v>1205</v>
      </c>
      <c r="B139" s="52" t="s">
        <v>1206</v>
      </c>
      <c r="C139" s="147">
        <v>1539</v>
      </c>
      <c r="D139" s="147">
        <v>431</v>
      </c>
      <c r="E139" s="147">
        <v>3478</v>
      </c>
      <c r="F139" s="147">
        <v>5448</v>
      </c>
      <c r="G139" s="341">
        <v>41882</v>
      </c>
      <c r="H139" s="349">
        <v>130.1</v>
      </c>
    </row>
    <row r="140" spans="1:8">
      <c r="A140" s="52" t="s">
        <v>1207</v>
      </c>
      <c r="B140" s="52" t="s">
        <v>1208</v>
      </c>
      <c r="C140" s="147">
        <v>1124</v>
      </c>
      <c r="D140" s="147">
        <v>1058</v>
      </c>
      <c r="E140" s="147">
        <v>8317</v>
      </c>
      <c r="F140" s="147">
        <v>10499</v>
      </c>
      <c r="G140" s="341">
        <v>43537</v>
      </c>
      <c r="H140" s="349">
        <v>241.2</v>
      </c>
    </row>
    <row r="141" spans="1:8">
      <c r="A141" s="52" t="s">
        <v>1209</v>
      </c>
      <c r="B141" s="52" t="s">
        <v>384</v>
      </c>
      <c r="C141" s="147">
        <v>949</v>
      </c>
      <c r="D141" s="147">
        <v>175</v>
      </c>
      <c r="E141" s="147">
        <v>725</v>
      </c>
      <c r="F141" s="147">
        <v>1849</v>
      </c>
      <c r="G141" s="341">
        <v>34003</v>
      </c>
      <c r="H141" s="349">
        <v>54.4</v>
      </c>
    </row>
    <row r="142" spans="1:8">
      <c r="A142" s="52" t="s">
        <v>1210</v>
      </c>
      <c r="B142" s="52" t="s">
        <v>1211</v>
      </c>
      <c r="C142" s="147">
        <v>1468</v>
      </c>
      <c r="D142" s="147">
        <v>216</v>
      </c>
      <c r="E142" s="147">
        <v>1699</v>
      </c>
      <c r="F142" s="147">
        <v>3383</v>
      </c>
      <c r="G142" s="341">
        <v>37689</v>
      </c>
      <c r="H142" s="349">
        <v>89.8</v>
      </c>
    </row>
    <row r="143" spans="1:8">
      <c r="A143" s="52" t="s">
        <v>1212</v>
      </c>
      <c r="B143" s="52" t="s">
        <v>1213</v>
      </c>
      <c r="C143" s="147">
        <v>945</v>
      </c>
      <c r="D143" s="147">
        <v>1078</v>
      </c>
      <c r="E143" s="147">
        <v>7492</v>
      </c>
      <c r="F143" s="147">
        <v>9515</v>
      </c>
      <c r="G143" s="341">
        <v>44680</v>
      </c>
      <c r="H143" s="349">
        <v>213</v>
      </c>
    </row>
    <row r="144" spans="1:8">
      <c r="A144" s="52" t="s">
        <v>1214</v>
      </c>
      <c r="B144" s="52" t="s">
        <v>1215</v>
      </c>
      <c r="C144" s="147">
        <v>1217</v>
      </c>
      <c r="D144" s="147">
        <v>880</v>
      </c>
      <c r="E144" s="147">
        <v>2834</v>
      </c>
      <c r="F144" s="147">
        <v>4931</v>
      </c>
      <c r="G144" s="341">
        <v>40612</v>
      </c>
      <c r="H144" s="349">
        <v>121.4</v>
      </c>
    </row>
    <row r="145" spans="1:8">
      <c r="A145" s="52" t="s">
        <v>1216</v>
      </c>
      <c r="B145" s="52" t="s">
        <v>1217</v>
      </c>
      <c r="C145" s="147">
        <v>1448</v>
      </c>
      <c r="D145" s="147">
        <v>1302</v>
      </c>
      <c r="E145" s="147">
        <v>4985</v>
      </c>
      <c r="F145" s="147">
        <v>7735</v>
      </c>
      <c r="G145" s="341">
        <v>44497</v>
      </c>
      <c r="H145" s="349">
        <v>173.8</v>
      </c>
    </row>
    <row r="146" spans="1:8">
      <c r="A146" s="52" t="s">
        <v>1218</v>
      </c>
      <c r="B146" s="52" t="s">
        <v>1219</v>
      </c>
      <c r="C146" s="147">
        <v>2663</v>
      </c>
      <c r="D146" s="147">
        <v>2159</v>
      </c>
      <c r="E146" s="147">
        <v>3609</v>
      </c>
      <c r="F146" s="147">
        <v>8431</v>
      </c>
      <c r="G146" s="341">
        <v>41378</v>
      </c>
      <c r="H146" s="349">
        <v>203.8</v>
      </c>
    </row>
    <row r="147" spans="1:8">
      <c r="A147" s="52" t="s">
        <v>1220</v>
      </c>
      <c r="B147" s="52" t="s">
        <v>742</v>
      </c>
      <c r="C147" s="147">
        <v>1068</v>
      </c>
      <c r="D147" s="147">
        <v>648</v>
      </c>
      <c r="E147" s="147">
        <v>1211</v>
      </c>
      <c r="F147" s="147">
        <v>2927</v>
      </c>
      <c r="G147" s="341">
        <v>42260</v>
      </c>
      <c r="H147" s="349">
        <v>69.3</v>
      </c>
    </row>
    <row r="148" spans="1:8">
      <c r="A148" s="52" t="s">
        <v>1221</v>
      </c>
      <c r="B148" s="52" t="s">
        <v>1222</v>
      </c>
      <c r="C148" s="147">
        <v>1138</v>
      </c>
      <c r="D148" s="147">
        <v>1064</v>
      </c>
      <c r="E148" s="147">
        <v>3366</v>
      </c>
      <c r="F148" s="147">
        <v>5568</v>
      </c>
      <c r="G148" s="341">
        <v>33135</v>
      </c>
      <c r="H148" s="349">
        <v>168</v>
      </c>
    </row>
    <row r="149" spans="1:8">
      <c r="A149" s="52" t="s">
        <v>1223</v>
      </c>
      <c r="B149" s="52" t="s">
        <v>1224</v>
      </c>
      <c r="C149" s="147">
        <v>1315</v>
      </c>
      <c r="D149" s="147">
        <v>852</v>
      </c>
      <c r="E149" s="147">
        <v>2507</v>
      </c>
      <c r="F149" s="147">
        <v>4674</v>
      </c>
      <c r="G149" s="341">
        <v>33142</v>
      </c>
      <c r="H149" s="349">
        <v>141</v>
      </c>
    </row>
    <row r="150" spans="1:8">
      <c r="A150" s="52" t="s">
        <v>1225</v>
      </c>
      <c r="B150" s="52" t="s">
        <v>1226</v>
      </c>
      <c r="C150" s="147">
        <v>917</v>
      </c>
      <c r="D150" s="147">
        <v>597</v>
      </c>
      <c r="E150" s="147">
        <v>140</v>
      </c>
      <c r="F150" s="147">
        <v>1654</v>
      </c>
      <c r="G150" s="341">
        <v>46444</v>
      </c>
      <c r="H150" s="349">
        <v>35.6</v>
      </c>
    </row>
    <row r="151" spans="1:8">
      <c r="A151" s="52" t="s">
        <v>1227</v>
      </c>
      <c r="B151" s="52" t="s">
        <v>1228</v>
      </c>
      <c r="C151" s="147">
        <v>1138</v>
      </c>
      <c r="D151" s="147">
        <v>279</v>
      </c>
      <c r="E151" s="147">
        <v>385</v>
      </c>
      <c r="F151" s="147">
        <v>1802</v>
      </c>
      <c r="G151" s="341">
        <v>48939</v>
      </c>
      <c r="H151" s="349">
        <v>36.799999999999997</v>
      </c>
    </row>
    <row r="152" spans="1:8">
      <c r="A152" s="52" t="s">
        <v>1229</v>
      </c>
      <c r="B152" s="52" t="s">
        <v>1230</v>
      </c>
      <c r="C152" s="147">
        <v>2657</v>
      </c>
      <c r="D152" s="147">
        <v>1797</v>
      </c>
      <c r="E152" s="147">
        <v>1200</v>
      </c>
      <c r="F152" s="147">
        <v>5654</v>
      </c>
      <c r="G152" s="341">
        <v>43710</v>
      </c>
      <c r="H152" s="349">
        <v>129.4</v>
      </c>
    </row>
    <row r="153" spans="1:8">
      <c r="A153" s="52" t="s">
        <v>1231</v>
      </c>
      <c r="B153" s="52" t="s">
        <v>1232</v>
      </c>
      <c r="C153" s="147">
        <v>884</v>
      </c>
      <c r="D153" s="147">
        <v>719</v>
      </c>
      <c r="E153" s="147">
        <v>2569</v>
      </c>
      <c r="F153" s="147">
        <v>4172</v>
      </c>
      <c r="G153" s="341">
        <v>31433</v>
      </c>
      <c r="H153" s="349">
        <v>132.69999999999999</v>
      </c>
    </row>
    <row r="154" spans="1:8">
      <c r="A154" s="52" t="s">
        <v>1233</v>
      </c>
      <c r="B154" s="52" t="s">
        <v>1234</v>
      </c>
      <c r="C154" s="147">
        <v>1097</v>
      </c>
      <c r="D154" s="147">
        <v>1555</v>
      </c>
      <c r="E154" s="147">
        <v>3937</v>
      </c>
      <c r="F154" s="147">
        <v>6589</v>
      </c>
      <c r="G154" s="341">
        <v>38332</v>
      </c>
      <c r="H154" s="349">
        <v>171.9</v>
      </c>
    </row>
    <row r="155" spans="1:8">
      <c r="A155" s="52" t="s">
        <v>1235</v>
      </c>
      <c r="B155" s="52" t="s">
        <v>824</v>
      </c>
      <c r="C155" s="147">
        <v>1340</v>
      </c>
      <c r="D155" s="147">
        <v>66</v>
      </c>
      <c r="E155" s="147">
        <v>1401</v>
      </c>
      <c r="F155" s="147">
        <v>2807</v>
      </c>
      <c r="G155" s="341">
        <v>42571</v>
      </c>
      <c r="H155" s="349">
        <v>65.900000000000006</v>
      </c>
    </row>
    <row r="156" spans="1:8">
      <c r="A156" s="52" t="s">
        <v>1236</v>
      </c>
      <c r="B156" s="52" t="s">
        <v>1237</v>
      </c>
      <c r="C156" s="147">
        <v>710</v>
      </c>
      <c r="D156" s="147">
        <v>1959</v>
      </c>
      <c r="E156" s="147">
        <v>5092</v>
      </c>
      <c r="F156" s="147">
        <v>7761</v>
      </c>
      <c r="G156" s="341">
        <v>46009</v>
      </c>
      <c r="H156" s="349">
        <v>168.7</v>
      </c>
    </row>
    <row r="157" spans="1:8">
      <c r="A157" s="52" t="s">
        <v>1238</v>
      </c>
      <c r="B157" s="52" t="s">
        <v>714</v>
      </c>
      <c r="C157" s="147">
        <v>1407</v>
      </c>
      <c r="D157" s="147">
        <v>77</v>
      </c>
      <c r="E157" s="147">
        <v>1089</v>
      </c>
      <c r="F157" s="147">
        <v>2573</v>
      </c>
      <c r="G157" s="341">
        <v>38897</v>
      </c>
      <c r="H157" s="349">
        <v>66.099999999999994</v>
      </c>
    </row>
    <row r="158" spans="1:8">
      <c r="A158" s="52" t="s">
        <v>1239</v>
      </c>
      <c r="B158" s="52" t="s">
        <v>1240</v>
      </c>
      <c r="C158" s="147">
        <v>1826</v>
      </c>
      <c r="D158" s="147">
        <v>59</v>
      </c>
      <c r="E158" s="147">
        <v>325</v>
      </c>
      <c r="F158" s="147">
        <v>2210</v>
      </c>
      <c r="G158" s="341">
        <v>42399</v>
      </c>
      <c r="H158" s="349">
        <v>52.1</v>
      </c>
    </row>
    <row r="159" spans="1:8">
      <c r="A159" s="52" t="s">
        <v>1241</v>
      </c>
      <c r="B159" s="52" t="s">
        <v>1242</v>
      </c>
      <c r="C159" s="147">
        <v>2024</v>
      </c>
      <c r="D159" s="147">
        <v>254</v>
      </c>
      <c r="E159" s="147">
        <v>816</v>
      </c>
      <c r="F159" s="147">
        <v>3094</v>
      </c>
      <c r="G159" s="341">
        <v>41852</v>
      </c>
      <c r="H159" s="349">
        <v>73.900000000000006</v>
      </c>
    </row>
    <row r="160" spans="1:8">
      <c r="A160" s="52" t="s">
        <v>1243</v>
      </c>
      <c r="B160" s="52" t="s">
        <v>1244</v>
      </c>
      <c r="C160" s="147">
        <v>2602</v>
      </c>
      <c r="D160" s="147">
        <v>739</v>
      </c>
      <c r="E160" s="147">
        <v>2986</v>
      </c>
      <c r="F160" s="147">
        <v>6327</v>
      </c>
      <c r="G160" s="341">
        <v>43945</v>
      </c>
      <c r="H160" s="349">
        <v>144</v>
      </c>
    </row>
    <row r="161" spans="1:8">
      <c r="A161" s="52" t="s">
        <v>1245</v>
      </c>
      <c r="B161" s="52" t="s">
        <v>700</v>
      </c>
      <c r="C161" s="147">
        <v>1703</v>
      </c>
      <c r="D161" s="147">
        <v>529</v>
      </c>
      <c r="E161" s="147">
        <v>1056</v>
      </c>
      <c r="F161" s="147">
        <v>3288</v>
      </c>
      <c r="G161" s="341">
        <v>45012</v>
      </c>
      <c r="H161" s="349">
        <v>73</v>
      </c>
    </row>
    <row r="162" spans="1:8">
      <c r="A162" s="52" t="s">
        <v>1246</v>
      </c>
      <c r="B162" s="52" t="s">
        <v>716</v>
      </c>
      <c r="C162" s="147">
        <v>2243</v>
      </c>
      <c r="D162" s="147">
        <v>56</v>
      </c>
      <c r="E162" s="147">
        <v>622</v>
      </c>
      <c r="F162" s="147">
        <v>2921</v>
      </c>
      <c r="G162" s="341">
        <v>43281</v>
      </c>
      <c r="H162" s="349">
        <v>67.5</v>
      </c>
    </row>
    <row r="163" spans="1:8">
      <c r="A163" s="52" t="s">
        <v>1247</v>
      </c>
      <c r="B163" s="52" t="s">
        <v>1248</v>
      </c>
      <c r="C163" s="147">
        <v>1656</v>
      </c>
      <c r="D163" s="147">
        <v>437</v>
      </c>
      <c r="E163" s="147">
        <v>1345</v>
      </c>
      <c r="F163" s="147">
        <v>3438</v>
      </c>
      <c r="G163" s="341">
        <v>40504</v>
      </c>
      <c r="H163" s="349">
        <v>84.9</v>
      </c>
    </row>
    <row r="164" spans="1:8">
      <c r="A164" s="52" t="s">
        <v>1249</v>
      </c>
      <c r="B164" s="52" t="s">
        <v>1250</v>
      </c>
      <c r="C164" s="147">
        <v>757</v>
      </c>
      <c r="D164" s="147">
        <v>1489</v>
      </c>
      <c r="E164" s="147">
        <v>1784</v>
      </c>
      <c r="F164" s="147">
        <v>4030</v>
      </c>
      <c r="G164" s="341">
        <v>41506</v>
      </c>
      <c r="H164" s="349">
        <v>97.1</v>
      </c>
    </row>
    <row r="165" spans="1:8">
      <c r="A165" s="52" t="s">
        <v>1251</v>
      </c>
      <c r="B165" s="52" t="s">
        <v>1252</v>
      </c>
      <c r="C165" s="147">
        <v>1158</v>
      </c>
      <c r="D165" s="147">
        <v>500</v>
      </c>
      <c r="E165" s="147">
        <v>2195</v>
      </c>
      <c r="F165" s="147">
        <v>3853</v>
      </c>
      <c r="G165" s="341">
        <v>32934</v>
      </c>
      <c r="H165" s="349">
        <v>117</v>
      </c>
    </row>
    <row r="166" spans="1:8">
      <c r="A166" s="52" t="s">
        <v>1253</v>
      </c>
      <c r="B166" s="52" t="s">
        <v>1254</v>
      </c>
      <c r="C166" s="147">
        <v>1933</v>
      </c>
      <c r="D166" s="147">
        <v>220</v>
      </c>
      <c r="E166" s="147">
        <v>1387</v>
      </c>
      <c r="F166" s="147">
        <v>3540</v>
      </c>
      <c r="G166" s="341">
        <v>42308</v>
      </c>
      <c r="H166" s="349">
        <v>83.7</v>
      </c>
    </row>
    <row r="167" spans="1:8">
      <c r="A167" s="52" t="s">
        <v>1255</v>
      </c>
      <c r="B167" s="52" t="s">
        <v>1256</v>
      </c>
      <c r="C167" s="147">
        <v>629</v>
      </c>
      <c r="D167" s="147">
        <v>691</v>
      </c>
      <c r="E167" s="147">
        <v>356</v>
      </c>
      <c r="F167" s="147">
        <v>1676</v>
      </c>
      <c r="G167" s="341">
        <v>35884</v>
      </c>
      <c r="H167" s="349">
        <v>46.7</v>
      </c>
    </row>
    <row r="168" spans="1:8">
      <c r="A168" s="52" t="s">
        <v>1257</v>
      </c>
      <c r="B168" s="52" t="s">
        <v>1258</v>
      </c>
      <c r="C168" s="147">
        <v>1437</v>
      </c>
      <c r="D168" s="147">
        <v>1778</v>
      </c>
      <c r="E168" s="147">
        <v>1202</v>
      </c>
      <c r="F168" s="147">
        <v>4417</v>
      </c>
      <c r="G168" s="341">
        <v>40231</v>
      </c>
      <c r="H168" s="349">
        <v>109.8</v>
      </c>
    </row>
    <row r="169" spans="1:8">
      <c r="A169" s="52" t="s">
        <v>1259</v>
      </c>
      <c r="B169" s="52" t="s">
        <v>1260</v>
      </c>
      <c r="C169" s="147">
        <v>1109</v>
      </c>
      <c r="D169" s="147">
        <v>93</v>
      </c>
      <c r="E169" s="147">
        <v>594</v>
      </c>
      <c r="F169" s="147">
        <v>1796</v>
      </c>
      <c r="G169" s="341">
        <v>38179</v>
      </c>
      <c r="H169" s="349">
        <v>47</v>
      </c>
    </row>
    <row r="170" spans="1:8">
      <c r="A170" s="52" t="s">
        <v>1261</v>
      </c>
      <c r="B170" s="52" t="s">
        <v>556</v>
      </c>
      <c r="C170" s="147">
        <v>1909</v>
      </c>
      <c r="D170" s="147">
        <v>176</v>
      </c>
      <c r="E170" s="147">
        <v>616</v>
      </c>
      <c r="F170" s="147">
        <v>2701</v>
      </c>
      <c r="G170" s="341">
        <v>39751</v>
      </c>
      <c r="H170" s="349">
        <v>67.900000000000006</v>
      </c>
    </row>
    <row r="171" spans="1:8">
      <c r="A171" s="52" t="s">
        <v>1262</v>
      </c>
      <c r="B171" s="52" t="s">
        <v>775</v>
      </c>
      <c r="C171" s="147">
        <v>1313</v>
      </c>
      <c r="D171" s="147">
        <v>0</v>
      </c>
      <c r="E171" s="147">
        <v>295</v>
      </c>
      <c r="F171" s="147">
        <v>1608</v>
      </c>
      <c r="G171" s="341">
        <v>41434</v>
      </c>
      <c r="H171" s="349">
        <v>38.799999999999997</v>
      </c>
    </row>
    <row r="172" spans="1:8">
      <c r="A172" s="52" t="s">
        <v>1263</v>
      </c>
      <c r="B172" s="52" t="s">
        <v>386</v>
      </c>
      <c r="C172" s="147">
        <v>1349</v>
      </c>
      <c r="D172" s="147">
        <v>406</v>
      </c>
      <c r="E172" s="147">
        <v>1888</v>
      </c>
      <c r="F172" s="147">
        <v>3643</v>
      </c>
      <c r="G172" s="341">
        <v>41013</v>
      </c>
      <c r="H172" s="349">
        <v>88.8</v>
      </c>
    </row>
    <row r="173" spans="1:8">
      <c r="A173" s="52" t="s">
        <v>1264</v>
      </c>
      <c r="B173" s="52" t="s">
        <v>1265</v>
      </c>
      <c r="C173" s="147">
        <v>1570</v>
      </c>
      <c r="D173" s="147">
        <v>655</v>
      </c>
      <c r="E173" s="147">
        <v>801</v>
      </c>
      <c r="F173" s="147">
        <v>3026</v>
      </c>
      <c r="G173" s="341">
        <v>41619</v>
      </c>
      <c r="H173" s="349">
        <v>72.7</v>
      </c>
    </row>
    <row r="174" spans="1:8">
      <c r="A174" s="52" t="s">
        <v>1266</v>
      </c>
      <c r="B174" s="52" t="s">
        <v>1267</v>
      </c>
      <c r="C174" s="147">
        <v>1490</v>
      </c>
      <c r="D174" s="147">
        <v>58</v>
      </c>
      <c r="E174" s="147">
        <v>219</v>
      </c>
      <c r="F174" s="147">
        <v>1767</v>
      </c>
      <c r="G174" s="341">
        <v>43691</v>
      </c>
      <c r="H174" s="349">
        <v>40.4</v>
      </c>
    </row>
    <row r="175" spans="1:8">
      <c r="A175" s="52" t="s">
        <v>1268</v>
      </c>
      <c r="B175" s="52" t="s">
        <v>826</v>
      </c>
      <c r="C175" s="147">
        <v>1667</v>
      </c>
      <c r="D175" s="147">
        <v>309</v>
      </c>
      <c r="E175" s="147">
        <v>1092</v>
      </c>
      <c r="F175" s="147">
        <v>3068</v>
      </c>
      <c r="G175" s="341">
        <v>43900</v>
      </c>
      <c r="H175" s="349">
        <v>69.900000000000006</v>
      </c>
    </row>
    <row r="176" spans="1:8">
      <c r="A176" s="52" t="s">
        <v>1269</v>
      </c>
      <c r="B176" s="52" t="s">
        <v>718</v>
      </c>
      <c r="C176" s="147">
        <v>2028</v>
      </c>
      <c r="D176" s="147">
        <v>26</v>
      </c>
      <c r="E176" s="147">
        <v>755</v>
      </c>
      <c r="F176" s="147">
        <v>2809</v>
      </c>
      <c r="G176" s="341">
        <v>40548</v>
      </c>
      <c r="H176" s="349">
        <v>69.3</v>
      </c>
    </row>
    <row r="177" spans="1:8">
      <c r="A177" s="52" t="s">
        <v>1270</v>
      </c>
      <c r="B177" s="52" t="s">
        <v>1271</v>
      </c>
      <c r="C177" s="147">
        <v>1131</v>
      </c>
      <c r="D177" s="147">
        <v>407</v>
      </c>
      <c r="E177" s="147">
        <v>568</v>
      </c>
      <c r="F177" s="147">
        <v>2106</v>
      </c>
      <c r="G177" s="341">
        <v>37820</v>
      </c>
      <c r="H177" s="349">
        <v>55.7</v>
      </c>
    </row>
    <row r="178" spans="1:8">
      <c r="A178" s="52" t="s">
        <v>1272</v>
      </c>
      <c r="B178" s="52" t="s">
        <v>1273</v>
      </c>
      <c r="C178" s="147">
        <v>2198</v>
      </c>
      <c r="D178" s="147">
        <v>449</v>
      </c>
      <c r="E178" s="147">
        <v>1180</v>
      </c>
      <c r="F178" s="147">
        <v>3827</v>
      </c>
      <c r="G178" s="341">
        <v>43819</v>
      </c>
      <c r="H178" s="349">
        <v>87.3</v>
      </c>
    </row>
    <row r="179" spans="1:8">
      <c r="A179" s="52" t="s">
        <v>1274</v>
      </c>
      <c r="B179" s="52" t="s">
        <v>1275</v>
      </c>
      <c r="C179" s="147">
        <v>1833</v>
      </c>
      <c r="D179" s="147">
        <v>10</v>
      </c>
      <c r="E179" s="147">
        <v>1323</v>
      </c>
      <c r="F179" s="147">
        <v>3166</v>
      </c>
      <c r="G179" s="341">
        <v>38067</v>
      </c>
      <c r="H179" s="349">
        <v>83.2</v>
      </c>
    </row>
    <row r="180" spans="1:8">
      <c r="A180" s="52" t="s">
        <v>1276</v>
      </c>
      <c r="B180" s="52" t="s">
        <v>1277</v>
      </c>
      <c r="C180" s="147">
        <v>1196</v>
      </c>
      <c r="D180" s="147">
        <v>231</v>
      </c>
      <c r="E180" s="147">
        <v>636</v>
      </c>
      <c r="F180" s="147">
        <v>2063</v>
      </c>
      <c r="G180" s="341">
        <v>46640</v>
      </c>
      <c r="H180" s="349">
        <v>44.2</v>
      </c>
    </row>
    <row r="181" spans="1:8">
      <c r="A181" s="52" t="s">
        <v>1278</v>
      </c>
      <c r="B181" s="52" t="s">
        <v>1279</v>
      </c>
      <c r="C181" s="147">
        <v>1941</v>
      </c>
      <c r="D181" s="147">
        <v>808</v>
      </c>
      <c r="E181" s="147">
        <v>1353</v>
      </c>
      <c r="F181" s="147">
        <v>4102</v>
      </c>
      <c r="G181" s="341">
        <v>49389</v>
      </c>
      <c r="H181" s="349">
        <v>83.1</v>
      </c>
    </row>
    <row r="182" spans="1:8">
      <c r="A182" s="52" t="s">
        <v>1280</v>
      </c>
      <c r="B182" s="52" t="s">
        <v>849</v>
      </c>
      <c r="C182" s="147">
        <v>1338</v>
      </c>
      <c r="D182" s="147">
        <v>231</v>
      </c>
      <c r="E182" s="147">
        <v>2272</v>
      </c>
      <c r="F182" s="147">
        <v>3841</v>
      </c>
      <c r="G182" s="341">
        <v>35858</v>
      </c>
      <c r="H182" s="349">
        <v>107.1</v>
      </c>
    </row>
    <row r="183" spans="1:8">
      <c r="A183" s="52" t="s">
        <v>1281</v>
      </c>
      <c r="B183" s="52" t="s">
        <v>295</v>
      </c>
      <c r="C183" s="147">
        <v>2878</v>
      </c>
      <c r="D183" s="147">
        <v>234</v>
      </c>
      <c r="E183" s="147">
        <v>2734</v>
      </c>
      <c r="F183" s="147">
        <v>5846</v>
      </c>
      <c r="G183" s="341">
        <v>37288</v>
      </c>
      <c r="H183" s="349">
        <v>156.80000000000001</v>
      </c>
    </row>
    <row r="184" spans="1:8">
      <c r="A184" s="52" t="s">
        <v>1282</v>
      </c>
      <c r="B184" s="52" t="s">
        <v>1283</v>
      </c>
      <c r="C184" s="147">
        <v>1111</v>
      </c>
      <c r="D184" s="147">
        <v>393</v>
      </c>
      <c r="E184" s="147">
        <v>1957</v>
      </c>
      <c r="F184" s="147">
        <v>3461</v>
      </c>
      <c r="G184" s="341">
        <v>39490</v>
      </c>
      <c r="H184" s="349">
        <v>87.6</v>
      </c>
    </row>
    <row r="185" spans="1:8">
      <c r="A185" s="52" t="s">
        <v>1284</v>
      </c>
      <c r="B185" s="52" t="s">
        <v>1285</v>
      </c>
      <c r="C185" s="147">
        <v>1425</v>
      </c>
      <c r="D185" s="147">
        <v>1563</v>
      </c>
      <c r="E185" s="147">
        <v>3946</v>
      </c>
      <c r="F185" s="147">
        <v>6934</v>
      </c>
      <c r="G185" s="341">
        <v>42669</v>
      </c>
      <c r="H185" s="349">
        <v>162.5</v>
      </c>
    </row>
    <row r="186" spans="1:8">
      <c r="A186" s="52" t="s">
        <v>1286</v>
      </c>
      <c r="B186" s="52" t="s">
        <v>236</v>
      </c>
      <c r="C186" s="147">
        <v>2420</v>
      </c>
      <c r="D186" s="147">
        <v>2249</v>
      </c>
      <c r="E186" s="147">
        <v>3028</v>
      </c>
      <c r="F186" s="147">
        <v>7697</v>
      </c>
      <c r="G186" s="341">
        <v>42712</v>
      </c>
      <c r="H186" s="349">
        <v>180.2</v>
      </c>
    </row>
    <row r="187" spans="1:8">
      <c r="A187" s="52" t="s">
        <v>1287</v>
      </c>
      <c r="B187" s="52" t="s">
        <v>450</v>
      </c>
      <c r="C187" s="147">
        <v>2326</v>
      </c>
      <c r="D187" s="147">
        <v>202</v>
      </c>
      <c r="E187" s="147">
        <v>2298</v>
      </c>
      <c r="F187" s="147">
        <v>4826</v>
      </c>
      <c r="G187" s="341">
        <v>40286</v>
      </c>
      <c r="H187" s="349">
        <v>119.8</v>
      </c>
    </row>
    <row r="188" spans="1:8">
      <c r="A188" s="52" t="s">
        <v>1288</v>
      </c>
      <c r="B188" s="52" t="s">
        <v>1289</v>
      </c>
      <c r="C188" s="147">
        <v>1710</v>
      </c>
      <c r="D188" s="147">
        <v>411</v>
      </c>
      <c r="E188" s="147">
        <v>842</v>
      </c>
      <c r="F188" s="147">
        <v>2963</v>
      </c>
      <c r="G188" s="341">
        <v>39657</v>
      </c>
      <c r="H188" s="349">
        <v>74.7</v>
      </c>
    </row>
    <row r="189" spans="1:8">
      <c r="A189" s="52" t="s">
        <v>1290</v>
      </c>
      <c r="B189" s="52" t="s">
        <v>851</v>
      </c>
      <c r="C189" s="147">
        <v>2153</v>
      </c>
      <c r="D189" s="147">
        <v>806</v>
      </c>
      <c r="E189" s="147">
        <v>2768</v>
      </c>
      <c r="F189" s="147">
        <v>5727</v>
      </c>
      <c r="G189" s="341">
        <v>46444</v>
      </c>
      <c r="H189" s="349">
        <v>123.3</v>
      </c>
    </row>
    <row r="190" spans="1:8">
      <c r="A190" s="52" t="s">
        <v>1291</v>
      </c>
      <c r="B190" s="52" t="s">
        <v>720</v>
      </c>
      <c r="C190" s="147">
        <v>2305</v>
      </c>
      <c r="D190" s="147">
        <v>268</v>
      </c>
      <c r="E190" s="147">
        <v>1423</v>
      </c>
      <c r="F190" s="147">
        <v>3996</v>
      </c>
      <c r="G190" s="341">
        <v>41461</v>
      </c>
      <c r="H190" s="349">
        <v>96.4</v>
      </c>
    </row>
    <row r="191" spans="1:8">
      <c r="A191" s="52" t="s">
        <v>1292</v>
      </c>
      <c r="B191" s="52" t="s">
        <v>1293</v>
      </c>
      <c r="C191" s="147">
        <v>1938</v>
      </c>
      <c r="D191" s="147">
        <v>89</v>
      </c>
      <c r="E191" s="147">
        <v>989</v>
      </c>
      <c r="F191" s="147">
        <v>3016</v>
      </c>
      <c r="G191" s="341">
        <v>44858</v>
      </c>
      <c r="H191" s="349">
        <v>67.2</v>
      </c>
    </row>
    <row r="192" spans="1:8">
      <c r="A192" s="52" t="s">
        <v>1294</v>
      </c>
      <c r="B192" s="52" t="s">
        <v>744</v>
      </c>
      <c r="C192" s="147">
        <v>1413</v>
      </c>
      <c r="D192" s="147">
        <v>566</v>
      </c>
      <c r="E192" s="147">
        <v>736</v>
      </c>
      <c r="F192" s="147">
        <v>2715</v>
      </c>
      <c r="G192" s="341">
        <v>40431</v>
      </c>
      <c r="H192" s="349">
        <v>67.2</v>
      </c>
    </row>
    <row r="193" spans="1:8">
      <c r="A193" s="52" t="s">
        <v>1295</v>
      </c>
      <c r="B193" s="52" t="s">
        <v>1296</v>
      </c>
      <c r="C193" s="147">
        <v>1168</v>
      </c>
      <c r="D193" s="147">
        <v>911</v>
      </c>
      <c r="E193" s="147">
        <v>3773</v>
      </c>
      <c r="F193" s="147">
        <v>5852</v>
      </c>
      <c r="G193" s="341">
        <v>38612</v>
      </c>
      <c r="H193" s="349">
        <v>151.6</v>
      </c>
    </row>
    <row r="194" spans="1:8">
      <c r="A194" s="52" t="s">
        <v>1297</v>
      </c>
      <c r="B194" s="52" t="s">
        <v>593</v>
      </c>
      <c r="C194" s="147">
        <v>1157</v>
      </c>
      <c r="D194" s="147">
        <v>859</v>
      </c>
      <c r="E194" s="147">
        <v>2342</v>
      </c>
      <c r="F194" s="147">
        <v>4358</v>
      </c>
      <c r="G194" s="341">
        <v>42079</v>
      </c>
      <c r="H194" s="349">
        <v>103.6</v>
      </c>
    </row>
    <row r="195" spans="1:8">
      <c r="A195" s="52" t="s">
        <v>1298</v>
      </c>
      <c r="B195" s="52" t="s">
        <v>1299</v>
      </c>
      <c r="C195" s="147">
        <v>932</v>
      </c>
      <c r="D195" s="147">
        <v>668</v>
      </c>
      <c r="E195" s="147">
        <v>295</v>
      </c>
      <c r="F195" s="147">
        <v>1895</v>
      </c>
      <c r="G195" s="341">
        <v>46358</v>
      </c>
      <c r="H195" s="349">
        <v>40.9</v>
      </c>
    </row>
    <row r="196" spans="1:8">
      <c r="A196" s="52" t="s">
        <v>1300</v>
      </c>
      <c r="B196" s="52" t="s">
        <v>777</v>
      </c>
      <c r="C196" s="147">
        <v>1652</v>
      </c>
      <c r="D196" s="147">
        <v>12</v>
      </c>
      <c r="E196" s="147">
        <v>226</v>
      </c>
      <c r="F196" s="147">
        <v>1890</v>
      </c>
      <c r="G196" s="341">
        <v>41361</v>
      </c>
      <c r="H196" s="349">
        <v>45.7</v>
      </c>
    </row>
    <row r="197" spans="1:8">
      <c r="A197" s="52" t="s">
        <v>1301</v>
      </c>
      <c r="B197" s="52" t="s">
        <v>1302</v>
      </c>
      <c r="C197" s="147">
        <v>1070</v>
      </c>
      <c r="D197" s="147">
        <v>1013</v>
      </c>
      <c r="E197" s="147">
        <v>624</v>
      </c>
      <c r="F197" s="147">
        <v>2707</v>
      </c>
      <c r="G197" s="341">
        <v>50948</v>
      </c>
      <c r="H197" s="349">
        <v>53.1</v>
      </c>
    </row>
    <row r="198" spans="1:8">
      <c r="A198" s="52" t="s">
        <v>1303</v>
      </c>
      <c r="B198" s="52" t="s">
        <v>1304</v>
      </c>
      <c r="C198" s="147">
        <v>1471</v>
      </c>
      <c r="D198" s="147">
        <v>1004</v>
      </c>
      <c r="E198" s="147">
        <v>264</v>
      </c>
      <c r="F198" s="147">
        <v>2739</v>
      </c>
      <c r="G198" s="341">
        <v>50742</v>
      </c>
      <c r="H198" s="349">
        <v>54</v>
      </c>
    </row>
    <row r="199" spans="1:8">
      <c r="A199" s="52" t="s">
        <v>1305</v>
      </c>
      <c r="B199" s="52" t="s">
        <v>1306</v>
      </c>
      <c r="C199" s="147">
        <v>1587</v>
      </c>
      <c r="D199" s="147">
        <v>942</v>
      </c>
      <c r="E199" s="147">
        <v>2684</v>
      </c>
      <c r="F199" s="147">
        <v>5213</v>
      </c>
      <c r="G199" s="341">
        <v>36549</v>
      </c>
      <c r="H199" s="349">
        <v>142.6</v>
      </c>
    </row>
    <row r="200" spans="1:8">
      <c r="A200" s="52" t="s">
        <v>1307</v>
      </c>
      <c r="B200" s="52" t="s">
        <v>1308</v>
      </c>
      <c r="C200" s="147">
        <v>1821</v>
      </c>
      <c r="D200" s="147">
        <v>2764</v>
      </c>
      <c r="E200" s="147">
        <v>8923</v>
      </c>
      <c r="F200" s="147">
        <v>13508</v>
      </c>
      <c r="G200" s="341">
        <v>42798</v>
      </c>
      <c r="H200" s="349">
        <v>315.60000000000002</v>
      </c>
    </row>
    <row r="201" spans="1:8">
      <c r="A201" s="52" t="s">
        <v>1309</v>
      </c>
      <c r="B201" s="52" t="s">
        <v>1310</v>
      </c>
      <c r="C201" s="147">
        <v>1470</v>
      </c>
      <c r="D201" s="147">
        <v>39</v>
      </c>
      <c r="E201" s="147">
        <v>1076</v>
      </c>
      <c r="F201" s="147">
        <v>2585</v>
      </c>
      <c r="G201" s="341">
        <v>36912</v>
      </c>
      <c r="H201" s="349">
        <v>70</v>
      </c>
    </row>
    <row r="202" spans="1:8">
      <c r="A202" s="52" t="s">
        <v>1311</v>
      </c>
      <c r="B202" s="52" t="s">
        <v>1312</v>
      </c>
      <c r="C202" s="147">
        <v>2988</v>
      </c>
      <c r="D202" s="147">
        <v>1865</v>
      </c>
      <c r="E202" s="147">
        <v>2275</v>
      </c>
      <c r="F202" s="147">
        <v>7128</v>
      </c>
      <c r="G202" s="341">
        <v>40755</v>
      </c>
      <c r="H202" s="349">
        <v>174.9</v>
      </c>
    </row>
    <row r="203" spans="1:8">
      <c r="A203" s="52" t="s">
        <v>1313</v>
      </c>
      <c r="B203" s="52" t="s">
        <v>1314</v>
      </c>
      <c r="C203" s="147">
        <v>746</v>
      </c>
      <c r="D203" s="147">
        <v>368</v>
      </c>
      <c r="E203" s="147">
        <v>492</v>
      </c>
      <c r="F203" s="147">
        <v>1606</v>
      </c>
      <c r="G203" s="341">
        <v>52319</v>
      </c>
      <c r="H203" s="349">
        <v>30.7</v>
      </c>
    </row>
    <row r="204" spans="1:8">
      <c r="A204" s="52" t="s">
        <v>1315</v>
      </c>
      <c r="B204" s="52" t="s">
        <v>1316</v>
      </c>
      <c r="C204" s="147">
        <v>792</v>
      </c>
      <c r="D204" s="147">
        <v>874</v>
      </c>
      <c r="E204" s="147">
        <v>109</v>
      </c>
      <c r="F204" s="147">
        <v>1775</v>
      </c>
      <c r="G204" s="341">
        <v>58341</v>
      </c>
      <c r="H204" s="349">
        <v>30.4</v>
      </c>
    </row>
    <row r="205" spans="1:8">
      <c r="A205" s="52" t="s">
        <v>1317</v>
      </c>
      <c r="B205" s="52" t="s">
        <v>400</v>
      </c>
      <c r="C205" s="147">
        <v>2400</v>
      </c>
      <c r="D205" s="147">
        <v>2</v>
      </c>
      <c r="E205" s="147">
        <v>2755</v>
      </c>
      <c r="F205" s="147">
        <v>5157</v>
      </c>
      <c r="G205" s="341">
        <v>39736</v>
      </c>
      <c r="H205" s="349">
        <v>129.80000000000001</v>
      </c>
    </row>
    <row r="206" spans="1:8">
      <c r="A206" s="52" t="s">
        <v>1318</v>
      </c>
      <c r="B206" s="52" t="s">
        <v>558</v>
      </c>
      <c r="C206" s="147">
        <v>2587</v>
      </c>
      <c r="D206" s="147">
        <v>240</v>
      </c>
      <c r="E206" s="147">
        <v>547</v>
      </c>
      <c r="F206" s="147">
        <v>3374</v>
      </c>
      <c r="G206" s="341">
        <v>38878</v>
      </c>
      <c r="H206" s="349">
        <v>86.8</v>
      </c>
    </row>
    <row r="207" spans="1:8">
      <c r="A207" s="52" t="s">
        <v>1319</v>
      </c>
      <c r="B207" s="52" t="s">
        <v>1320</v>
      </c>
      <c r="C207" s="147">
        <v>2132</v>
      </c>
      <c r="D207" s="147">
        <v>88</v>
      </c>
      <c r="E207" s="147">
        <v>982</v>
      </c>
      <c r="F207" s="147">
        <v>3202</v>
      </c>
      <c r="G207" s="341">
        <v>44001</v>
      </c>
      <c r="H207" s="349">
        <v>72.8</v>
      </c>
    </row>
    <row r="208" spans="1:8">
      <c r="A208" s="52" t="s">
        <v>1321</v>
      </c>
      <c r="B208" s="52" t="s">
        <v>1322</v>
      </c>
      <c r="C208" s="147">
        <v>1533</v>
      </c>
      <c r="D208" s="147">
        <v>139</v>
      </c>
      <c r="E208" s="147">
        <v>723</v>
      </c>
      <c r="F208" s="147">
        <v>2395</v>
      </c>
      <c r="G208" s="341">
        <v>35102</v>
      </c>
      <c r="H208" s="349">
        <v>68.2</v>
      </c>
    </row>
    <row r="209" spans="1:8">
      <c r="A209" s="52" t="s">
        <v>1323</v>
      </c>
      <c r="B209" s="52" t="s">
        <v>1324</v>
      </c>
      <c r="C209" s="147">
        <v>655</v>
      </c>
      <c r="D209" s="147">
        <v>31</v>
      </c>
      <c r="E209" s="147">
        <v>807</v>
      </c>
      <c r="F209" s="147">
        <v>1493</v>
      </c>
      <c r="G209" s="341">
        <v>37129</v>
      </c>
      <c r="H209" s="349">
        <v>40.200000000000003</v>
      </c>
    </row>
    <row r="210" spans="1:8">
      <c r="A210" s="52" t="s">
        <v>1325</v>
      </c>
      <c r="B210" s="52" t="s">
        <v>1326</v>
      </c>
      <c r="C210" s="147">
        <v>1487</v>
      </c>
      <c r="D210" s="147">
        <v>1697</v>
      </c>
      <c r="E210" s="147">
        <v>7995</v>
      </c>
      <c r="F210" s="147">
        <v>11179</v>
      </c>
      <c r="G210" s="341">
        <v>40434</v>
      </c>
      <c r="H210" s="349">
        <v>276.5</v>
      </c>
    </row>
    <row r="211" spans="1:8">
      <c r="A211" s="52" t="s">
        <v>1327</v>
      </c>
      <c r="B211" s="52" t="s">
        <v>1328</v>
      </c>
      <c r="C211" s="147">
        <v>1319</v>
      </c>
      <c r="D211" s="147">
        <v>211</v>
      </c>
      <c r="E211" s="147">
        <v>1024</v>
      </c>
      <c r="F211" s="147">
        <v>2554</v>
      </c>
      <c r="G211" s="341">
        <v>38128</v>
      </c>
      <c r="H211" s="349">
        <v>67</v>
      </c>
    </row>
    <row r="212" spans="1:8">
      <c r="A212" s="52" t="s">
        <v>1329</v>
      </c>
      <c r="B212" s="52" t="s">
        <v>1330</v>
      </c>
      <c r="C212" s="147">
        <v>1303</v>
      </c>
      <c r="D212" s="147">
        <v>906</v>
      </c>
      <c r="E212" s="147">
        <v>1350</v>
      </c>
      <c r="F212" s="147">
        <v>3559</v>
      </c>
      <c r="G212" s="341">
        <v>49289</v>
      </c>
      <c r="H212" s="349">
        <v>72.2</v>
      </c>
    </row>
    <row r="213" spans="1:8">
      <c r="A213" s="52" t="s">
        <v>1331</v>
      </c>
      <c r="B213" s="52" t="s">
        <v>724</v>
      </c>
      <c r="C213" s="147">
        <v>1905</v>
      </c>
      <c r="D213" s="147">
        <v>1465</v>
      </c>
      <c r="E213" s="147">
        <v>1519</v>
      </c>
      <c r="F213" s="147">
        <v>4889</v>
      </c>
      <c r="G213" s="341">
        <v>38976</v>
      </c>
      <c r="H213" s="349">
        <v>125.4</v>
      </c>
    </row>
    <row r="214" spans="1:8">
      <c r="A214" s="52" t="s">
        <v>1332</v>
      </c>
      <c r="B214" s="52" t="s">
        <v>1333</v>
      </c>
      <c r="C214" s="147">
        <v>2375</v>
      </c>
      <c r="D214" s="147">
        <v>917</v>
      </c>
      <c r="E214" s="147">
        <v>1559</v>
      </c>
      <c r="F214" s="147">
        <v>4851</v>
      </c>
      <c r="G214" s="341">
        <v>37412</v>
      </c>
      <c r="H214" s="349">
        <v>129.69999999999999</v>
      </c>
    </row>
    <row r="215" spans="1:8">
      <c r="A215" s="52" t="s">
        <v>1334</v>
      </c>
      <c r="B215" s="52" t="s">
        <v>1335</v>
      </c>
      <c r="C215" s="147">
        <v>2114</v>
      </c>
      <c r="D215" s="147">
        <v>333</v>
      </c>
      <c r="E215" s="147">
        <v>1478</v>
      </c>
      <c r="F215" s="147">
        <v>3925</v>
      </c>
      <c r="G215" s="341">
        <v>34098</v>
      </c>
      <c r="H215" s="349">
        <v>115.1</v>
      </c>
    </row>
    <row r="216" spans="1:8">
      <c r="A216" s="52" t="s">
        <v>1336</v>
      </c>
      <c r="B216" s="52" t="s">
        <v>1337</v>
      </c>
      <c r="C216" s="147">
        <v>1995</v>
      </c>
      <c r="D216" s="147">
        <v>0</v>
      </c>
      <c r="E216" s="147">
        <v>544</v>
      </c>
      <c r="F216" s="147">
        <v>2539</v>
      </c>
      <c r="G216" s="341">
        <v>41134</v>
      </c>
      <c r="H216" s="349">
        <v>61.7</v>
      </c>
    </row>
    <row r="217" spans="1:8">
      <c r="A217" s="52" t="s">
        <v>1338</v>
      </c>
      <c r="B217" s="52" t="s">
        <v>1339</v>
      </c>
      <c r="C217" s="147">
        <v>1180</v>
      </c>
      <c r="D217" s="147">
        <v>1382</v>
      </c>
      <c r="E217" s="147">
        <v>2468</v>
      </c>
      <c r="F217" s="147">
        <v>5030</v>
      </c>
      <c r="G217" s="341">
        <v>40115</v>
      </c>
      <c r="H217" s="349">
        <v>125.4</v>
      </c>
    </row>
    <row r="218" spans="1:8">
      <c r="A218" s="52" t="s">
        <v>1340</v>
      </c>
      <c r="B218" s="52" t="s">
        <v>1341</v>
      </c>
      <c r="C218" s="147">
        <v>1475</v>
      </c>
      <c r="D218" s="147">
        <v>222</v>
      </c>
      <c r="E218" s="147">
        <v>794</v>
      </c>
      <c r="F218" s="147">
        <v>2491</v>
      </c>
      <c r="G218" s="341">
        <v>44912</v>
      </c>
      <c r="H218" s="349">
        <v>55.5</v>
      </c>
    </row>
    <row r="219" spans="1:8">
      <c r="A219" s="52" t="s">
        <v>1342</v>
      </c>
      <c r="B219" s="52" t="s">
        <v>1343</v>
      </c>
      <c r="C219" s="147">
        <v>1076</v>
      </c>
      <c r="D219" s="147">
        <v>85</v>
      </c>
      <c r="E219" s="147">
        <v>337</v>
      </c>
      <c r="F219" s="147">
        <v>1498</v>
      </c>
      <c r="G219" s="341">
        <v>39256</v>
      </c>
      <c r="H219" s="349">
        <v>38.200000000000003</v>
      </c>
    </row>
    <row r="220" spans="1:8">
      <c r="A220" s="52" t="s">
        <v>1344</v>
      </c>
      <c r="B220" s="52" t="s">
        <v>1345</v>
      </c>
      <c r="C220" s="147">
        <v>1067</v>
      </c>
      <c r="D220" s="147">
        <v>512</v>
      </c>
      <c r="E220" s="147">
        <v>1390</v>
      </c>
      <c r="F220" s="147">
        <v>2969</v>
      </c>
      <c r="G220" s="341">
        <v>41731</v>
      </c>
      <c r="H220" s="349">
        <v>71.099999999999994</v>
      </c>
    </row>
    <row r="221" spans="1:8">
      <c r="A221" s="52" t="s">
        <v>1346</v>
      </c>
      <c r="B221" s="52" t="s">
        <v>1347</v>
      </c>
      <c r="C221" s="147">
        <v>1628</v>
      </c>
      <c r="D221" s="147">
        <v>8</v>
      </c>
      <c r="E221" s="147">
        <v>410</v>
      </c>
      <c r="F221" s="147">
        <v>2046</v>
      </c>
      <c r="G221" s="341">
        <v>44188</v>
      </c>
      <c r="H221" s="349">
        <v>46.3</v>
      </c>
    </row>
    <row r="222" spans="1:8">
      <c r="A222" s="52" t="s">
        <v>1348</v>
      </c>
      <c r="B222" s="52" t="s">
        <v>574</v>
      </c>
      <c r="C222" s="147">
        <v>1429</v>
      </c>
      <c r="D222" s="147">
        <v>257</v>
      </c>
      <c r="E222" s="147">
        <v>483</v>
      </c>
      <c r="F222" s="147">
        <v>2169</v>
      </c>
      <c r="G222" s="341">
        <v>39778</v>
      </c>
      <c r="H222" s="349">
        <v>54.5</v>
      </c>
    </row>
    <row r="223" spans="1:8">
      <c r="A223" s="52" t="s">
        <v>1349</v>
      </c>
      <c r="B223" s="52" t="s">
        <v>1350</v>
      </c>
      <c r="C223" s="147">
        <v>1639</v>
      </c>
      <c r="D223" s="147">
        <v>396</v>
      </c>
      <c r="E223" s="147">
        <v>1201</v>
      </c>
      <c r="F223" s="147">
        <v>3236</v>
      </c>
      <c r="G223" s="341">
        <v>31521</v>
      </c>
      <c r="H223" s="349">
        <v>102.7</v>
      </c>
    </row>
    <row r="224" spans="1:8">
      <c r="A224" s="52" t="s">
        <v>1351</v>
      </c>
      <c r="B224" s="52" t="s">
        <v>1352</v>
      </c>
      <c r="C224" s="147">
        <v>2238</v>
      </c>
      <c r="D224" s="147">
        <v>2335</v>
      </c>
      <c r="E224" s="147">
        <v>3861</v>
      </c>
      <c r="F224" s="147">
        <v>8434</v>
      </c>
      <c r="G224" s="341">
        <v>44919</v>
      </c>
      <c r="H224" s="349">
        <v>187.8</v>
      </c>
    </row>
    <row r="225" spans="1:8">
      <c r="A225" s="52" t="s">
        <v>1353</v>
      </c>
      <c r="B225" s="52" t="s">
        <v>388</v>
      </c>
      <c r="C225" s="147">
        <v>1376</v>
      </c>
      <c r="D225" s="147">
        <v>198</v>
      </c>
      <c r="E225" s="147">
        <v>1402</v>
      </c>
      <c r="F225" s="147">
        <v>2976</v>
      </c>
      <c r="G225" s="341">
        <v>38946</v>
      </c>
      <c r="H225" s="349">
        <v>76.400000000000006</v>
      </c>
    </row>
    <row r="226" spans="1:8">
      <c r="A226" s="52" t="s">
        <v>1354</v>
      </c>
      <c r="B226" s="52" t="s">
        <v>1355</v>
      </c>
      <c r="C226" s="147">
        <v>1402</v>
      </c>
      <c r="D226" s="147">
        <v>13</v>
      </c>
      <c r="E226" s="147">
        <v>373</v>
      </c>
      <c r="F226" s="147">
        <v>1788</v>
      </c>
      <c r="G226" s="341">
        <v>40609</v>
      </c>
      <c r="H226" s="349">
        <v>44</v>
      </c>
    </row>
    <row r="227" spans="1:8">
      <c r="A227" s="52" t="s">
        <v>1356</v>
      </c>
      <c r="B227" s="52" t="s">
        <v>1357</v>
      </c>
      <c r="C227" s="147">
        <v>2181</v>
      </c>
      <c r="D227" s="147">
        <v>964</v>
      </c>
      <c r="E227" s="147">
        <v>111</v>
      </c>
      <c r="F227" s="147">
        <v>3256</v>
      </c>
      <c r="G227" s="341">
        <v>58463</v>
      </c>
      <c r="H227" s="349">
        <v>55.7</v>
      </c>
    </row>
    <row r="228" spans="1:8">
      <c r="A228" s="52" t="s">
        <v>1358</v>
      </c>
      <c r="B228" s="52" t="s">
        <v>1359</v>
      </c>
      <c r="C228" s="147">
        <v>1318</v>
      </c>
      <c r="D228" s="147">
        <v>529</v>
      </c>
      <c r="E228" s="147">
        <v>668</v>
      </c>
      <c r="F228" s="147">
        <v>2515</v>
      </c>
      <c r="G228" s="341">
        <v>42278</v>
      </c>
      <c r="H228" s="349">
        <v>59.5</v>
      </c>
    </row>
    <row r="229" spans="1:8">
      <c r="A229" s="52" t="s">
        <v>1360</v>
      </c>
      <c r="B229" s="52" t="s">
        <v>1361</v>
      </c>
      <c r="C229" s="147">
        <v>1084</v>
      </c>
      <c r="D229" s="147">
        <v>483</v>
      </c>
      <c r="E229" s="147">
        <v>438</v>
      </c>
      <c r="F229" s="147">
        <v>2005</v>
      </c>
      <c r="G229" s="341">
        <v>53065</v>
      </c>
      <c r="H229" s="349">
        <v>37.799999999999997</v>
      </c>
    </row>
    <row r="230" spans="1:8">
      <c r="A230" s="52" t="s">
        <v>1362</v>
      </c>
      <c r="B230" s="52" t="s">
        <v>805</v>
      </c>
      <c r="C230" s="147">
        <v>1992</v>
      </c>
      <c r="D230" s="147">
        <v>3</v>
      </c>
      <c r="E230" s="147">
        <v>1146</v>
      </c>
      <c r="F230" s="147">
        <v>3141</v>
      </c>
      <c r="G230" s="341">
        <v>42310</v>
      </c>
      <c r="H230" s="349">
        <v>74.2</v>
      </c>
    </row>
    <row r="231" spans="1:8">
      <c r="A231" s="52" t="s">
        <v>1363</v>
      </c>
      <c r="B231" s="52" t="s">
        <v>1364</v>
      </c>
      <c r="C231" s="147">
        <v>1543</v>
      </c>
      <c r="D231" s="147">
        <v>811</v>
      </c>
      <c r="E231" s="147">
        <v>3114</v>
      </c>
      <c r="F231" s="147">
        <v>5468</v>
      </c>
      <c r="G231" s="341">
        <v>38228</v>
      </c>
      <c r="H231" s="349">
        <v>143</v>
      </c>
    </row>
    <row r="232" spans="1:8">
      <c r="A232" s="52" t="s">
        <v>1365</v>
      </c>
      <c r="B232" s="52" t="s">
        <v>1366</v>
      </c>
      <c r="C232" s="147">
        <v>2428</v>
      </c>
      <c r="D232" s="147">
        <v>361</v>
      </c>
      <c r="E232" s="147">
        <v>494</v>
      </c>
      <c r="F232" s="147">
        <v>3283</v>
      </c>
      <c r="G232" s="341">
        <v>46090</v>
      </c>
      <c r="H232" s="349">
        <v>71.2</v>
      </c>
    </row>
    <row r="233" spans="1:8">
      <c r="A233" s="52" t="s">
        <v>1367</v>
      </c>
      <c r="B233" s="52" t="s">
        <v>1368</v>
      </c>
      <c r="C233" s="147">
        <v>1146</v>
      </c>
      <c r="D233" s="147">
        <v>863</v>
      </c>
      <c r="E233" s="147">
        <v>5871</v>
      </c>
      <c r="F233" s="147">
        <v>7880</v>
      </c>
      <c r="G233" s="341">
        <v>32533</v>
      </c>
      <c r="H233" s="349">
        <v>242.2</v>
      </c>
    </row>
    <row r="234" spans="1:8">
      <c r="A234" s="52" t="s">
        <v>1369</v>
      </c>
      <c r="B234" s="52" t="s">
        <v>1370</v>
      </c>
      <c r="C234" s="147">
        <v>2193</v>
      </c>
      <c r="D234" s="147">
        <v>75</v>
      </c>
      <c r="E234" s="147">
        <v>647</v>
      </c>
      <c r="F234" s="147">
        <v>2915</v>
      </c>
      <c r="G234" s="341">
        <v>47562</v>
      </c>
      <c r="H234" s="349">
        <v>61.3</v>
      </c>
    </row>
    <row r="235" spans="1:8">
      <c r="A235" s="52" t="s">
        <v>1371</v>
      </c>
      <c r="B235" s="52" t="s">
        <v>297</v>
      </c>
      <c r="C235" s="147">
        <v>1364</v>
      </c>
      <c r="D235" s="147">
        <v>1610</v>
      </c>
      <c r="E235" s="147">
        <v>7813</v>
      </c>
      <c r="F235" s="147">
        <v>10787</v>
      </c>
      <c r="G235" s="341">
        <v>39260</v>
      </c>
      <c r="H235" s="349">
        <v>274.8</v>
      </c>
    </row>
    <row r="236" spans="1:8">
      <c r="A236" s="52" t="s">
        <v>1372</v>
      </c>
      <c r="B236" s="52" t="s">
        <v>1373</v>
      </c>
      <c r="C236" s="147">
        <v>2063</v>
      </c>
      <c r="D236" s="147">
        <v>333</v>
      </c>
      <c r="E236" s="147">
        <v>1363</v>
      </c>
      <c r="F236" s="147">
        <v>3759</v>
      </c>
      <c r="G236" s="341">
        <v>37867</v>
      </c>
      <c r="H236" s="349">
        <v>99.3</v>
      </c>
    </row>
    <row r="237" spans="1:8">
      <c r="A237" s="52" t="s">
        <v>1374</v>
      </c>
      <c r="B237" s="52" t="s">
        <v>1375</v>
      </c>
      <c r="C237" s="147">
        <v>1028</v>
      </c>
      <c r="D237" s="147">
        <v>197</v>
      </c>
      <c r="E237" s="147">
        <v>4227</v>
      </c>
      <c r="F237" s="147">
        <v>5452</v>
      </c>
      <c r="G237" s="341">
        <v>41952</v>
      </c>
      <c r="H237" s="349">
        <v>130</v>
      </c>
    </row>
    <row r="238" spans="1:8">
      <c r="A238" s="52" t="s">
        <v>1376</v>
      </c>
      <c r="B238" s="52" t="s">
        <v>607</v>
      </c>
      <c r="C238" s="147">
        <v>2091</v>
      </c>
      <c r="D238" s="147">
        <v>626</v>
      </c>
      <c r="E238" s="147">
        <v>882</v>
      </c>
      <c r="F238" s="147">
        <v>3599</v>
      </c>
      <c r="G238" s="341">
        <v>47269</v>
      </c>
      <c r="H238" s="349">
        <v>76.099999999999994</v>
      </c>
    </row>
    <row r="239" spans="1:8">
      <c r="A239" s="52" t="s">
        <v>1377</v>
      </c>
      <c r="B239" s="52" t="s">
        <v>1378</v>
      </c>
      <c r="C239" s="147">
        <v>1969</v>
      </c>
      <c r="D239" s="147">
        <v>228</v>
      </c>
      <c r="E239" s="147">
        <v>2502</v>
      </c>
      <c r="F239" s="147">
        <v>4699</v>
      </c>
      <c r="G239" s="341">
        <v>61085</v>
      </c>
      <c r="H239" s="349">
        <v>76.900000000000006</v>
      </c>
    </row>
    <row r="240" spans="1:8">
      <c r="A240" s="52" t="s">
        <v>1379</v>
      </c>
      <c r="B240" s="52" t="s">
        <v>1380</v>
      </c>
      <c r="C240" s="147">
        <v>1360</v>
      </c>
      <c r="D240" s="147">
        <v>890</v>
      </c>
      <c r="E240" s="147">
        <v>161</v>
      </c>
      <c r="F240" s="147">
        <v>2411</v>
      </c>
      <c r="G240" s="341">
        <v>46490</v>
      </c>
      <c r="H240" s="349">
        <v>51.9</v>
      </c>
    </row>
    <row r="241" spans="1:8">
      <c r="A241" s="52" t="s">
        <v>1381</v>
      </c>
      <c r="B241" s="52" t="s">
        <v>1382</v>
      </c>
      <c r="C241" s="147">
        <v>2022</v>
      </c>
      <c r="D241" s="147">
        <v>440</v>
      </c>
      <c r="E241" s="147">
        <v>73</v>
      </c>
      <c r="F241" s="147">
        <v>2535</v>
      </c>
      <c r="G241" s="341">
        <v>47066</v>
      </c>
      <c r="H241" s="349">
        <v>53.9</v>
      </c>
    </row>
    <row r="242" spans="1:8">
      <c r="A242" s="52" t="s">
        <v>1383</v>
      </c>
      <c r="B242" s="52" t="s">
        <v>1384</v>
      </c>
      <c r="C242" s="147">
        <v>1072</v>
      </c>
      <c r="D242" s="147">
        <v>611</v>
      </c>
      <c r="E242" s="147">
        <v>1876</v>
      </c>
      <c r="F242" s="147">
        <v>3559</v>
      </c>
      <c r="G242" s="341">
        <v>36941</v>
      </c>
      <c r="H242" s="349">
        <v>96.3</v>
      </c>
    </row>
    <row r="243" spans="1:8">
      <c r="A243" s="52" t="s">
        <v>1385</v>
      </c>
      <c r="B243" s="52" t="s">
        <v>1386</v>
      </c>
      <c r="C243" s="147">
        <v>1338</v>
      </c>
      <c r="D243" s="147">
        <v>1590</v>
      </c>
      <c r="E243" s="147">
        <v>8637</v>
      </c>
      <c r="F243" s="147">
        <v>11565</v>
      </c>
      <c r="G243" s="341">
        <v>39785</v>
      </c>
      <c r="H243" s="349">
        <v>290.7</v>
      </c>
    </row>
    <row r="244" spans="1:8">
      <c r="A244" s="52" t="s">
        <v>1387</v>
      </c>
      <c r="B244" s="52" t="s">
        <v>1388</v>
      </c>
      <c r="C244" s="147">
        <v>1199</v>
      </c>
      <c r="D244" s="147">
        <v>123</v>
      </c>
      <c r="E244" s="147">
        <v>585</v>
      </c>
      <c r="F244" s="147">
        <v>1907</v>
      </c>
      <c r="G244" s="341">
        <v>35242</v>
      </c>
      <c r="H244" s="349">
        <v>54.1</v>
      </c>
    </row>
    <row r="245" spans="1:8">
      <c r="A245" s="52" t="s">
        <v>1389</v>
      </c>
      <c r="B245" s="52" t="s">
        <v>1390</v>
      </c>
      <c r="C245" s="147">
        <v>522</v>
      </c>
      <c r="D245" s="147">
        <v>699</v>
      </c>
      <c r="E245" s="147">
        <v>232</v>
      </c>
      <c r="F245" s="147">
        <v>1453</v>
      </c>
      <c r="G245" s="341">
        <v>57163</v>
      </c>
      <c r="H245" s="349">
        <v>25.4</v>
      </c>
    </row>
    <row r="246" spans="1:8">
      <c r="A246" s="52" t="s">
        <v>1391</v>
      </c>
      <c r="B246" s="52" t="s">
        <v>434</v>
      </c>
      <c r="C246" s="147">
        <v>1462</v>
      </c>
      <c r="D246" s="147">
        <v>658</v>
      </c>
      <c r="E246" s="147">
        <v>1160</v>
      </c>
      <c r="F246" s="147">
        <v>3280</v>
      </c>
      <c r="G246" s="341">
        <v>39701</v>
      </c>
      <c r="H246" s="349">
        <v>82.6</v>
      </c>
    </row>
    <row r="247" spans="1:8">
      <c r="A247" s="52" t="s">
        <v>1392</v>
      </c>
      <c r="B247" s="52" t="s">
        <v>1393</v>
      </c>
      <c r="C247" s="147">
        <v>2028</v>
      </c>
      <c r="D247" s="147">
        <v>1</v>
      </c>
      <c r="E247" s="147">
        <v>259</v>
      </c>
      <c r="F247" s="147">
        <v>2288</v>
      </c>
      <c r="G247" s="341">
        <v>47550</v>
      </c>
      <c r="H247" s="349">
        <v>48.1</v>
      </c>
    </row>
    <row r="248" spans="1:8">
      <c r="A248" s="52" t="s">
        <v>1394</v>
      </c>
      <c r="B248" s="52" t="s">
        <v>1395</v>
      </c>
      <c r="C248" s="147">
        <v>999</v>
      </c>
      <c r="D248" s="147">
        <v>1478</v>
      </c>
      <c r="E248" s="147">
        <v>1888</v>
      </c>
      <c r="F248" s="147">
        <v>4365</v>
      </c>
      <c r="G248" s="341">
        <v>40028</v>
      </c>
      <c r="H248" s="349">
        <v>109</v>
      </c>
    </row>
    <row r="249" spans="1:8">
      <c r="A249" s="52" t="s">
        <v>1396</v>
      </c>
      <c r="B249" s="52" t="s">
        <v>1397</v>
      </c>
      <c r="C249" s="147">
        <v>1479</v>
      </c>
      <c r="D249" s="147">
        <v>1839</v>
      </c>
      <c r="E249" s="147">
        <v>1793</v>
      </c>
      <c r="F249" s="147">
        <v>5111</v>
      </c>
      <c r="G249" s="341">
        <v>39439</v>
      </c>
      <c r="H249" s="349">
        <v>129.6</v>
      </c>
    </row>
    <row r="250" spans="1:8">
      <c r="A250" s="52" t="s">
        <v>1398</v>
      </c>
      <c r="B250" s="52" t="s">
        <v>1399</v>
      </c>
      <c r="C250" s="147">
        <v>1086</v>
      </c>
      <c r="D250" s="147">
        <v>1690</v>
      </c>
      <c r="E250" s="147">
        <v>2163</v>
      </c>
      <c r="F250" s="147">
        <v>4939</v>
      </c>
      <c r="G250" s="341">
        <v>39435</v>
      </c>
      <c r="H250" s="349">
        <v>125.2</v>
      </c>
    </row>
    <row r="251" spans="1:8">
      <c r="A251" s="52" t="s">
        <v>1400</v>
      </c>
      <c r="B251" s="52" t="s">
        <v>1401</v>
      </c>
      <c r="C251" s="147">
        <v>1770</v>
      </c>
      <c r="D251" s="147">
        <v>15</v>
      </c>
      <c r="E251" s="147">
        <v>1066</v>
      </c>
      <c r="F251" s="147">
        <v>2851</v>
      </c>
      <c r="G251" s="341">
        <v>36098</v>
      </c>
      <c r="H251" s="349">
        <v>79</v>
      </c>
    </row>
    <row r="252" spans="1:8">
      <c r="A252" s="52" t="s">
        <v>1402</v>
      </c>
      <c r="B252" s="52" t="s">
        <v>1403</v>
      </c>
      <c r="C252" s="147">
        <v>1762</v>
      </c>
      <c r="D252" s="147">
        <v>2186</v>
      </c>
      <c r="E252" s="147">
        <v>5314</v>
      </c>
      <c r="F252" s="147">
        <v>9262</v>
      </c>
      <c r="G252" s="341">
        <v>43800</v>
      </c>
      <c r="H252" s="349">
        <v>211.5</v>
      </c>
    </row>
    <row r="253" spans="1:8">
      <c r="A253" s="52" t="s">
        <v>1404</v>
      </c>
      <c r="B253" s="52" t="s">
        <v>1405</v>
      </c>
      <c r="C253" s="147">
        <v>1307</v>
      </c>
      <c r="D253" s="147">
        <v>729</v>
      </c>
      <c r="E253" s="147">
        <v>2669</v>
      </c>
      <c r="F253" s="147">
        <v>4705</v>
      </c>
      <c r="G253" s="341">
        <v>34277</v>
      </c>
      <c r="H253" s="349">
        <v>137.30000000000001</v>
      </c>
    </row>
    <row r="254" spans="1:8">
      <c r="A254" s="52" t="s">
        <v>1406</v>
      </c>
      <c r="B254" s="52" t="s">
        <v>1407</v>
      </c>
      <c r="C254" s="147">
        <v>3269</v>
      </c>
      <c r="D254" s="147">
        <v>3909</v>
      </c>
      <c r="E254" s="147">
        <v>7685</v>
      </c>
      <c r="F254" s="147">
        <v>14863</v>
      </c>
      <c r="G254" s="341">
        <v>57208</v>
      </c>
      <c r="H254" s="349">
        <v>259.8</v>
      </c>
    </row>
    <row r="255" spans="1:8">
      <c r="A255" s="52" t="s">
        <v>1408</v>
      </c>
      <c r="B255" s="52" t="s">
        <v>1409</v>
      </c>
      <c r="C255" s="147">
        <v>1657</v>
      </c>
      <c r="D255" s="147">
        <v>2712</v>
      </c>
      <c r="E255" s="147">
        <v>6582</v>
      </c>
      <c r="F255" s="147">
        <v>10951</v>
      </c>
      <c r="G255" s="341">
        <v>39385</v>
      </c>
      <c r="H255" s="349">
        <v>278.10000000000002</v>
      </c>
    </row>
    <row r="256" spans="1:8">
      <c r="A256" s="52" t="s">
        <v>1410</v>
      </c>
      <c r="B256" s="52" t="s">
        <v>1411</v>
      </c>
      <c r="C256" s="147">
        <v>2336</v>
      </c>
      <c r="D256" s="147">
        <v>1017</v>
      </c>
      <c r="E256" s="147">
        <v>3970</v>
      </c>
      <c r="F256" s="147">
        <v>7323</v>
      </c>
      <c r="G256" s="341">
        <v>39182</v>
      </c>
      <c r="H256" s="349">
        <v>186.9</v>
      </c>
    </row>
    <row r="257" spans="1:8">
      <c r="A257" s="52" t="s">
        <v>1412</v>
      </c>
      <c r="B257" s="52" t="s">
        <v>1413</v>
      </c>
      <c r="C257" s="147">
        <v>2196</v>
      </c>
      <c r="D257" s="147">
        <v>290</v>
      </c>
      <c r="E257" s="147">
        <v>1127</v>
      </c>
      <c r="F257" s="147">
        <v>3613</v>
      </c>
      <c r="G257" s="341">
        <v>33744</v>
      </c>
      <c r="H257" s="349">
        <v>107.1</v>
      </c>
    </row>
    <row r="258" spans="1:8">
      <c r="A258" s="52" t="s">
        <v>1414</v>
      </c>
      <c r="B258" s="52" t="s">
        <v>1415</v>
      </c>
      <c r="C258" s="147">
        <v>2435</v>
      </c>
      <c r="D258" s="147">
        <v>1569</v>
      </c>
      <c r="E258" s="147">
        <v>2760</v>
      </c>
      <c r="F258" s="147">
        <v>6764</v>
      </c>
      <c r="G258" s="341">
        <v>41147</v>
      </c>
      <c r="H258" s="349">
        <v>164.4</v>
      </c>
    </row>
    <row r="259" spans="1:8">
      <c r="A259" s="52" t="s">
        <v>1416</v>
      </c>
      <c r="B259" s="52" t="s">
        <v>1417</v>
      </c>
      <c r="C259" s="147">
        <v>1357</v>
      </c>
      <c r="D259" s="147">
        <v>1262</v>
      </c>
      <c r="E259" s="147">
        <v>12919</v>
      </c>
      <c r="F259" s="147">
        <v>15538</v>
      </c>
      <c r="G259" s="341">
        <v>38145</v>
      </c>
      <c r="H259" s="349">
        <v>407.3</v>
      </c>
    </row>
    <row r="260" spans="1:8">
      <c r="A260" s="52" t="s">
        <v>1418</v>
      </c>
      <c r="B260" s="52" t="s">
        <v>1419</v>
      </c>
      <c r="C260" s="147">
        <v>752</v>
      </c>
      <c r="D260" s="147">
        <v>1362</v>
      </c>
      <c r="E260" s="147">
        <v>9358</v>
      </c>
      <c r="F260" s="147">
        <v>11472</v>
      </c>
      <c r="G260" s="341">
        <v>43565</v>
      </c>
      <c r="H260" s="349">
        <v>263.3</v>
      </c>
    </row>
    <row r="261" spans="1:8">
      <c r="A261" s="52" t="s">
        <v>1420</v>
      </c>
      <c r="B261" s="52" t="s">
        <v>1421</v>
      </c>
      <c r="C261" s="147">
        <v>985</v>
      </c>
      <c r="D261" s="147">
        <v>1776</v>
      </c>
      <c r="E261" s="147">
        <v>5254</v>
      </c>
      <c r="F261" s="147">
        <v>8015</v>
      </c>
      <c r="G261" s="341">
        <v>41415</v>
      </c>
      <c r="H261" s="349">
        <v>193.5</v>
      </c>
    </row>
    <row r="262" spans="1:8">
      <c r="A262" s="52" t="s">
        <v>1422</v>
      </c>
      <c r="B262" s="52" t="s">
        <v>1423</v>
      </c>
      <c r="C262" s="147">
        <v>2488</v>
      </c>
      <c r="D262" s="147">
        <v>1328</v>
      </c>
      <c r="E262" s="147">
        <v>3145</v>
      </c>
      <c r="F262" s="147">
        <v>6961</v>
      </c>
      <c r="G262" s="341">
        <v>44748</v>
      </c>
      <c r="H262" s="349">
        <v>155.6</v>
      </c>
    </row>
    <row r="263" spans="1:8">
      <c r="A263" s="52" t="s">
        <v>1424</v>
      </c>
      <c r="B263" s="52" t="s">
        <v>704</v>
      </c>
      <c r="C263" s="147">
        <v>1136</v>
      </c>
      <c r="D263" s="147">
        <v>78</v>
      </c>
      <c r="E263" s="147">
        <v>541</v>
      </c>
      <c r="F263" s="147">
        <v>1755</v>
      </c>
      <c r="G263" s="341">
        <v>36142</v>
      </c>
      <c r="H263" s="349">
        <v>48.6</v>
      </c>
    </row>
    <row r="264" spans="1:8">
      <c r="A264" s="52" t="s">
        <v>1425</v>
      </c>
      <c r="B264" s="52" t="s">
        <v>1426</v>
      </c>
      <c r="C264" s="147">
        <v>536</v>
      </c>
      <c r="D264" s="147">
        <v>1211</v>
      </c>
      <c r="E264" s="147">
        <v>654</v>
      </c>
      <c r="F264" s="147">
        <v>2401</v>
      </c>
      <c r="G264" s="341">
        <v>42482</v>
      </c>
      <c r="H264" s="349">
        <v>56.5</v>
      </c>
    </row>
    <row r="265" spans="1:8">
      <c r="A265" s="52" t="s">
        <v>1427</v>
      </c>
      <c r="B265" s="52" t="s">
        <v>1428</v>
      </c>
      <c r="C265" s="147">
        <v>977</v>
      </c>
      <c r="D265" s="147">
        <v>874</v>
      </c>
      <c r="E265" s="147">
        <v>391</v>
      </c>
      <c r="F265" s="147">
        <v>2242</v>
      </c>
      <c r="G265" s="341">
        <v>46798</v>
      </c>
      <c r="H265" s="349">
        <v>47.9</v>
      </c>
    </row>
    <row r="266" spans="1:8">
      <c r="A266" s="52" t="s">
        <v>1429</v>
      </c>
      <c r="B266" s="52" t="s">
        <v>1430</v>
      </c>
      <c r="C266" s="147">
        <v>475</v>
      </c>
      <c r="D266" s="147">
        <v>442</v>
      </c>
      <c r="E266" s="147">
        <v>330</v>
      </c>
      <c r="F266" s="147">
        <v>1247</v>
      </c>
      <c r="G266" s="341">
        <v>47496</v>
      </c>
      <c r="H266" s="349">
        <v>26.3</v>
      </c>
    </row>
    <row r="267" spans="1:8">
      <c r="A267" s="52" t="s">
        <v>1431</v>
      </c>
      <c r="B267" s="52" t="s">
        <v>1432</v>
      </c>
      <c r="C267" s="147">
        <v>672</v>
      </c>
      <c r="D267" s="147">
        <v>811</v>
      </c>
      <c r="E267" s="147">
        <v>1580</v>
      </c>
      <c r="F267" s="147">
        <v>3063</v>
      </c>
      <c r="G267" s="341">
        <v>39159</v>
      </c>
      <c r="H267" s="349">
        <v>78.2</v>
      </c>
    </row>
    <row r="268" spans="1:8">
      <c r="A268" s="52" t="s">
        <v>1433</v>
      </c>
      <c r="B268" s="52" t="s">
        <v>469</v>
      </c>
      <c r="C268" s="147">
        <v>2125</v>
      </c>
      <c r="D268" s="147">
        <v>263</v>
      </c>
      <c r="E268" s="147">
        <v>1326</v>
      </c>
      <c r="F268" s="147">
        <v>3714</v>
      </c>
      <c r="G268" s="341">
        <v>38638</v>
      </c>
      <c r="H268" s="349">
        <v>96.1</v>
      </c>
    </row>
    <row r="269" spans="1:8">
      <c r="A269" s="52" t="s">
        <v>1434</v>
      </c>
      <c r="B269" s="52" t="s">
        <v>416</v>
      </c>
      <c r="C269" s="147">
        <v>1247</v>
      </c>
      <c r="D269" s="147">
        <v>839</v>
      </c>
      <c r="E269" s="147">
        <v>1207</v>
      </c>
      <c r="F269" s="147">
        <v>3293</v>
      </c>
      <c r="G269" s="341">
        <v>46132</v>
      </c>
      <c r="H269" s="349">
        <v>71.400000000000006</v>
      </c>
    </row>
    <row r="270" spans="1:8">
      <c r="A270" s="52" t="s">
        <v>1435</v>
      </c>
      <c r="B270" s="52" t="s">
        <v>1436</v>
      </c>
      <c r="C270" s="147">
        <v>1058</v>
      </c>
      <c r="D270" s="147">
        <v>1472</v>
      </c>
      <c r="E270" s="147">
        <v>3677</v>
      </c>
      <c r="F270" s="147">
        <v>6207</v>
      </c>
      <c r="G270" s="341">
        <v>52273</v>
      </c>
      <c r="H270" s="349">
        <v>118.7</v>
      </c>
    </row>
    <row r="271" spans="1:8">
      <c r="A271" s="52" t="s">
        <v>1437</v>
      </c>
      <c r="B271" s="52" t="s">
        <v>1438</v>
      </c>
      <c r="C271" s="147">
        <v>680</v>
      </c>
      <c r="D271" s="147">
        <v>2222</v>
      </c>
      <c r="E271" s="147">
        <v>7914</v>
      </c>
      <c r="F271" s="147">
        <v>10816</v>
      </c>
      <c r="G271" s="341">
        <v>41041</v>
      </c>
      <c r="H271" s="349">
        <v>263.5</v>
      </c>
    </row>
    <row r="272" spans="1:8">
      <c r="A272" s="52" t="s">
        <v>1439</v>
      </c>
      <c r="B272" s="52" t="s">
        <v>1440</v>
      </c>
      <c r="C272" s="147">
        <v>1105</v>
      </c>
      <c r="D272" s="147">
        <v>1469</v>
      </c>
      <c r="E272" s="147">
        <v>5777</v>
      </c>
      <c r="F272" s="147">
        <v>8351</v>
      </c>
      <c r="G272" s="341">
        <v>40221</v>
      </c>
      <c r="H272" s="349">
        <v>207.6</v>
      </c>
    </row>
    <row r="273" spans="1:8">
      <c r="A273" s="52" t="s">
        <v>1441</v>
      </c>
      <c r="B273" s="52" t="s">
        <v>1442</v>
      </c>
      <c r="C273" s="147">
        <v>980</v>
      </c>
      <c r="D273" s="147">
        <v>1625</v>
      </c>
      <c r="E273" s="147">
        <v>6176</v>
      </c>
      <c r="F273" s="147">
        <v>8781</v>
      </c>
      <c r="G273" s="341">
        <v>38693</v>
      </c>
      <c r="H273" s="349">
        <v>226.9</v>
      </c>
    </row>
    <row r="274" spans="1:8">
      <c r="A274" s="52" t="s">
        <v>1443</v>
      </c>
      <c r="B274" s="52" t="s">
        <v>1444</v>
      </c>
      <c r="C274" s="147">
        <v>1882</v>
      </c>
      <c r="D274" s="147">
        <v>184</v>
      </c>
      <c r="E274" s="147">
        <v>1744</v>
      </c>
      <c r="F274" s="147">
        <v>3810</v>
      </c>
      <c r="G274" s="341">
        <v>38941</v>
      </c>
      <c r="H274" s="349">
        <v>97.8</v>
      </c>
    </row>
    <row r="275" spans="1:8">
      <c r="A275" s="52" t="s">
        <v>1445</v>
      </c>
      <c r="B275" s="52" t="s">
        <v>1446</v>
      </c>
      <c r="C275" s="147">
        <v>1071</v>
      </c>
      <c r="D275" s="147">
        <v>1494</v>
      </c>
      <c r="E275" s="147">
        <v>2869</v>
      </c>
      <c r="F275" s="147">
        <v>5434</v>
      </c>
      <c r="G275" s="341">
        <v>43277</v>
      </c>
      <c r="H275" s="349">
        <v>125.6</v>
      </c>
    </row>
    <row r="276" spans="1:8">
      <c r="A276" s="52" t="s">
        <v>1447</v>
      </c>
      <c r="B276" s="52" t="s">
        <v>1448</v>
      </c>
      <c r="C276" s="147">
        <v>1508</v>
      </c>
      <c r="D276" s="147">
        <v>817</v>
      </c>
      <c r="E276" s="147">
        <v>1677</v>
      </c>
      <c r="F276" s="147">
        <v>4002</v>
      </c>
      <c r="G276" s="341">
        <v>37009</v>
      </c>
      <c r="H276" s="349">
        <v>108.1</v>
      </c>
    </row>
    <row r="277" spans="1:8">
      <c r="A277" s="52" t="s">
        <v>1449</v>
      </c>
      <c r="B277" s="52" t="s">
        <v>1450</v>
      </c>
      <c r="C277" s="147">
        <v>3121</v>
      </c>
      <c r="D277" s="147">
        <v>712</v>
      </c>
      <c r="E277" s="147">
        <v>4472</v>
      </c>
      <c r="F277" s="147">
        <v>8305</v>
      </c>
      <c r="G277" s="341">
        <v>36091</v>
      </c>
      <c r="H277" s="349">
        <v>230.1</v>
      </c>
    </row>
    <row r="278" spans="1:8">
      <c r="A278" s="52" t="s">
        <v>1451</v>
      </c>
      <c r="B278" s="52" t="s">
        <v>1452</v>
      </c>
      <c r="C278" s="147">
        <v>2006</v>
      </c>
      <c r="D278" s="147">
        <v>987</v>
      </c>
      <c r="E278" s="147">
        <v>4921</v>
      </c>
      <c r="F278" s="147">
        <v>7914</v>
      </c>
      <c r="G278" s="341">
        <v>42046</v>
      </c>
      <c r="H278" s="349">
        <v>188.2</v>
      </c>
    </row>
    <row r="279" spans="1:8">
      <c r="A279" s="52" t="s">
        <v>1453</v>
      </c>
      <c r="B279" s="52" t="s">
        <v>1454</v>
      </c>
      <c r="C279" s="147">
        <v>1548</v>
      </c>
      <c r="D279" s="147">
        <v>132</v>
      </c>
      <c r="E279" s="147">
        <v>1119</v>
      </c>
      <c r="F279" s="147">
        <v>2799</v>
      </c>
      <c r="G279" s="341">
        <v>40935</v>
      </c>
      <c r="H279" s="349">
        <v>68.400000000000006</v>
      </c>
    </row>
    <row r="280" spans="1:8">
      <c r="A280" s="52" t="s">
        <v>1455</v>
      </c>
      <c r="B280" s="52" t="s">
        <v>1456</v>
      </c>
      <c r="C280" s="147">
        <v>1927</v>
      </c>
      <c r="D280" s="147">
        <v>2</v>
      </c>
      <c r="E280" s="147">
        <v>438</v>
      </c>
      <c r="F280" s="147">
        <v>2367</v>
      </c>
      <c r="G280" s="341">
        <v>40783</v>
      </c>
      <c r="H280" s="349">
        <v>58</v>
      </c>
    </row>
    <row r="281" spans="1:8">
      <c r="A281" s="52" t="s">
        <v>1457</v>
      </c>
      <c r="B281" s="52" t="s">
        <v>1458</v>
      </c>
      <c r="C281" s="147">
        <v>1524</v>
      </c>
      <c r="D281" s="147">
        <v>211</v>
      </c>
      <c r="E281" s="147">
        <v>424</v>
      </c>
      <c r="F281" s="147">
        <v>2159</v>
      </c>
      <c r="G281" s="341">
        <v>41147</v>
      </c>
      <c r="H281" s="349">
        <v>52.5</v>
      </c>
    </row>
    <row r="282" spans="1:8">
      <c r="A282" s="52" t="s">
        <v>1459</v>
      </c>
      <c r="B282" s="52" t="s">
        <v>1460</v>
      </c>
      <c r="C282" s="147">
        <v>2838</v>
      </c>
      <c r="D282" s="147">
        <v>761</v>
      </c>
      <c r="E282" s="147">
        <v>3022</v>
      </c>
      <c r="F282" s="147">
        <v>6621</v>
      </c>
      <c r="G282" s="341">
        <v>40952</v>
      </c>
      <c r="H282" s="349">
        <v>161.69999999999999</v>
      </c>
    </row>
    <row r="283" spans="1:8">
      <c r="A283" s="52" t="s">
        <v>1461</v>
      </c>
      <c r="B283" s="52" t="s">
        <v>560</v>
      </c>
      <c r="C283" s="147">
        <v>1749</v>
      </c>
      <c r="D283" s="147">
        <v>127</v>
      </c>
      <c r="E283" s="147">
        <v>844</v>
      </c>
      <c r="F283" s="147">
        <v>2720</v>
      </c>
      <c r="G283" s="341">
        <v>36715</v>
      </c>
      <c r="H283" s="349">
        <v>74.099999999999994</v>
      </c>
    </row>
    <row r="284" spans="1:8">
      <c r="A284" s="52" t="s">
        <v>1462</v>
      </c>
      <c r="B284" s="52" t="s">
        <v>1463</v>
      </c>
      <c r="C284" s="147">
        <v>1931</v>
      </c>
      <c r="D284" s="147">
        <v>2383</v>
      </c>
      <c r="E284" s="147">
        <v>3246</v>
      </c>
      <c r="F284" s="147">
        <v>7560</v>
      </c>
      <c r="G284" s="341">
        <v>56485</v>
      </c>
      <c r="H284" s="349">
        <v>133.80000000000001</v>
      </c>
    </row>
    <row r="285" spans="1:8">
      <c r="A285" s="52" t="s">
        <v>1464</v>
      </c>
      <c r="B285" s="52" t="s">
        <v>1465</v>
      </c>
      <c r="C285" s="147">
        <v>2654</v>
      </c>
      <c r="D285" s="147">
        <v>3747</v>
      </c>
      <c r="E285" s="147">
        <v>8494</v>
      </c>
      <c r="F285" s="147">
        <v>14895</v>
      </c>
      <c r="G285" s="341">
        <v>40300</v>
      </c>
      <c r="H285" s="349">
        <v>369.6</v>
      </c>
    </row>
    <row r="286" spans="1:8">
      <c r="A286" s="52" t="s">
        <v>1466</v>
      </c>
      <c r="B286" s="52" t="s">
        <v>1467</v>
      </c>
      <c r="C286" s="147">
        <v>1963</v>
      </c>
      <c r="D286" s="147">
        <v>824</v>
      </c>
      <c r="E286" s="147">
        <v>3052</v>
      </c>
      <c r="F286" s="147">
        <v>5839</v>
      </c>
      <c r="G286" s="341">
        <v>40885</v>
      </c>
      <c r="H286" s="349">
        <v>142.80000000000001</v>
      </c>
    </row>
    <row r="287" spans="1:8">
      <c r="A287" s="52" t="s">
        <v>1468</v>
      </c>
      <c r="B287" s="52" t="s">
        <v>452</v>
      </c>
      <c r="C287" s="147">
        <v>1693</v>
      </c>
      <c r="D287" s="147">
        <v>1392</v>
      </c>
      <c r="E287" s="147">
        <v>2486</v>
      </c>
      <c r="F287" s="147">
        <v>5571</v>
      </c>
      <c r="G287" s="341">
        <v>44928</v>
      </c>
      <c r="H287" s="349">
        <v>124</v>
      </c>
    </row>
    <row r="288" spans="1:8">
      <c r="A288" s="52" t="s">
        <v>1469</v>
      </c>
      <c r="B288" s="52" t="s">
        <v>1470</v>
      </c>
      <c r="C288" s="147">
        <v>1471</v>
      </c>
      <c r="D288" s="147">
        <v>97</v>
      </c>
      <c r="E288" s="147">
        <v>861</v>
      </c>
      <c r="F288" s="147">
        <v>2429</v>
      </c>
      <c r="G288" s="341">
        <v>37147</v>
      </c>
      <c r="H288" s="349">
        <v>65.400000000000006</v>
      </c>
    </row>
    <row r="289" spans="1:8">
      <c r="A289" s="52" t="s">
        <v>1471</v>
      </c>
      <c r="B289" s="52" t="s">
        <v>1472</v>
      </c>
      <c r="C289" s="147">
        <v>3279</v>
      </c>
      <c r="D289" s="147">
        <v>3470</v>
      </c>
      <c r="E289" s="147">
        <v>1601</v>
      </c>
      <c r="F289" s="147">
        <v>8350</v>
      </c>
      <c r="G289" s="341">
        <v>45081</v>
      </c>
      <c r="H289" s="349">
        <v>185.2</v>
      </c>
    </row>
    <row r="290" spans="1:8">
      <c r="A290" s="52" t="s">
        <v>1473</v>
      </c>
      <c r="B290" s="52" t="s">
        <v>1474</v>
      </c>
      <c r="C290" s="147">
        <v>1340</v>
      </c>
      <c r="D290" s="147">
        <v>6</v>
      </c>
      <c r="E290" s="147">
        <v>541</v>
      </c>
      <c r="F290" s="147">
        <v>1887</v>
      </c>
      <c r="G290" s="341">
        <v>41996</v>
      </c>
      <c r="H290" s="349">
        <v>44.9</v>
      </c>
    </row>
    <row r="291" spans="1:8">
      <c r="A291" s="52" t="s">
        <v>1475</v>
      </c>
      <c r="B291" s="52" t="s">
        <v>1476</v>
      </c>
      <c r="C291" s="147">
        <v>1496</v>
      </c>
      <c r="D291" s="147">
        <v>1</v>
      </c>
      <c r="E291" s="147">
        <v>1678</v>
      </c>
      <c r="F291" s="147">
        <v>3175</v>
      </c>
      <c r="G291" s="341">
        <v>36039</v>
      </c>
      <c r="H291" s="349">
        <v>88.1</v>
      </c>
    </row>
    <row r="292" spans="1:8">
      <c r="A292" s="52" t="s">
        <v>1477</v>
      </c>
      <c r="B292" s="52" t="s">
        <v>1478</v>
      </c>
      <c r="C292" s="147">
        <v>1572</v>
      </c>
      <c r="D292" s="147">
        <v>19</v>
      </c>
      <c r="E292" s="147">
        <v>755</v>
      </c>
      <c r="F292" s="147">
        <v>2346</v>
      </c>
      <c r="G292" s="341">
        <v>33922</v>
      </c>
      <c r="H292" s="349">
        <v>69.2</v>
      </c>
    </row>
    <row r="293" spans="1:8">
      <c r="A293" s="52" t="s">
        <v>1479</v>
      </c>
      <c r="B293" s="52" t="s">
        <v>1480</v>
      </c>
      <c r="C293" s="147">
        <v>1571</v>
      </c>
      <c r="D293" s="147">
        <v>185</v>
      </c>
      <c r="E293" s="147">
        <v>1028</v>
      </c>
      <c r="F293" s="147">
        <v>2784</v>
      </c>
      <c r="G293" s="341">
        <v>41811</v>
      </c>
      <c r="H293" s="349">
        <v>66.599999999999994</v>
      </c>
    </row>
    <row r="294" spans="1:8">
      <c r="A294" s="52" t="s">
        <v>1481</v>
      </c>
      <c r="B294" s="52" t="s">
        <v>807</v>
      </c>
      <c r="C294" s="147">
        <v>1968</v>
      </c>
      <c r="D294" s="147">
        <v>0</v>
      </c>
      <c r="E294" s="147">
        <v>437</v>
      </c>
      <c r="F294" s="147">
        <v>2405</v>
      </c>
      <c r="G294" s="341">
        <v>43704</v>
      </c>
      <c r="H294" s="349">
        <v>55</v>
      </c>
    </row>
    <row r="295" spans="1:8">
      <c r="A295" s="52" t="s">
        <v>1482</v>
      </c>
      <c r="B295" s="52" t="s">
        <v>1483</v>
      </c>
      <c r="C295" s="147">
        <v>2894</v>
      </c>
      <c r="D295" s="147">
        <v>297</v>
      </c>
      <c r="E295" s="147">
        <v>1010</v>
      </c>
      <c r="F295" s="147">
        <v>4201</v>
      </c>
      <c r="G295" s="341">
        <v>39645</v>
      </c>
      <c r="H295" s="349">
        <v>106</v>
      </c>
    </row>
    <row r="296" spans="1:8">
      <c r="A296" s="52" t="s">
        <v>1484</v>
      </c>
      <c r="B296" s="52" t="s">
        <v>1485</v>
      </c>
      <c r="C296" s="147">
        <v>1834</v>
      </c>
      <c r="D296" s="147">
        <v>2207</v>
      </c>
      <c r="E296" s="147">
        <v>6578</v>
      </c>
      <c r="F296" s="147">
        <v>10619</v>
      </c>
      <c r="G296" s="341">
        <v>38546</v>
      </c>
      <c r="H296" s="349">
        <v>275.5</v>
      </c>
    </row>
    <row r="297" spans="1:8">
      <c r="A297" s="52" t="s">
        <v>1486</v>
      </c>
      <c r="B297" s="52" t="s">
        <v>1487</v>
      </c>
      <c r="C297" s="147">
        <v>1712</v>
      </c>
      <c r="D297" s="147">
        <v>1213</v>
      </c>
      <c r="E297" s="147">
        <v>3982</v>
      </c>
      <c r="F297" s="147">
        <v>6907</v>
      </c>
      <c r="G297" s="341">
        <v>39976</v>
      </c>
      <c r="H297" s="349">
        <v>172.8</v>
      </c>
    </row>
    <row r="298" spans="1:8">
      <c r="A298" s="52" t="s">
        <v>1488</v>
      </c>
      <c r="B298" s="52" t="s">
        <v>1489</v>
      </c>
      <c r="C298" s="147">
        <v>2709</v>
      </c>
      <c r="D298" s="147">
        <v>584</v>
      </c>
      <c r="E298" s="147">
        <v>1158</v>
      </c>
      <c r="F298" s="147">
        <v>4451</v>
      </c>
      <c r="G298" s="341">
        <v>48572</v>
      </c>
      <c r="H298" s="349">
        <v>91.6</v>
      </c>
    </row>
    <row r="299" spans="1:8">
      <c r="A299" s="52" t="s">
        <v>1490</v>
      </c>
      <c r="B299" s="52" t="s">
        <v>1491</v>
      </c>
      <c r="C299" s="147">
        <v>2197</v>
      </c>
      <c r="D299" s="147">
        <v>238</v>
      </c>
      <c r="E299" s="147">
        <v>1216</v>
      </c>
      <c r="F299" s="147">
        <v>3651</v>
      </c>
      <c r="G299" s="341">
        <v>50012</v>
      </c>
      <c r="H299" s="349">
        <v>73</v>
      </c>
    </row>
    <row r="300" spans="1:8">
      <c r="A300" s="52" t="s">
        <v>1492</v>
      </c>
      <c r="B300" s="52" t="s">
        <v>1493</v>
      </c>
      <c r="C300" s="147">
        <v>1702</v>
      </c>
      <c r="D300" s="147">
        <v>17</v>
      </c>
      <c r="E300" s="147">
        <v>594</v>
      </c>
      <c r="F300" s="147">
        <v>2313</v>
      </c>
      <c r="G300" s="341">
        <v>38997</v>
      </c>
      <c r="H300" s="349">
        <v>59.3</v>
      </c>
    </row>
    <row r="301" spans="1:8">
      <c r="A301" s="52" t="s">
        <v>1494</v>
      </c>
      <c r="B301" s="52" t="s">
        <v>779</v>
      </c>
      <c r="C301" s="147">
        <v>945</v>
      </c>
      <c r="D301" s="147">
        <v>0</v>
      </c>
      <c r="E301" s="147">
        <v>244</v>
      </c>
      <c r="F301" s="147">
        <v>1189</v>
      </c>
      <c r="G301" s="341">
        <v>39589</v>
      </c>
      <c r="H301" s="349">
        <v>30</v>
      </c>
    </row>
    <row r="302" spans="1:8">
      <c r="A302" s="52" t="s">
        <v>1495</v>
      </c>
      <c r="B302" s="52" t="s">
        <v>1496</v>
      </c>
      <c r="C302" s="147">
        <v>1576</v>
      </c>
      <c r="D302" s="147">
        <v>1253</v>
      </c>
      <c r="E302" s="147">
        <v>3976</v>
      </c>
      <c r="F302" s="147">
        <v>6805</v>
      </c>
      <c r="G302" s="341">
        <v>39036</v>
      </c>
      <c r="H302" s="349">
        <v>174.3</v>
      </c>
    </row>
    <row r="303" spans="1:8">
      <c r="A303" s="52" t="s">
        <v>1497</v>
      </c>
      <c r="B303" s="52" t="s">
        <v>1498</v>
      </c>
      <c r="C303" s="147">
        <v>2683</v>
      </c>
      <c r="D303" s="147">
        <v>159</v>
      </c>
      <c r="E303" s="147">
        <v>1936</v>
      </c>
      <c r="F303" s="147">
        <v>4778</v>
      </c>
      <c r="G303" s="341">
        <v>41718</v>
      </c>
      <c r="H303" s="349">
        <v>114.5</v>
      </c>
    </row>
    <row r="304" spans="1:8">
      <c r="A304" s="52" t="s">
        <v>1499</v>
      </c>
      <c r="B304" s="52" t="s">
        <v>1500</v>
      </c>
      <c r="C304" s="147">
        <v>1721</v>
      </c>
      <c r="D304" s="147">
        <v>181</v>
      </c>
      <c r="E304" s="147">
        <v>531</v>
      </c>
      <c r="F304" s="147">
        <v>2433</v>
      </c>
      <c r="G304" s="341">
        <v>38895</v>
      </c>
      <c r="H304" s="349">
        <v>62.6</v>
      </c>
    </row>
    <row r="305" spans="1:8">
      <c r="A305" s="52" t="s">
        <v>1501</v>
      </c>
      <c r="B305" s="52" t="s">
        <v>1502</v>
      </c>
      <c r="C305" s="147">
        <v>1352</v>
      </c>
      <c r="D305" s="147">
        <v>54</v>
      </c>
      <c r="E305" s="147">
        <v>577</v>
      </c>
      <c r="F305" s="147">
        <v>1983</v>
      </c>
      <c r="G305" s="341">
        <v>37944</v>
      </c>
      <c r="H305" s="349">
        <v>52.3</v>
      </c>
    </row>
    <row r="306" spans="1:8">
      <c r="A306" s="52" t="s">
        <v>1503</v>
      </c>
      <c r="B306" s="52" t="s">
        <v>1504</v>
      </c>
      <c r="C306" s="147">
        <v>2232</v>
      </c>
      <c r="D306" s="147">
        <v>704</v>
      </c>
      <c r="E306" s="147">
        <v>1161</v>
      </c>
      <c r="F306" s="147">
        <v>4097</v>
      </c>
      <c r="G306" s="341">
        <v>41691</v>
      </c>
      <c r="H306" s="349">
        <v>98.3</v>
      </c>
    </row>
    <row r="307" spans="1:8">
      <c r="A307" s="52" t="s">
        <v>1505</v>
      </c>
      <c r="B307" s="52" t="s">
        <v>1506</v>
      </c>
      <c r="C307" s="147">
        <v>1802</v>
      </c>
      <c r="D307" s="147">
        <v>73</v>
      </c>
      <c r="E307" s="147">
        <v>432</v>
      </c>
      <c r="F307" s="147">
        <v>2307</v>
      </c>
      <c r="G307" s="341">
        <v>43863</v>
      </c>
      <c r="H307" s="349">
        <v>52.6</v>
      </c>
    </row>
    <row r="308" spans="1:8">
      <c r="A308" s="52" t="s">
        <v>1507</v>
      </c>
      <c r="B308" s="52" t="s">
        <v>1508</v>
      </c>
      <c r="C308" s="147">
        <v>1432</v>
      </c>
      <c r="D308" s="147">
        <v>759</v>
      </c>
      <c r="E308" s="147">
        <v>4498</v>
      </c>
      <c r="F308" s="147">
        <v>6689</v>
      </c>
      <c r="G308" s="341">
        <v>38239</v>
      </c>
      <c r="H308" s="349">
        <v>174.9</v>
      </c>
    </row>
    <row r="309" spans="1:8">
      <c r="A309" s="52" t="s">
        <v>1509</v>
      </c>
      <c r="B309" s="52" t="s">
        <v>1510</v>
      </c>
      <c r="C309" s="147">
        <v>1276</v>
      </c>
      <c r="D309" s="147">
        <v>513</v>
      </c>
      <c r="E309" s="147">
        <v>1673</v>
      </c>
      <c r="F309" s="147">
        <v>3462</v>
      </c>
      <c r="G309" s="341">
        <v>39548</v>
      </c>
      <c r="H309" s="349">
        <v>87.5</v>
      </c>
    </row>
    <row r="310" spans="1:8">
      <c r="A310" s="52" t="s">
        <v>1511</v>
      </c>
      <c r="B310" s="52" t="s">
        <v>1512</v>
      </c>
      <c r="C310" s="147">
        <v>1863</v>
      </c>
      <c r="D310" s="147">
        <v>656</v>
      </c>
      <c r="E310" s="147">
        <v>2202</v>
      </c>
      <c r="F310" s="147">
        <v>4721</v>
      </c>
      <c r="G310" s="341">
        <v>39366</v>
      </c>
      <c r="H310" s="349">
        <v>119.9</v>
      </c>
    </row>
    <row r="311" spans="1:8">
      <c r="A311" s="52" t="s">
        <v>1513</v>
      </c>
      <c r="B311" s="52" t="s">
        <v>471</v>
      </c>
      <c r="C311" s="147">
        <v>1119</v>
      </c>
      <c r="D311" s="147">
        <v>372</v>
      </c>
      <c r="E311" s="147">
        <v>1686</v>
      </c>
      <c r="F311" s="147">
        <v>3177</v>
      </c>
      <c r="G311" s="341">
        <v>37774</v>
      </c>
      <c r="H311" s="349">
        <v>84.1</v>
      </c>
    </row>
    <row r="312" spans="1:8">
      <c r="A312" s="52" t="s">
        <v>1514</v>
      </c>
      <c r="B312" s="52" t="s">
        <v>1515</v>
      </c>
      <c r="C312" s="147">
        <v>1436</v>
      </c>
      <c r="D312" s="147">
        <v>178</v>
      </c>
      <c r="E312" s="147">
        <v>1683</v>
      </c>
      <c r="F312" s="147">
        <v>3297</v>
      </c>
      <c r="G312" s="341">
        <v>37397</v>
      </c>
      <c r="H312" s="349">
        <v>88.2</v>
      </c>
    </row>
    <row r="313" spans="1:8">
      <c r="A313" s="52" t="s">
        <v>1516</v>
      </c>
      <c r="B313" s="52" t="s">
        <v>1517</v>
      </c>
      <c r="C313" s="147">
        <v>1337</v>
      </c>
      <c r="D313" s="147">
        <v>1008</v>
      </c>
      <c r="E313" s="147">
        <v>2167</v>
      </c>
      <c r="F313" s="147">
        <v>4512</v>
      </c>
      <c r="G313" s="341">
        <v>46607</v>
      </c>
      <c r="H313" s="349">
        <v>96.8</v>
      </c>
    </row>
    <row r="314" spans="1:8">
      <c r="A314" s="52" t="s">
        <v>1518</v>
      </c>
      <c r="B314" s="52" t="s">
        <v>1519</v>
      </c>
      <c r="C314" s="147">
        <v>490</v>
      </c>
      <c r="D314" s="147">
        <v>1148</v>
      </c>
      <c r="E314" s="147">
        <v>1820</v>
      </c>
      <c r="F314" s="147">
        <v>3458</v>
      </c>
      <c r="G314" s="341">
        <v>37449</v>
      </c>
      <c r="H314" s="349">
        <v>92.3</v>
      </c>
    </row>
    <row r="315" spans="1:8">
      <c r="A315" s="52" t="s">
        <v>1520</v>
      </c>
      <c r="B315" s="52" t="s">
        <v>830</v>
      </c>
      <c r="C315" s="147">
        <v>742</v>
      </c>
      <c r="D315" s="147">
        <v>499</v>
      </c>
      <c r="E315" s="147">
        <v>2189</v>
      </c>
      <c r="F315" s="147">
        <v>3430</v>
      </c>
      <c r="G315" s="341">
        <v>40001</v>
      </c>
      <c r="H315" s="349">
        <v>85.7</v>
      </c>
    </row>
    <row r="316" spans="1:8">
      <c r="A316" s="52" t="s">
        <v>1521</v>
      </c>
      <c r="B316" s="52" t="s">
        <v>840</v>
      </c>
      <c r="C316" s="147">
        <v>1232</v>
      </c>
      <c r="D316" s="147">
        <v>318</v>
      </c>
      <c r="E316" s="147">
        <v>793</v>
      </c>
      <c r="F316" s="147">
        <v>2343</v>
      </c>
      <c r="G316" s="341">
        <v>39709</v>
      </c>
      <c r="H316" s="349">
        <v>59</v>
      </c>
    </row>
    <row r="317" spans="1:8">
      <c r="A317" s="52" t="s">
        <v>1522</v>
      </c>
      <c r="B317" s="52" t="s">
        <v>1523</v>
      </c>
      <c r="C317" s="147">
        <v>1853</v>
      </c>
      <c r="D317" s="147">
        <v>1156</v>
      </c>
      <c r="E317" s="147">
        <v>3717</v>
      </c>
      <c r="F317" s="147">
        <v>6726</v>
      </c>
      <c r="G317" s="341">
        <v>38680</v>
      </c>
      <c r="H317" s="349">
        <v>173.9</v>
      </c>
    </row>
    <row r="318" spans="1:8">
      <c r="A318" s="52" t="s">
        <v>1524</v>
      </c>
      <c r="B318" s="52" t="s">
        <v>1525</v>
      </c>
      <c r="C318" s="147">
        <v>1445</v>
      </c>
      <c r="D318" s="147">
        <v>73</v>
      </c>
      <c r="E318" s="147">
        <v>590</v>
      </c>
      <c r="F318" s="147">
        <v>2108</v>
      </c>
      <c r="G318" s="341">
        <v>32245</v>
      </c>
      <c r="H318" s="349">
        <v>65.400000000000006</v>
      </c>
    </row>
    <row r="319" spans="1:8">
      <c r="A319" s="52" t="s">
        <v>1526</v>
      </c>
      <c r="B319" s="52" t="s">
        <v>1527</v>
      </c>
      <c r="C319" s="147">
        <v>1480</v>
      </c>
      <c r="D319" s="147">
        <v>681</v>
      </c>
      <c r="E319" s="147">
        <v>1895</v>
      </c>
      <c r="F319" s="147">
        <v>4056</v>
      </c>
      <c r="G319" s="341">
        <v>47618</v>
      </c>
      <c r="H319" s="349">
        <v>85.2</v>
      </c>
    </row>
    <row r="320" spans="1:8">
      <c r="A320" s="52" t="s">
        <v>1528</v>
      </c>
      <c r="B320" s="52" t="s">
        <v>390</v>
      </c>
      <c r="C320" s="147">
        <v>2243</v>
      </c>
      <c r="D320" s="147">
        <v>699</v>
      </c>
      <c r="E320" s="147">
        <v>1507</v>
      </c>
      <c r="F320" s="147">
        <v>4449</v>
      </c>
      <c r="G320" s="341">
        <v>39572</v>
      </c>
      <c r="H320" s="349">
        <v>112.4</v>
      </c>
    </row>
    <row r="321" spans="1:8">
      <c r="A321" s="52" t="s">
        <v>1529</v>
      </c>
      <c r="B321" s="52" t="s">
        <v>1530</v>
      </c>
      <c r="C321" s="147">
        <v>1553</v>
      </c>
      <c r="D321" s="147">
        <v>0</v>
      </c>
      <c r="E321" s="147">
        <v>403</v>
      </c>
      <c r="F321" s="147">
        <v>1956</v>
      </c>
      <c r="G321" s="341">
        <v>37943</v>
      </c>
      <c r="H321" s="349">
        <v>51.6</v>
      </c>
    </row>
    <row r="322" spans="1:8">
      <c r="A322" s="52" t="s">
        <v>1531</v>
      </c>
      <c r="B322" s="52" t="s">
        <v>1532</v>
      </c>
      <c r="C322" s="147">
        <v>1106</v>
      </c>
      <c r="D322" s="147">
        <v>2</v>
      </c>
      <c r="E322" s="147">
        <v>387</v>
      </c>
      <c r="F322" s="147">
        <v>1495</v>
      </c>
      <c r="G322" s="341">
        <v>39375</v>
      </c>
      <c r="H322" s="349">
        <v>38</v>
      </c>
    </row>
    <row r="323" spans="1:8">
      <c r="A323" s="52" t="s">
        <v>1533</v>
      </c>
      <c r="B323" s="52" t="s">
        <v>1534</v>
      </c>
      <c r="C323" s="147">
        <v>1015</v>
      </c>
      <c r="D323" s="147">
        <v>115</v>
      </c>
      <c r="E323" s="147">
        <v>644</v>
      </c>
      <c r="F323" s="147">
        <v>1774</v>
      </c>
      <c r="G323" s="341">
        <v>35815</v>
      </c>
      <c r="H323" s="349">
        <v>49.5</v>
      </c>
    </row>
    <row r="324" spans="1:8">
      <c r="A324" s="52" t="s">
        <v>1535</v>
      </c>
      <c r="B324" s="52" t="s">
        <v>1536</v>
      </c>
      <c r="C324" s="147">
        <v>900</v>
      </c>
      <c r="D324" s="147">
        <v>929</v>
      </c>
      <c r="E324" s="147">
        <v>1337</v>
      </c>
      <c r="F324" s="147">
        <v>3166</v>
      </c>
      <c r="G324" s="341">
        <v>36588</v>
      </c>
      <c r="H324" s="349">
        <v>86.5</v>
      </c>
    </row>
    <row r="325" spans="1:8">
      <c r="A325" s="52" t="s">
        <v>1537</v>
      </c>
      <c r="B325" s="52" t="s">
        <v>597</v>
      </c>
      <c r="C325" s="147">
        <v>1054</v>
      </c>
      <c r="D325" s="147">
        <v>698</v>
      </c>
      <c r="E325" s="147">
        <v>881</v>
      </c>
      <c r="F325" s="147">
        <v>2633</v>
      </c>
      <c r="G325" s="341">
        <v>38486</v>
      </c>
      <c r="H325" s="349">
        <v>68.400000000000006</v>
      </c>
    </row>
    <row r="326" spans="1:8">
      <c r="A326" s="52" t="s">
        <v>1538</v>
      </c>
      <c r="B326" s="52" t="s">
        <v>1539</v>
      </c>
      <c r="C326" s="147">
        <v>1478</v>
      </c>
      <c r="D326" s="147">
        <v>821</v>
      </c>
      <c r="E326" s="147">
        <v>1945</v>
      </c>
      <c r="F326" s="147">
        <v>4244</v>
      </c>
      <c r="G326" s="341">
        <v>42986</v>
      </c>
      <c r="H326" s="349">
        <v>98.7</v>
      </c>
    </row>
    <row r="327" spans="1:8">
      <c r="A327" s="52" t="s">
        <v>1540</v>
      </c>
      <c r="B327" s="52" t="s">
        <v>1541</v>
      </c>
      <c r="C327" s="147">
        <v>1509</v>
      </c>
      <c r="D327" s="147">
        <v>3</v>
      </c>
      <c r="E327" s="147">
        <v>678</v>
      </c>
      <c r="F327" s="147">
        <v>2190</v>
      </c>
      <c r="G327" s="341">
        <v>42037</v>
      </c>
      <c r="H327" s="349">
        <v>52.1</v>
      </c>
    </row>
    <row r="328" spans="1:8">
      <c r="A328" s="52" t="s">
        <v>1542</v>
      </c>
      <c r="B328" s="52" t="s">
        <v>1543</v>
      </c>
      <c r="C328" s="147">
        <v>2657</v>
      </c>
      <c r="D328" s="147">
        <v>325</v>
      </c>
      <c r="E328" s="147">
        <v>913</v>
      </c>
      <c r="F328" s="147">
        <v>3895</v>
      </c>
      <c r="G328" s="341">
        <v>45218</v>
      </c>
      <c r="H328" s="349">
        <v>86.1</v>
      </c>
    </row>
    <row r="329" spans="1:8">
      <c r="A329" s="52" t="s">
        <v>1544</v>
      </c>
      <c r="B329" s="52" t="s">
        <v>1545</v>
      </c>
      <c r="C329" s="147">
        <v>1070</v>
      </c>
      <c r="D329" s="147">
        <v>632</v>
      </c>
      <c r="E329" s="147">
        <v>1166</v>
      </c>
      <c r="F329" s="147">
        <v>2868</v>
      </c>
      <c r="G329" s="341">
        <v>40720</v>
      </c>
      <c r="H329" s="349">
        <v>70.400000000000006</v>
      </c>
    </row>
    <row r="330" spans="1:8">
      <c r="A330" s="52" t="s">
        <v>1546</v>
      </c>
      <c r="B330" s="52" t="s">
        <v>240</v>
      </c>
      <c r="C330" s="147">
        <v>1433</v>
      </c>
      <c r="D330" s="147">
        <v>911</v>
      </c>
      <c r="E330" s="147">
        <v>2826</v>
      </c>
      <c r="F330" s="147">
        <v>5170</v>
      </c>
      <c r="G330" s="341">
        <v>47228</v>
      </c>
      <c r="H330" s="349">
        <v>109.5</v>
      </c>
    </row>
    <row r="331" spans="1:8">
      <c r="A331" s="52" t="s">
        <v>1547</v>
      </c>
      <c r="B331" s="52" t="s">
        <v>483</v>
      </c>
      <c r="C331" s="147">
        <v>1790</v>
      </c>
      <c r="D331" s="147">
        <v>957</v>
      </c>
      <c r="E331" s="147">
        <v>2174</v>
      </c>
      <c r="F331" s="147">
        <v>4921</v>
      </c>
      <c r="G331" s="341">
        <v>37641</v>
      </c>
      <c r="H331" s="349">
        <v>130.69999999999999</v>
      </c>
    </row>
    <row r="332" spans="1:8">
      <c r="A332" s="52" t="s">
        <v>1548</v>
      </c>
      <c r="B332" s="52" t="s">
        <v>1549</v>
      </c>
      <c r="C332" s="147">
        <v>2086</v>
      </c>
      <c r="D332" s="147">
        <v>561</v>
      </c>
      <c r="E332" s="147">
        <v>1160</v>
      </c>
      <c r="F332" s="147">
        <v>3807</v>
      </c>
      <c r="G332" s="341">
        <v>54456</v>
      </c>
      <c r="H332" s="349">
        <v>69.900000000000006</v>
      </c>
    </row>
    <row r="333" spans="1:8">
      <c r="A333" s="52" t="s">
        <v>1550</v>
      </c>
      <c r="B333" s="52" t="s">
        <v>1551</v>
      </c>
      <c r="C333" s="147">
        <v>1881</v>
      </c>
      <c r="D333" s="147">
        <v>1335</v>
      </c>
      <c r="E333" s="147">
        <v>3720</v>
      </c>
      <c r="F333" s="147">
        <v>6936</v>
      </c>
      <c r="G333" s="341">
        <v>41135</v>
      </c>
      <c r="H333" s="349">
        <v>168.6</v>
      </c>
    </row>
    <row r="334" spans="1:8">
      <c r="A334" s="52" t="s">
        <v>1552</v>
      </c>
      <c r="B334" s="52" t="s">
        <v>1553</v>
      </c>
      <c r="C334" s="147">
        <v>1501</v>
      </c>
      <c r="D334" s="147">
        <v>38</v>
      </c>
      <c r="E334" s="147">
        <v>651</v>
      </c>
      <c r="F334" s="147">
        <v>2190</v>
      </c>
      <c r="G334" s="341">
        <v>41389</v>
      </c>
      <c r="H334" s="349">
        <v>52.9</v>
      </c>
    </row>
    <row r="335" spans="1:8">
      <c r="A335" s="52" t="s">
        <v>1554</v>
      </c>
      <c r="B335" s="52" t="s">
        <v>406</v>
      </c>
      <c r="C335" s="147">
        <v>1367</v>
      </c>
      <c r="D335" s="147">
        <v>326</v>
      </c>
      <c r="E335" s="147">
        <v>1404</v>
      </c>
      <c r="F335" s="147">
        <v>3097</v>
      </c>
      <c r="G335" s="341">
        <v>39128</v>
      </c>
      <c r="H335" s="349">
        <v>79.2</v>
      </c>
    </row>
    <row r="336" spans="1:8">
      <c r="A336" s="52" t="s">
        <v>1555</v>
      </c>
      <c r="B336" s="52" t="s">
        <v>1556</v>
      </c>
      <c r="C336" s="147">
        <v>1314</v>
      </c>
      <c r="D336" s="147">
        <v>853</v>
      </c>
      <c r="E336" s="147">
        <v>1245</v>
      </c>
      <c r="F336" s="147">
        <v>3412</v>
      </c>
      <c r="G336" s="341">
        <v>41328</v>
      </c>
      <c r="H336" s="349">
        <v>82.6</v>
      </c>
    </row>
    <row r="337" spans="1:8">
      <c r="A337" s="52" t="s">
        <v>1557</v>
      </c>
      <c r="B337" s="52" t="s">
        <v>1558</v>
      </c>
      <c r="C337" s="147">
        <v>1680</v>
      </c>
      <c r="D337" s="147">
        <v>94</v>
      </c>
      <c r="E337" s="147">
        <v>611</v>
      </c>
      <c r="F337" s="147">
        <v>2385</v>
      </c>
      <c r="G337" s="341">
        <v>32844</v>
      </c>
      <c r="H337" s="349">
        <v>72.599999999999994</v>
      </c>
    </row>
    <row r="338" spans="1:8">
      <c r="A338" s="52" t="s">
        <v>1559</v>
      </c>
      <c r="B338" s="52" t="s">
        <v>1560</v>
      </c>
      <c r="C338" s="147">
        <v>891</v>
      </c>
      <c r="D338" s="147">
        <v>450</v>
      </c>
      <c r="E338" s="147">
        <v>1147</v>
      </c>
      <c r="F338" s="147">
        <v>2488</v>
      </c>
      <c r="G338" s="341">
        <v>40045</v>
      </c>
      <c r="H338" s="349">
        <v>62.1</v>
      </c>
    </row>
    <row r="339" spans="1:8">
      <c r="A339" s="52" t="s">
        <v>1561</v>
      </c>
      <c r="B339" s="52" t="s">
        <v>1562</v>
      </c>
      <c r="C339" s="147">
        <v>1107</v>
      </c>
      <c r="D339" s="147">
        <v>765</v>
      </c>
      <c r="E339" s="147">
        <v>1332</v>
      </c>
      <c r="F339" s="147">
        <v>3204</v>
      </c>
      <c r="G339" s="341">
        <v>36269</v>
      </c>
      <c r="H339" s="349">
        <v>88.3</v>
      </c>
    </row>
    <row r="340" spans="1:8">
      <c r="A340" s="52" t="s">
        <v>1563</v>
      </c>
      <c r="B340" s="52" t="s">
        <v>1564</v>
      </c>
      <c r="C340" s="147">
        <v>1901</v>
      </c>
      <c r="D340" s="147">
        <v>271</v>
      </c>
      <c r="E340" s="147">
        <v>1034</v>
      </c>
      <c r="F340" s="147">
        <v>3206</v>
      </c>
      <c r="G340" s="341">
        <v>38926</v>
      </c>
      <c r="H340" s="349">
        <v>82.4</v>
      </c>
    </row>
    <row r="341" spans="1:8">
      <c r="A341" s="52" t="s">
        <v>1565</v>
      </c>
      <c r="B341" s="52" t="s">
        <v>1566</v>
      </c>
      <c r="C341" s="147">
        <v>1033</v>
      </c>
      <c r="D341" s="147">
        <v>600</v>
      </c>
      <c r="E341" s="147">
        <v>580</v>
      </c>
      <c r="F341" s="147">
        <v>2213</v>
      </c>
      <c r="G341" s="341">
        <v>44159</v>
      </c>
      <c r="H341" s="349">
        <v>50.1</v>
      </c>
    </row>
    <row r="342" spans="1:8">
      <c r="A342" s="52" t="s">
        <v>1567</v>
      </c>
      <c r="B342" s="52" t="s">
        <v>1568</v>
      </c>
      <c r="C342" s="147">
        <v>1777</v>
      </c>
      <c r="D342" s="147">
        <v>1785</v>
      </c>
      <c r="E342" s="147">
        <v>4680</v>
      </c>
      <c r="F342" s="147">
        <v>8242</v>
      </c>
      <c r="G342" s="341">
        <v>42068</v>
      </c>
      <c r="H342" s="349">
        <v>195.9</v>
      </c>
    </row>
    <row r="343" spans="1:8">
      <c r="A343" s="52" t="s">
        <v>1569</v>
      </c>
      <c r="B343" s="52" t="s">
        <v>1570</v>
      </c>
      <c r="C343" s="147">
        <v>1787</v>
      </c>
      <c r="D343" s="147">
        <v>1792</v>
      </c>
      <c r="E343" s="147">
        <v>3428</v>
      </c>
      <c r="F343" s="147">
        <v>7007</v>
      </c>
      <c r="G343" s="341">
        <v>41571</v>
      </c>
      <c r="H343" s="349">
        <v>168.6</v>
      </c>
    </row>
    <row r="344" spans="1:8">
      <c r="A344" s="52" t="s">
        <v>1571</v>
      </c>
      <c r="B344" s="52" t="s">
        <v>1572</v>
      </c>
      <c r="C344" s="147">
        <v>3014</v>
      </c>
      <c r="D344" s="147">
        <v>1959</v>
      </c>
      <c r="E344" s="147">
        <v>3502</v>
      </c>
      <c r="F344" s="147">
        <v>8475</v>
      </c>
      <c r="G344" s="341">
        <v>42492</v>
      </c>
      <c r="H344" s="349">
        <v>199.4</v>
      </c>
    </row>
    <row r="345" spans="1:8">
      <c r="A345" s="52" t="s">
        <v>1573</v>
      </c>
      <c r="B345" s="52" t="s">
        <v>1574</v>
      </c>
      <c r="C345" s="147">
        <v>1862</v>
      </c>
      <c r="D345" s="147">
        <v>708</v>
      </c>
      <c r="E345" s="147">
        <v>2531</v>
      </c>
      <c r="F345" s="147">
        <v>5101</v>
      </c>
      <c r="G345" s="341">
        <v>38088</v>
      </c>
      <c r="H345" s="349">
        <v>133.9</v>
      </c>
    </row>
    <row r="346" spans="1:8">
      <c r="A346" s="52" t="s">
        <v>1575</v>
      </c>
      <c r="B346" s="52" t="s">
        <v>1576</v>
      </c>
      <c r="C346" s="147">
        <v>1135</v>
      </c>
      <c r="D346" s="147">
        <v>127</v>
      </c>
      <c r="E346" s="147">
        <v>616</v>
      </c>
      <c r="F346" s="147">
        <v>1878</v>
      </c>
      <c r="G346" s="341">
        <v>34685</v>
      </c>
      <c r="H346" s="349">
        <v>54.1</v>
      </c>
    </row>
    <row r="347" spans="1:8">
      <c r="A347" s="52" t="s">
        <v>1577</v>
      </c>
      <c r="B347" s="52" t="s">
        <v>1578</v>
      </c>
      <c r="C347" s="147">
        <v>3194</v>
      </c>
      <c r="D347" s="147">
        <v>3177</v>
      </c>
      <c r="E347" s="147">
        <v>6217</v>
      </c>
      <c r="F347" s="147">
        <v>12588</v>
      </c>
      <c r="G347" s="341">
        <v>41244</v>
      </c>
      <c r="H347" s="349">
        <v>305.2</v>
      </c>
    </row>
    <row r="348" spans="1:8">
      <c r="A348" s="52" t="s">
        <v>1579</v>
      </c>
      <c r="B348" s="52" t="s">
        <v>1580</v>
      </c>
      <c r="C348" s="147">
        <v>2955</v>
      </c>
      <c r="D348" s="147">
        <v>3942</v>
      </c>
      <c r="E348" s="147">
        <v>8138</v>
      </c>
      <c r="F348" s="147">
        <v>15035</v>
      </c>
      <c r="G348" s="341">
        <v>39456</v>
      </c>
      <c r="H348" s="349">
        <v>381.1</v>
      </c>
    </row>
    <row r="349" spans="1:8">
      <c r="A349" s="52" t="s">
        <v>1581</v>
      </c>
      <c r="B349" s="52" t="s">
        <v>1582</v>
      </c>
      <c r="C349" s="147">
        <v>1195</v>
      </c>
      <c r="D349" s="147">
        <v>319</v>
      </c>
      <c r="E349" s="147">
        <v>488</v>
      </c>
      <c r="F349" s="147">
        <v>2002</v>
      </c>
      <c r="G349" s="341">
        <v>36445</v>
      </c>
      <c r="H349" s="349">
        <v>54.9</v>
      </c>
    </row>
    <row r="350" spans="1:8">
      <c r="A350" s="52" t="s">
        <v>1583</v>
      </c>
      <c r="B350" s="52" t="s">
        <v>1584</v>
      </c>
      <c r="C350" s="147">
        <v>1262</v>
      </c>
      <c r="D350" s="147">
        <v>567</v>
      </c>
      <c r="E350" s="147">
        <v>710</v>
      </c>
      <c r="F350" s="147">
        <v>2539</v>
      </c>
      <c r="G350" s="341">
        <v>43342</v>
      </c>
      <c r="H350" s="349">
        <v>58.6</v>
      </c>
    </row>
    <row r="351" spans="1:8">
      <c r="A351" s="52" t="s">
        <v>1585</v>
      </c>
      <c r="B351" s="52" t="s">
        <v>1586</v>
      </c>
      <c r="C351" s="147">
        <v>1233</v>
      </c>
      <c r="D351" s="147">
        <v>24</v>
      </c>
      <c r="E351" s="147">
        <v>356</v>
      </c>
      <c r="F351" s="147">
        <v>1613</v>
      </c>
      <c r="G351" s="341">
        <v>42869</v>
      </c>
      <c r="H351" s="349">
        <v>37.6</v>
      </c>
    </row>
    <row r="352" spans="1:8">
      <c r="A352" s="52" t="s">
        <v>1587</v>
      </c>
      <c r="B352" s="52" t="s">
        <v>301</v>
      </c>
      <c r="C352" s="147">
        <v>1769</v>
      </c>
      <c r="D352" s="147">
        <v>2197</v>
      </c>
      <c r="E352" s="147">
        <v>9060</v>
      </c>
      <c r="F352" s="147">
        <v>13026</v>
      </c>
      <c r="G352" s="341">
        <v>37348</v>
      </c>
      <c r="H352" s="349">
        <v>348.8</v>
      </c>
    </row>
    <row r="353" spans="1:8">
      <c r="A353" s="52" t="s">
        <v>1588</v>
      </c>
      <c r="B353" s="52" t="s">
        <v>1589</v>
      </c>
      <c r="C353" s="147">
        <v>1542</v>
      </c>
      <c r="D353" s="147">
        <v>274</v>
      </c>
      <c r="E353" s="147">
        <v>1654</v>
      </c>
      <c r="F353" s="147">
        <v>3470</v>
      </c>
      <c r="G353" s="341">
        <v>37846</v>
      </c>
      <c r="H353" s="349">
        <v>91.7</v>
      </c>
    </row>
    <row r="354" spans="1:8">
      <c r="A354" s="52" t="s">
        <v>1590</v>
      </c>
      <c r="B354" s="52" t="s">
        <v>1591</v>
      </c>
      <c r="C354" s="147">
        <v>1297</v>
      </c>
      <c r="D354" s="147">
        <v>801</v>
      </c>
      <c r="E354" s="147">
        <v>1938</v>
      </c>
      <c r="F354" s="147">
        <v>4036</v>
      </c>
      <c r="G354" s="341">
        <v>35686</v>
      </c>
      <c r="H354" s="349">
        <v>113.1</v>
      </c>
    </row>
    <row r="355" spans="1:8">
      <c r="A355" s="52" t="s">
        <v>1592</v>
      </c>
      <c r="B355" s="52" t="s">
        <v>1593</v>
      </c>
      <c r="C355" s="147">
        <v>1723</v>
      </c>
      <c r="D355" s="147">
        <v>1320</v>
      </c>
      <c r="E355" s="147">
        <v>4972</v>
      </c>
      <c r="F355" s="147">
        <v>8015</v>
      </c>
      <c r="G355" s="341">
        <v>41338</v>
      </c>
      <c r="H355" s="349">
        <v>193.9</v>
      </c>
    </row>
    <row r="356" spans="1:8">
      <c r="A356" s="52" t="s">
        <v>1594</v>
      </c>
      <c r="B356" s="52" t="s">
        <v>1595</v>
      </c>
      <c r="C356" s="147">
        <v>3526</v>
      </c>
      <c r="D356" s="147">
        <v>2648</v>
      </c>
      <c r="E356" s="147">
        <v>2420</v>
      </c>
      <c r="F356" s="147">
        <v>8594</v>
      </c>
      <c r="G356" s="341">
        <v>38616</v>
      </c>
      <c r="H356" s="349">
        <v>222.6</v>
      </c>
    </row>
    <row r="357" spans="1:8">
      <c r="A357" s="52" t="s">
        <v>1596</v>
      </c>
      <c r="B357" s="52" t="s">
        <v>1597</v>
      </c>
      <c r="C357" s="147">
        <v>1704</v>
      </c>
      <c r="D357" s="147">
        <v>981</v>
      </c>
      <c r="E357" s="147">
        <v>2630</v>
      </c>
      <c r="F357" s="147">
        <v>5315</v>
      </c>
      <c r="G357" s="341">
        <v>47877</v>
      </c>
      <c r="H357" s="349">
        <v>111</v>
      </c>
    </row>
    <row r="358" spans="1:8">
      <c r="A358" s="52" t="s">
        <v>1598</v>
      </c>
      <c r="B358" s="52" t="s">
        <v>1599</v>
      </c>
      <c r="C358" s="147">
        <v>2546</v>
      </c>
      <c r="D358" s="147">
        <v>218</v>
      </c>
      <c r="E358" s="147">
        <v>1013</v>
      </c>
      <c r="F358" s="147">
        <v>3777</v>
      </c>
      <c r="G358" s="341">
        <v>42200</v>
      </c>
      <c r="H358" s="349">
        <v>89.5</v>
      </c>
    </row>
    <row r="359" spans="1:8">
      <c r="A359" s="52" t="s">
        <v>1600</v>
      </c>
      <c r="B359" s="52" t="s">
        <v>1601</v>
      </c>
      <c r="C359" s="147">
        <v>1241</v>
      </c>
      <c r="D359" s="147">
        <v>1758</v>
      </c>
      <c r="E359" s="147">
        <v>292</v>
      </c>
      <c r="F359" s="147">
        <v>3291</v>
      </c>
      <c r="G359" s="341">
        <v>52667</v>
      </c>
      <c r="H359" s="349">
        <v>62.5</v>
      </c>
    </row>
    <row r="360" spans="1:8">
      <c r="A360" s="52" t="s">
        <v>1602</v>
      </c>
      <c r="B360" s="52" t="s">
        <v>1603</v>
      </c>
      <c r="C360" s="147">
        <v>3131</v>
      </c>
      <c r="D360" s="147">
        <v>987</v>
      </c>
      <c r="E360" s="147">
        <v>1615</v>
      </c>
      <c r="F360" s="147">
        <v>5733</v>
      </c>
      <c r="G360" s="341">
        <v>39612</v>
      </c>
      <c r="H360" s="349">
        <v>144.69999999999999</v>
      </c>
    </row>
    <row r="361" spans="1:8">
      <c r="A361" s="52" t="s">
        <v>1604</v>
      </c>
      <c r="B361" s="52" t="s">
        <v>1605</v>
      </c>
      <c r="C361" s="147">
        <v>2979</v>
      </c>
      <c r="D361" s="147">
        <v>880</v>
      </c>
      <c r="E361" s="147">
        <v>1333</v>
      </c>
      <c r="F361" s="147">
        <v>5192</v>
      </c>
      <c r="G361" s="341">
        <v>45861</v>
      </c>
      <c r="H361" s="349">
        <v>113.2</v>
      </c>
    </row>
    <row r="362" spans="1:8">
      <c r="A362" s="52" t="s">
        <v>1606</v>
      </c>
      <c r="B362" s="52" t="s">
        <v>303</v>
      </c>
      <c r="C362" s="147">
        <v>1837</v>
      </c>
      <c r="D362" s="147">
        <v>1797</v>
      </c>
      <c r="E362" s="147">
        <v>5971</v>
      </c>
      <c r="F362" s="147">
        <v>9605</v>
      </c>
      <c r="G362" s="341">
        <v>40844</v>
      </c>
      <c r="H362" s="349">
        <v>235.2</v>
      </c>
    </row>
    <row r="363" spans="1:8">
      <c r="A363" s="52" t="s">
        <v>1607</v>
      </c>
      <c r="B363" s="52" t="s">
        <v>1608</v>
      </c>
      <c r="C363" s="147">
        <v>1371</v>
      </c>
      <c r="D363" s="147">
        <v>151</v>
      </c>
      <c r="E363" s="147">
        <v>1987</v>
      </c>
      <c r="F363" s="147">
        <v>3509</v>
      </c>
      <c r="G363" s="341">
        <v>38524</v>
      </c>
      <c r="H363" s="349">
        <v>91.1</v>
      </c>
    </row>
    <row r="364" spans="1:8">
      <c r="A364" s="52" t="s">
        <v>1609</v>
      </c>
      <c r="B364" s="52" t="s">
        <v>1610</v>
      </c>
      <c r="C364" s="147">
        <v>792</v>
      </c>
      <c r="D364" s="147">
        <v>63</v>
      </c>
      <c r="E364" s="147">
        <v>117</v>
      </c>
      <c r="F364" s="147">
        <v>972</v>
      </c>
      <c r="G364" s="341">
        <v>39373</v>
      </c>
      <c r="H364" s="349">
        <v>24.7</v>
      </c>
    </row>
    <row r="365" spans="1:8">
      <c r="A365" s="52" t="s">
        <v>1611</v>
      </c>
      <c r="B365" s="52" t="s">
        <v>1612</v>
      </c>
      <c r="C365" s="147">
        <v>1512</v>
      </c>
      <c r="D365" s="147">
        <v>7</v>
      </c>
      <c r="E365" s="147">
        <v>693</v>
      </c>
      <c r="F365" s="147">
        <v>2212</v>
      </c>
      <c r="G365" s="341">
        <v>39609</v>
      </c>
      <c r="H365" s="349">
        <v>55.8</v>
      </c>
    </row>
    <row r="366" spans="1:8">
      <c r="A366" s="52" t="s">
        <v>1613</v>
      </c>
      <c r="B366" s="52" t="s">
        <v>1614</v>
      </c>
      <c r="C366" s="147">
        <v>1489</v>
      </c>
      <c r="D366" s="147">
        <v>136</v>
      </c>
      <c r="E366" s="147">
        <v>669</v>
      </c>
      <c r="F366" s="147">
        <v>2294</v>
      </c>
      <c r="G366" s="341">
        <v>42883</v>
      </c>
      <c r="H366" s="349">
        <v>53.5</v>
      </c>
    </row>
    <row r="367" spans="1:8">
      <c r="A367" s="52" t="s">
        <v>1615</v>
      </c>
      <c r="B367" s="52" t="s">
        <v>1616</v>
      </c>
      <c r="C367" s="147">
        <v>2388</v>
      </c>
      <c r="D367" s="147">
        <v>366</v>
      </c>
      <c r="E367" s="147">
        <v>877</v>
      </c>
      <c r="F367" s="147">
        <v>3631</v>
      </c>
      <c r="G367" s="341">
        <v>41409</v>
      </c>
      <c r="H367" s="349">
        <v>87.7</v>
      </c>
    </row>
    <row r="368" spans="1:8">
      <c r="A368" s="52" t="s">
        <v>1617</v>
      </c>
      <c r="B368" s="52" t="s">
        <v>1618</v>
      </c>
      <c r="C368" s="147">
        <v>1719</v>
      </c>
      <c r="D368" s="147">
        <v>1295</v>
      </c>
      <c r="E368" s="147">
        <v>5248</v>
      </c>
      <c r="F368" s="147">
        <v>8262</v>
      </c>
      <c r="G368" s="341">
        <v>38286</v>
      </c>
      <c r="H368" s="349">
        <v>215.8</v>
      </c>
    </row>
    <row r="369" spans="1:8">
      <c r="A369" s="52" t="s">
        <v>1619</v>
      </c>
      <c r="B369" s="52" t="s">
        <v>515</v>
      </c>
      <c r="C369" s="147">
        <v>2264</v>
      </c>
      <c r="D369" s="147">
        <v>973</v>
      </c>
      <c r="E369" s="147">
        <v>1801</v>
      </c>
      <c r="F369" s="147">
        <v>5038</v>
      </c>
      <c r="G369" s="341">
        <v>37003</v>
      </c>
      <c r="H369" s="349">
        <v>136.19999999999999</v>
      </c>
    </row>
    <row r="370" spans="1:8">
      <c r="A370" s="52" t="s">
        <v>1620</v>
      </c>
      <c r="B370" s="52" t="s">
        <v>1621</v>
      </c>
      <c r="C370" s="147">
        <v>1220</v>
      </c>
      <c r="D370" s="147">
        <v>45</v>
      </c>
      <c r="E370" s="147">
        <v>230</v>
      </c>
      <c r="F370" s="147">
        <v>1495</v>
      </c>
      <c r="G370" s="341">
        <v>40355</v>
      </c>
      <c r="H370" s="349">
        <v>37</v>
      </c>
    </row>
    <row r="371" spans="1:8">
      <c r="A371" s="52" t="s">
        <v>1622</v>
      </c>
      <c r="B371" s="52" t="s">
        <v>305</v>
      </c>
      <c r="C371" s="147">
        <v>1840</v>
      </c>
      <c r="D371" s="147">
        <v>108</v>
      </c>
      <c r="E371" s="147">
        <v>1895</v>
      </c>
      <c r="F371" s="147">
        <v>3843</v>
      </c>
      <c r="G371" s="341">
        <v>40823</v>
      </c>
      <c r="H371" s="349">
        <v>94.1</v>
      </c>
    </row>
    <row r="372" spans="1:8">
      <c r="A372" s="52" t="s">
        <v>1623</v>
      </c>
      <c r="B372" s="52" t="s">
        <v>1624</v>
      </c>
      <c r="C372" s="147">
        <v>2086</v>
      </c>
      <c r="D372" s="147">
        <v>399</v>
      </c>
      <c r="E372" s="147">
        <v>1406</v>
      </c>
      <c r="F372" s="147">
        <v>3891</v>
      </c>
      <c r="G372" s="341">
        <v>44047</v>
      </c>
      <c r="H372" s="349">
        <v>88.3</v>
      </c>
    </row>
    <row r="373" spans="1:8">
      <c r="A373" s="52" t="s">
        <v>1625</v>
      </c>
      <c r="B373" s="52" t="s">
        <v>1626</v>
      </c>
      <c r="C373" s="147">
        <v>827</v>
      </c>
      <c r="D373" s="147">
        <v>14</v>
      </c>
      <c r="E373" s="147">
        <v>98</v>
      </c>
      <c r="F373" s="147">
        <v>939</v>
      </c>
      <c r="G373" s="341">
        <v>48830</v>
      </c>
      <c r="H373" s="349">
        <v>19.2</v>
      </c>
    </row>
    <row r="374" spans="1:8">
      <c r="A374" s="52" t="s">
        <v>1627</v>
      </c>
      <c r="B374" s="52" t="s">
        <v>277</v>
      </c>
      <c r="C374" s="147">
        <v>1684</v>
      </c>
      <c r="D374" s="147">
        <v>1919</v>
      </c>
      <c r="E374" s="147">
        <v>7837</v>
      </c>
      <c r="F374" s="147">
        <v>11440</v>
      </c>
      <c r="G374" s="341">
        <v>42633</v>
      </c>
      <c r="H374" s="349">
        <v>268.3</v>
      </c>
    </row>
    <row r="375" spans="1:8">
      <c r="A375" s="52" t="s">
        <v>1628</v>
      </c>
      <c r="B375" s="52" t="s">
        <v>1629</v>
      </c>
      <c r="C375" s="147">
        <v>2014</v>
      </c>
      <c r="D375" s="147">
        <v>690</v>
      </c>
      <c r="E375" s="147">
        <v>748</v>
      </c>
      <c r="F375" s="147">
        <v>3452</v>
      </c>
      <c r="G375" s="341">
        <v>42574</v>
      </c>
      <c r="H375" s="349">
        <v>81.099999999999994</v>
      </c>
    </row>
    <row r="376" spans="1:8">
      <c r="A376" s="52" t="s">
        <v>1630</v>
      </c>
      <c r="B376" s="52" t="s">
        <v>1631</v>
      </c>
      <c r="C376" s="147">
        <v>1055</v>
      </c>
      <c r="D376" s="147">
        <v>664</v>
      </c>
      <c r="E376" s="147">
        <v>1228</v>
      </c>
      <c r="F376" s="147">
        <v>2947</v>
      </c>
      <c r="G376" s="341">
        <v>42889</v>
      </c>
      <c r="H376" s="349">
        <v>68.7</v>
      </c>
    </row>
    <row r="377" spans="1:8">
      <c r="A377" s="52" t="s">
        <v>1632</v>
      </c>
      <c r="B377" s="52" t="s">
        <v>1633</v>
      </c>
      <c r="C377" s="147">
        <v>1112</v>
      </c>
      <c r="D377" s="147">
        <v>63</v>
      </c>
      <c r="E377" s="147">
        <v>810</v>
      </c>
      <c r="F377" s="147">
        <v>1985</v>
      </c>
      <c r="G377" s="341">
        <v>39361</v>
      </c>
      <c r="H377" s="349">
        <v>50.4</v>
      </c>
    </row>
    <row r="378" spans="1:8">
      <c r="A378" s="52" t="s">
        <v>1634</v>
      </c>
      <c r="B378" s="52" t="s">
        <v>1635</v>
      </c>
      <c r="C378" s="147">
        <v>1564</v>
      </c>
      <c r="D378" s="147">
        <v>120</v>
      </c>
      <c r="E378" s="147">
        <v>921</v>
      </c>
      <c r="F378" s="147">
        <v>2605</v>
      </c>
      <c r="G378" s="341">
        <v>34729</v>
      </c>
      <c r="H378" s="349">
        <v>75</v>
      </c>
    </row>
    <row r="379" spans="1:8">
      <c r="A379" s="52" t="s">
        <v>1636</v>
      </c>
      <c r="B379" s="52" t="s">
        <v>1637</v>
      </c>
      <c r="C379" s="147">
        <v>1636</v>
      </c>
      <c r="D379" s="147">
        <v>1225</v>
      </c>
      <c r="E379" s="147">
        <v>4181</v>
      </c>
      <c r="F379" s="147">
        <v>7042</v>
      </c>
      <c r="G379" s="341">
        <v>41320</v>
      </c>
      <c r="H379" s="349">
        <v>170.4</v>
      </c>
    </row>
    <row r="380" spans="1:8">
      <c r="A380" s="52" t="s">
        <v>1638</v>
      </c>
      <c r="B380" s="52" t="s">
        <v>1639</v>
      </c>
      <c r="C380" s="147">
        <v>1746</v>
      </c>
      <c r="D380" s="147">
        <v>779</v>
      </c>
      <c r="E380" s="147">
        <v>5426</v>
      </c>
      <c r="F380" s="147">
        <v>7951</v>
      </c>
      <c r="G380" s="341">
        <v>39686</v>
      </c>
      <c r="H380" s="349">
        <v>200.3</v>
      </c>
    </row>
    <row r="381" spans="1:8">
      <c r="A381" s="52" t="s">
        <v>1640</v>
      </c>
      <c r="B381" s="52" t="s">
        <v>1641</v>
      </c>
      <c r="C381" s="147">
        <v>1258</v>
      </c>
      <c r="D381" s="147">
        <v>1148</v>
      </c>
      <c r="E381" s="147">
        <v>6526</v>
      </c>
      <c r="F381" s="147">
        <v>8932</v>
      </c>
      <c r="G381" s="341">
        <v>37358</v>
      </c>
      <c r="H381" s="349">
        <v>239.1</v>
      </c>
    </row>
    <row r="382" spans="1:8">
      <c r="A382" s="52" t="s">
        <v>1642</v>
      </c>
      <c r="B382" s="52" t="s">
        <v>487</v>
      </c>
      <c r="C382" s="147">
        <v>1488</v>
      </c>
      <c r="D382" s="147">
        <v>161</v>
      </c>
      <c r="E382" s="147">
        <v>1315</v>
      </c>
      <c r="F382" s="147">
        <v>2964</v>
      </c>
      <c r="G382" s="341">
        <v>40632</v>
      </c>
      <c r="H382" s="349">
        <v>72.900000000000006</v>
      </c>
    </row>
    <row r="383" spans="1:8">
      <c r="A383" s="52" t="s">
        <v>1643</v>
      </c>
      <c r="B383" s="52" t="s">
        <v>1644</v>
      </c>
      <c r="C383" s="147">
        <v>1525</v>
      </c>
      <c r="D383" s="147">
        <v>185</v>
      </c>
      <c r="E383" s="147">
        <v>330</v>
      </c>
      <c r="F383" s="147">
        <v>2040</v>
      </c>
      <c r="G383" s="341">
        <v>37548</v>
      </c>
      <c r="H383" s="349">
        <v>54.3</v>
      </c>
    </row>
    <row r="384" spans="1:8">
      <c r="A384" s="52" t="s">
        <v>1645</v>
      </c>
      <c r="B384" s="52" t="s">
        <v>1646</v>
      </c>
      <c r="C384" s="147">
        <v>1720</v>
      </c>
      <c r="D384" s="147">
        <v>0</v>
      </c>
      <c r="E384" s="147">
        <v>871</v>
      </c>
      <c r="F384" s="147">
        <v>2591</v>
      </c>
      <c r="G384" s="341">
        <v>41945</v>
      </c>
      <c r="H384" s="349">
        <v>61.8</v>
      </c>
    </row>
    <row r="385" spans="1:8">
      <c r="A385" s="52" t="s">
        <v>1647</v>
      </c>
      <c r="B385" s="52" t="s">
        <v>456</v>
      </c>
      <c r="C385" s="147">
        <v>1671</v>
      </c>
      <c r="D385" s="147">
        <v>179</v>
      </c>
      <c r="E385" s="147">
        <v>1248</v>
      </c>
      <c r="F385" s="147">
        <v>3098</v>
      </c>
      <c r="G385" s="341">
        <v>39331</v>
      </c>
      <c r="H385" s="349">
        <v>78.8</v>
      </c>
    </row>
    <row r="386" spans="1:8">
      <c r="A386" s="52" t="s">
        <v>1648</v>
      </c>
      <c r="B386" s="52" t="s">
        <v>1649</v>
      </c>
      <c r="C386" s="147">
        <v>1741</v>
      </c>
      <c r="D386" s="147">
        <v>66</v>
      </c>
      <c r="E386" s="147">
        <v>2093</v>
      </c>
      <c r="F386" s="147">
        <v>3900</v>
      </c>
      <c r="G386" s="341">
        <v>41882</v>
      </c>
      <c r="H386" s="349">
        <v>93.1</v>
      </c>
    </row>
    <row r="387" spans="1:8">
      <c r="A387" s="52" t="s">
        <v>1650</v>
      </c>
      <c r="B387" s="52" t="s">
        <v>1651</v>
      </c>
      <c r="C387" s="147">
        <v>1161</v>
      </c>
      <c r="D387" s="147">
        <v>57</v>
      </c>
      <c r="E387" s="147">
        <v>569</v>
      </c>
      <c r="F387" s="147">
        <v>1787</v>
      </c>
      <c r="G387" s="341">
        <v>40487</v>
      </c>
      <c r="H387" s="349">
        <v>44.1</v>
      </c>
    </row>
    <row r="388" spans="1:8">
      <c r="A388" s="52" t="s">
        <v>1652</v>
      </c>
      <c r="B388" s="52" t="s">
        <v>1653</v>
      </c>
      <c r="C388" s="147">
        <v>3655</v>
      </c>
      <c r="D388" s="147">
        <v>1487</v>
      </c>
      <c r="E388" s="147">
        <v>2921</v>
      </c>
      <c r="F388" s="147">
        <v>8063</v>
      </c>
      <c r="G388" s="341">
        <v>49961</v>
      </c>
      <c r="H388" s="349">
        <v>161.4</v>
      </c>
    </row>
    <row r="389" spans="1:8">
      <c r="A389" s="52" t="s">
        <v>1654</v>
      </c>
      <c r="B389" s="52" t="s">
        <v>1655</v>
      </c>
      <c r="C389" s="147">
        <v>1458</v>
      </c>
      <c r="D389" s="147">
        <v>176</v>
      </c>
      <c r="E389" s="147">
        <v>518</v>
      </c>
      <c r="F389" s="147">
        <v>2152</v>
      </c>
      <c r="G389" s="341">
        <v>40832</v>
      </c>
      <c r="H389" s="349">
        <v>52.7</v>
      </c>
    </row>
    <row r="390" spans="1:8">
      <c r="A390" s="52" t="s">
        <v>1656</v>
      </c>
      <c r="B390" s="52" t="s">
        <v>1657</v>
      </c>
      <c r="C390" s="147">
        <v>1222</v>
      </c>
      <c r="D390" s="147">
        <v>690</v>
      </c>
      <c r="E390" s="147">
        <v>2370</v>
      </c>
      <c r="F390" s="147">
        <v>4282</v>
      </c>
      <c r="G390" s="341">
        <v>44001</v>
      </c>
      <c r="H390" s="349">
        <v>97.3</v>
      </c>
    </row>
    <row r="391" spans="1:8">
      <c r="A391" s="52" t="s">
        <v>1658</v>
      </c>
      <c r="B391" s="52" t="s">
        <v>1659</v>
      </c>
      <c r="C391" s="147">
        <v>2007</v>
      </c>
      <c r="D391" s="147">
        <v>384</v>
      </c>
      <c r="E391" s="147">
        <v>2207</v>
      </c>
      <c r="F391" s="147">
        <v>4598</v>
      </c>
      <c r="G391" s="341">
        <v>37162</v>
      </c>
      <c r="H391" s="349">
        <v>123.7</v>
      </c>
    </row>
    <row r="392" spans="1:8">
      <c r="A392" s="52" t="s">
        <v>1660</v>
      </c>
      <c r="B392" s="52" t="s">
        <v>1661</v>
      </c>
      <c r="C392" s="147">
        <v>1623</v>
      </c>
      <c r="D392" s="147">
        <v>1216</v>
      </c>
      <c r="E392" s="147">
        <v>2827</v>
      </c>
      <c r="F392" s="147">
        <v>5666</v>
      </c>
      <c r="G392" s="341">
        <v>28759</v>
      </c>
      <c r="H392" s="349">
        <v>197</v>
      </c>
    </row>
    <row r="393" spans="1:8">
      <c r="A393" s="52" t="s">
        <v>1662</v>
      </c>
      <c r="B393" s="52" t="s">
        <v>1663</v>
      </c>
      <c r="C393" s="147">
        <v>2302</v>
      </c>
      <c r="D393" s="147">
        <v>72</v>
      </c>
      <c r="E393" s="147">
        <v>2949</v>
      </c>
      <c r="F393" s="147">
        <v>5323</v>
      </c>
      <c r="G393" s="341">
        <v>35465</v>
      </c>
      <c r="H393" s="349">
        <v>150.1</v>
      </c>
    </row>
    <row r="394" spans="1:8">
      <c r="A394" s="52" t="s">
        <v>1664</v>
      </c>
      <c r="B394" s="52" t="s">
        <v>1665</v>
      </c>
      <c r="C394" s="147">
        <v>1407</v>
      </c>
      <c r="D394" s="147">
        <v>311</v>
      </c>
      <c r="E394" s="147">
        <v>1051</v>
      </c>
      <c r="F394" s="147">
        <v>2769</v>
      </c>
      <c r="G394" s="341">
        <v>39532</v>
      </c>
      <c r="H394" s="349">
        <v>70</v>
      </c>
    </row>
    <row r="395" spans="1:8">
      <c r="A395" s="52" t="s">
        <v>1666</v>
      </c>
      <c r="B395" s="52" t="s">
        <v>748</v>
      </c>
      <c r="C395" s="147">
        <v>1208</v>
      </c>
      <c r="D395" s="147">
        <v>32</v>
      </c>
      <c r="E395" s="147">
        <v>580</v>
      </c>
      <c r="F395" s="147">
        <v>1820</v>
      </c>
      <c r="G395" s="341">
        <v>38136</v>
      </c>
      <c r="H395" s="349">
        <v>47.7</v>
      </c>
    </row>
    <row r="396" spans="1:8">
      <c r="A396" s="52" t="s">
        <v>1667</v>
      </c>
      <c r="B396" s="52" t="s">
        <v>1668</v>
      </c>
      <c r="C396" s="147">
        <v>1200</v>
      </c>
      <c r="D396" s="147">
        <v>408</v>
      </c>
      <c r="E396" s="147">
        <v>3033</v>
      </c>
      <c r="F396" s="147">
        <v>4641</v>
      </c>
      <c r="G396" s="341">
        <v>44984</v>
      </c>
      <c r="H396" s="349">
        <v>103.2</v>
      </c>
    </row>
    <row r="397" spans="1:8">
      <c r="A397" s="52" t="s">
        <v>1669</v>
      </c>
      <c r="B397" s="52" t="s">
        <v>1670</v>
      </c>
      <c r="C397" s="147">
        <v>1481</v>
      </c>
      <c r="D397" s="147">
        <v>1013</v>
      </c>
      <c r="E397" s="147">
        <v>4317</v>
      </c>
      <c r="F397" s="147">
        <v>6811</v>
      </c>
      <c r="G397" s="341">
        <v>39083</v>
      </c>
      <c r="H397" s="349">
        <v>174.3</v>
      </c>
    </row>
    <row r="398" spans="1:8">
      <c r="A398" s="52" t="s">
        <v>1671</v>
      </c>
      <c r="B398" s="52" t="s">
        <v>2906</v>
      </c>
      <c r="C398" s="147">
        <v>1102</v>
      </c>
      <c r="D398" s="147">
        <v>1592</v>
      </c>
      <c r="E398" s="147">
        <v>5912</v>
      </c>
      <c r="F398" s="147">
        <v>8606</v>
      </c>
      <c r="G398" s="341">
        <v>43511</v>
      </c>
      <c r="H398" s="349">
        <v>197.8</v>
      </c>
    </row>
    <row r="399" spans="1:8">
      <c r="A399" s="52" t="s">
        <v>1672</v>
      </c>
      <c r="B399" s="52" t="s">
        <v>1673</v>
      </c>
      <c r="C399" s="147">
        <v>1960</v>
      </c>
      <c r="D399" s="147">
        <v>13</v>
      </c>
      <c r="E399" s="147">
        <v>826</v>
      </c>
      <c r="F399" s="147">
        <v>2799</v>
      </c>
      <c r="G399" s="341">
        <v>36519</v>
      </c>
      <c r="H399" s="349">
        <v>76.599999999999994</v>
      </c>
    </row>
    <row r="400" spans="1:8">
      <c r="A400" s="52" t="s">
        <v>1674</v>
      </c>
      <c r="B400" s="52" t="s">
        <v>1675</v>
      </c>
      <c r="C400" s="147">
        <v>1344</v>
      </c>
      <c r="D400" s="147">
        <v>1494</v>
      </c>
      <c r="E400" s="147">
        <v>2122</v>
      </c>
      <c r="F400" s="147">
        <v>4960</v>
      </c>
      <c r="G400" s="341">
        <v>42194</v>
      </c>
      <c r="H400" s="349">
        <v>117.6</v>
      </c>
    </row>
    <row r="401" spans="1:8">
      <c r="A401" s="52" t="s">
        <v>1676</v>
      </c>
      <c r="B401" s="52" t="s">
        <v>1677</v>
      </c>
      <c r="C401" s="147">
        <v>1773</v>
      </c>
      <c r="D401" s="147">
        <v>779</v>
      </c>
      <c r="E401" s="147">
        <v>1863</v>
      </c>
      <c r="F401" s="147">
        <v>4415</v>
      </c>
      <c r="G401" s="341">
        <v>40142</v>
      </c>
      <c r="H401" s="349">
        <v>110</v>
      </c>
    </row>
    <row r="402" spans="1:8">
      <c r="A402" s="52" t="s">
        <v>1678</v>
      </c>
      <c r="B402" s="52" t="s">
        <v>1679</v>
      </c>
      <c r="C402" s="147">
        <v>1537</v>
      </c>
      <c r="D402" s="147">
        <v>411</v>
      </c>
      <c r="E402" s="147">
        <v>3290</v>
      </c>
      <c r="F402" s="147">
        <v>5238</v>
      </c>
      <c r="G402" s="341">
        <v>41449</v>
      </c>
      <c r="H402" s="349">
        <v>126.4</v>
      </c>
    </row>
    <row r="403" spans="1:8">
      <c r="A403" s="52" t="s">
        <v>1680</v>
      </c>
      <c r="B403" s="52" t="s">
        <v>1681</v>
      </c>
      <c r="C403" s="147">
        <v>1431</v>
      </c>
      <c r="D403" s="147">
        <v>426</v>
      </c>
      <c r="E403" s="147">
        <v>907</v>
      </c>
      <c r="F403" s="147">
        <v>2764</v>
      </c>
      <c r="G403" s="341">
        <v>43646</v>
      </c>
      <c r="H403" s="349">
        <v>63.3</v>
      </c>
    </row>
    <row r="404" spans="1:8">
      <c r="A404" s="52" t="s">
        <v>1682</v>
      </c>
      <c r="B404" s="52" t="s">
        <v>1683</v>
      </c>
      <c r="C404" s="147">
        <v>1853</v>
      </c>
      <c r="D404" s="147">
        <v>1032</v>
      </c>
      <c r="E404" s="147">
        <v>1129</v>
      </c>
      <c r="F404" s="147">
        <v>4014</v>
      </c>
      <c r="G404" s="341">
        <v>43829</v>
      </c>
      <c r="H404" s="349">
        <v>91.6</v>
      </c>
    </row>
    <row r="405" spans="1:8">
      <c r="A405" s="52" t="s">
        <v>1684</v>
      </c>
      <c r="B405" s="52" t="s">
        <v>1685</v>
      </c>
      <c r="C405" s="147">
        <v>1013</v>
      </c>
      <c r="D405" s="147">
        <v>27</v>
      </c>
      <c r="E405" s="147">
        <v>1250</v>
      </c>
      <c r="F405" s="147">
        <v>2290</v>
      </c>
      <c r="G405" s="341">
        <v>42778</v>
      </c>
      <c r="H405" s="349">
        <v>53.5</v>
      </c>
    </row>
    <row r="406" spans="1:8">
      <c r="A406" s="52" t="s">
        <v>1686</v>
      </c>
      <c r="B406" s="52" t="s">
        <v>1687</v>
      </c>
      <c r="C406" s="147">
        <v>1608</v>
      </c>
      <c r="D406" s="147">
        <v>170</v>
      </c>
      <c r="E406" s="147">
        <v>1338</v>
      </c>
      <c r="F406" s="147">
        <v>3116</v>
      </c>
      <c r="G406" s="341">
        <v>46480</v>
      </c>
      <c r="H406" s="349">
        <v>67</v>
      </c>
    </row>
    <row r="407" spans="1:8">
      <c r="A407" s="52" t="s">
        <v>1688</v>
      </c>
      <c r="B407" s="52" t="s">
        <v>1689</v>
      </c>
      <c r="C407" s="147">
        <v>2731</v>
      </c>
      <c r="D407" s="147">
        <v>855</v>
      </c>
      <c r="E407" s="147">
        <v>2594</v>
      </c>
      <c r="F407" s="147">
        <v>6180</v>
      </c>
      <c r="G407" s="341">
        <v>48233</v>
      </c>
      <c r="H407" s="349">
        <v>128.1</v>
      </c>
    </row>
    <row r="408" spans="1:8">
      <c r="A408" s="52" t="s">
        <v>1690</v>
      </c>
      <c r="B408" s="52" t="s">
        <v>503</v>
      </c>
      <c r="C408" s="147">
        <v>2197</v>
      </c>
      <c r="D408" s="147">
        <v>44</v>
      </c>
      <c r="E408" s="147">
        <v>2087</v>
      </c>
      <c r="F408" s="147">
        <v>4328</v>
      </c>
      <c r="G408" s="341">
        <v>40975</v>
      </c>
      <c r="H408" s="349">
        <v>105.6</v>
      </c>
    </row>
    <row r="409" spans="1:8">
      <c r="A409" s="52" t="s">
        <v>1691</v>
      </c>
      <c r="B409" s="52" t="s">
        <v>1692</v>
      </c>
      <c r="C409" s="147">
        <v>1139</v>
      </c>
      <c r="D409" s="147">
        <v>169</v>
      </c>
      <c r="E409" s="147">
        <v>1029</v>
      </c>
      <c r="F409" s="147">
        <v>2337</v>
      </c>
      <c r="G409" s="341">
        <v>43958</v>
      </c>
      <c r="H409" s="349">
        <v>53.2</v>
      </c>
    </row>
    <row r="410" spans="1:8">
      <c r="A410" s="52" t="s">
        <v>1693</v>
      </c>
      <c r="B410" s="52" t="s">
        <v>1694</v>
      </c>
      <c r="C410" s="147">
        <v>2412</v>
      </c>
      <c r="D410" s="147">
        <v>818</v>
      </c>
      <c r="E410" s="147">
        <v>799</v>
      </c>
      <c r="F410" s="147">
        <v>4029</v>
      </c>
      <c r="G410" s="341">
        <v>39491</v>
      </c>
      <c r="H410" s="349">
        <v>102</v>
      </c>
    </row>
    <row r="411" spans="1:8">
      <c r="A411" s="52" t="s">
        <v>1695</v>
      </c>
      <c r="B411" s="52" t="s">
        <v>540</v>
      </c>
      <c r="C411" s="147">
        <v>2019</v>
      </c>
      <c r="D411" s="147">
        <v>4</v>
      </c>
      <c r="E411" s="147">
        <v>289</v>
      </c>
      <c r="F411" s="147">
        <v>2312</v>
      </c>
      <c r="G411" s="341">
        <v>44074</v>
      </c>
      <c r="H411" s="349">
        <v>52.5</v>
      </c>
    </row>
    <row r="412" spans="1:8">
      <c r="A412" s="52" t="s">
        <v>1696</v>
      </c>
      <c r="B412" s="52" t="s">
        <v>392</v>
      </c>
      <c r="C412" s="147">
        <v>1503</v>
      </c>
      <c r="D412" s="147">
        <v>67</v>
      </c>
      <c r="E412" s="147">
        <v>1580</v>
      </c>
      <c r="F412" s="147">
        <v>3150</v>
      </c>
      <c r="G412" s="341">
        <v>38992</v>
      </c>
      <c r="H412" s="349">
        <v>80.8</v>
      </c>
    </row>
    <row r="413" spans="1:8">
      <c r="A413" s="52" t="s">
        <v>1697</v>
      </c>
      <c r="B413" s="52" t="s">
        <v>1698</v>
      </c>
      <c r="C413" s="147">
        <v>1436</v>
      </c>
      <c r="D413" s="147">
        <v>638</v>
      </c>
      <c r="E413" s="147">
        <v>2261</v>
      </c>
      <c r="F413" s="147">
        <v>4335</v>
      </c>
      <c r="G413" s="341">
        <v>40213</v>
      </c>
      <c r="H413" s="349">
        <v>107.8</v>
      </c>
    </row>
    <row r="414" spans="1:8">
      <c r="A414" s="52" t="s">
        <v>1699</v>
      </c>
      <c r="B414" s="52" t="s">
        <v>1700</v>
      </c>
      <c r="C414" s="147">
        <v>2050</v>
      </c>
      <c r="D414" s="147">
        <v>96</v>
      </c>
      <c r="E414" s="147">
        <v>767</v>
      </c>
      <c r="F414" s="147">
        <v>2913</v>
      </c>
      <c r="G414" s="341">
        <v>46926</v>
      </c>
      <c r="H414" s="349">
        <v>62.1</v>
      </c>
    </row>
    <row r="415" spans="1:8">
      <c r="A415" s="52" t="s">
        <v>1701</v>
      </c>
      <c r="B415" s="52" t="s">
        <v>1702</v>
      </c>
      <c r="C415" s="147">
        <v>933</v>
      </c>
      <c r="D415" s="147">
        <v>765</v>
      </c>
      <c r="E415" s="147">
        <v>1604</v>
      </c>
      <c r="F415" s="147">
        <v>3302</v>
      </c>
      <c r="G415" s="341">
        <v>41727</v>
      </c>
      <c r="H415" s="349">
        <v>79.099999999999994</v>
      </c>
    </row>
    <row r="416" spans="1:8">
      <c r="A416" s="52" t="s">
        <v>1703</v>
      </c>
      <c r="B416" s="52" t="s">
        <v>1704</v>
      </c>
      <c r="C416" s="147">
        <v>1367</v>
      </c>
      <c r="D416" s="147">
        <v>795</v>
      </c>
      <c r="E416" s="147">
        <v>1444</v>
      </c>
      <c r="F416" s="147">
        <v>3606</v>
      </c>
      <c r="G416" s="341">
        <v>42935</v>
      </c>
      <c r="H416" s="349">
        <v>84</v>
      </c>
    </row>
    <row r="417" spans="1:8">
      <c r="A417" s="52" t="s">
        <v>1705</v>
      </c>
      <c r="B417" s="52" t="s">
        <v>1706</v>
      </c>
      <c r="C417" s="147">
        <v>1903</v>
      </c>
      <c r="D417" s="147">
        <v>6</v>
      </c>
      <c r="E417" s="147">
        <v>2127</v>
      </c>
      <c r="F417" s="147">
        <v>4036</v>
      </c>
      <c r="G417" s="341">
        <v>41157</v>
      </c>
      <c r="H417" s="349">
        <v>98.1</v>
      </c>
    </row>
    <row r="418" spans="1:8">
      <c r="A418" s="52" t="s">
        <v>1707</v>
      </c>
      <c r="B418" s="52" t="s">
        <v>601</v>
      </c>
      <c r="C418" s="147">
        <v>1833</v>
      </c>
      <c r="D418" s="147">
        <v>145</v>
      </c>
      <c r="E418" s="147">
        <v>787</v>
      </c>
      <c r="F418" s="147">
        <v>2765</v>
      </c>
      <c r="G418" s="341">
        <v>41898</v>
      </c>
      <c r="H418" s="349">
        <v>66</v>
      </c>
    </row>
    <row r="419" spans="1:8">
      <c r="A419" s="52" t="s">
        <v>1708</v>
      </c>
      <c r="B419" s="52" t="s">
        <v>438</v>
      </c>
      <c r="C419" s="147">
        <v>2006</v>
      </c>
      <c r="D419" s="147">
        <v>37</v>
      </c>
      <c r="E419" s="147">
        <v>583</v>
      </c>
      <c r="F419" s="147">
        <v>2626</v>
      </c>
      <c r="G419" s="341">
        <v>43543</v>
      </c>
      <c r="H419" s="349">
        <v>60.3</v>
      </c>
    </row>
    <row r="420" spans="1:8">
      <c r="A420" s="52" t="s">
        <v>1709</v>
      </c>
      <c r="B420" s="52" t="s">
        <v>309</v>
      </c>
      <c r="C420" s="147">
        <v>2336</v>
      </c>
      <c r="D420" s="147">
        <v>283</v>
      </c>
      <c r="E420" s="147">
        <v>2086</v>
      </c>
      <c r="F420" s="147">
        <v>4705</v>
      </c>
      <c r="G420" s="341">
        <v>40330</v>
      </c>
      <c r="H420" s="349">
        <v>116.7</v>
      </c>
    </row>
    <row r="421" spans="1:8">
      <c r="A421" s="52" t="s">
        <v>1710</v>
      </c>
      <c r="B421" s="52" t="s">
        <v>1711</v>
      </c>
      <c r="C421" s="147">
        <v>946</v>
      </c>
      <c r="D421" s="147">
        <v>663</v>
      </c>
      <c r="E421" s="147">
        <v>2426</v>
      </c>
      <c r="F421" s="147">
        <v>4035</v>
      </c>
      <c r="G421" s="341">
        <v>37900</v>
      </c>
      <c r="H421" s="349">
        <v>106.5</v>
      </c>
    </row>
    <row r="422" spans="1:8">
      <c r="A422" s="52" t="s">
        <v>1712</v>
      </c>
      <c r="B422" s="52" t="s">
        <v>473</v>
      </c>
      <c r="C422" s="147">
        <v>1629</v>
      </c>
      <c r="D422" s="147">
        <v>94</v>
      </c>
      <c r="E422" s="147">
        <v>1238</v>
      </c>
      <c r="F422" s="147">
        <v>2961</v>
      </c>
      <c r="G422" s="341">
        <v>38466</v>
      </c>
      <c r="H422" s="349">
        <v>77</v>
      </c>
    </row>
    <row r="423" spans="1:8">
      <c r="A423" s="52" t="s">
        <v>1713</v>
      </c>
      <c r="B423" s="52" t="s">
        <v>1714</v>
      </c>
      <c r="C423" s="147">
        <v>1242</v>
      </c>
      <c r="D423" s="147">
        <v>69</v>
      </c>
      <c r="E423" s="147">
        <v>560</v>
      </c>
      <c r="F423" s="147">
        <v>1871</v>
      </c>
      <c r="G423" s="341">
        <v>39335</v>
      </c>
      <c r="H423" s="349">
        <v>47.6</v>
      </c>
    </row>
    <row r="424" spans="1:8">
      <c r="A424" s="52" t="s">
        <v>1715</v>
      </c>
      <c r="B424" s="52" t="s">
        <v>1716</v>
      </c>
      <c r="C424" s="147">
        <v>2697</v>
      </c>
      <c r="D424" s="147">
        <v>291</v>
      </c>
      <c r="E424" s="147">
        <v>872</v>
      </c>
      <c r="F424" s="147">
        <v>3860</v>
      </c>
      <c r="G424" s="341">
        <v>43142</v>
      </c>
      <c r="H424" s="349">
        <v>89.5</v>
      </c>
    </row>
    <row r="425" spans="1:8">
      <c r="A425" s="52" t="s">
        <v>1717</v>
      </c>
      <c r="B425" s="52" t="s">
        <v>1718</v>
      </c>
      <c r="C425" s="147">
        <v>1275</v>
      </c>
      <c r="D425" s="147">
        <v>553</v>
      </c>
      <c r="E425" s="147">
        <v>1278</v>
      </c>
      <c r="F425" s="147">
        <v>3106</v>
      </c>
      <c r="G425" s="341">
        <v>42544</v>
      </c>
      <c r="H425" s="349">
        <v>73</v>
      </c>
    </row>
    <row r="426" spans="1:8">
      <c r="A426" s="52" t="s">
        <v>1719</v>
      </c>
      <c r="B426" s="52" t="s">
        <v>1720</v>
      </c>
      <c r="C426" s="147">
        <v>1540</v>
      </c>
      <c r="D426" s="147">
        <v>118</v>
      </c>
      <c r="E426" s="147">
        <v>843</v>
      </c>
      <c r="F426" s="147">
        <v>2501</v>
      </c>
      <c r="G426" s="341">
        <v>40978</v>
      </c>
      <c r="H426" s="349">
        <v>61</v>
      </c>
    </row>
    <row r="427" spans="1:8">
      <c r="A427" s="52" t="s">
        <v>1721</v>
      </c>
      <c r="B427" s="52" t="s">
        <v>1722</v>
      </c>
      <c r="C427" s="147">
        <v>1782</v>
      </c>
      <c r="D427" s="147">
        <v>202</v>
      </c>
      <c r="E427" s="147">
        <v>2580</v>
      </c>
      <c r="F427" s="147">
        <v>4564</v>
      </c>
      <c r="G427" s="341">
        <v>37194</v>
      </c>
      <c r="H427" s="349">
        <v>122.7</v>
      </c>
    </row>
    <row r="428" spans="1:8">
      <c r="A428" s="52" t="s">
        <v>1723</v>
      </c>
      <c r="B428" s="52" t="s">
        <v>1724</v>
      </c>
      <c r="C428" s="147">
        <v>1135</v>
      </c>
      <c r="D428" s="147">
        <v>75</v>
      </c>
      <c r="E428" s="147">
        <v>316</v>
      </c>
      <c r="F428" s="147">
        <v>1526</v>
      </c>
      <c r="G428" s="341">
        <v>42509</v>
      </c>
      <c r="H428" s="349">
        <v>35.9</v>
      </c>
    </row>
    <row r="429" spans="1:8">
      <c r="A429" s="52" t="s">
        <v>1725</v>
      </c>
      <c r="B429" s="52" t="s">
        <v>1726</v>
      </c>
      <c r="C429" s="147">
        <v>2012</v>
      </c>
      <c r="D429" s="147">
        <v>1274</v>
      </c>
      <c r="E429" s="147">
        <v>1481</v>
      </c>
      <c r="F429" s="147">
        <v>4767</v>
      </c>
      <c r="G429" s="341">
        <v>42934</v>
      </c>
      <c r="H429" s="349">
        <v>111</v>
      </c>
    </row>
    <row r="430" spans="1:8">
      <c r="A430" s="52" t="s">
        <v>1727</v>
      </c>
      <c r="B430" s="52" t="s">
        <v>1728</v>
      </c>
      <c r="C430" s="147">
        <v>1447</v>
      </c>
      <c r="D430" s="147">
        <v>0</v>
      </c>
      <c r="E430" s="147">
        <v>215</v>
      </c>
      <c r="F430" s="147">
        <v>1662</v>
      </c>
      <c r="G430" s="341">
        <v>41754</v>
      </c>
      <c r="H430" s="349">
        <v>39.799999999999997</v>
      </c>
    </row>
    <row r="431" spans="1:8">
      <c r="A431" s="52" t="s">
        <v>1729</v>
      </c>
      <c r="B431" s="52" t="s">
        <v>1730</v>
      </c>
      <c r="C431" s="147">
        <v>1866</v>
      </c>
      <c r="D431" s="147">
        <v>215</v>
      </c>
      <c r="E431" s="147">
        <v>788</v>
      </c>
      <c r="F431" s="147">
        <v>2869</v>
      </c>
      <c r="G431" s="341">
        <v>38048</v>
      </c>
      <c r="H431" s="349">
        <v>75.400000000000006</v>
      </c>
    </row>
    <row r="432" spans="1:8">
      <c r="A432" s="52" t="s">
        <v>1731</v>
      </c>
      <c r="B432" s="52" t="s">
        <v>1732</v>
      </c>
      <c r="C432" s="147">
        <v>2941</v>
      </c>
      <c r="D432" s="147">
        <v>1599</v>
      </c>
      <c r="E432" s="147">
        <v>2293</v>
      </c>
      <c r="F432" s="147">
        <v>6833</v>
      </c>
      <c r="G432" s="341">
        <v>44125</v>
      </c>
      <c r="H432" s="349">
        <v>154.9</v>
      </c>
    </row>
    <row r="433" spans="1:8">
      <c r="A433" s="52" t="s">
        <v>1733</v>
      </c>
      <c r="B433" s="52" t="s">
        <v>1734</v>
      </c>
      <c r="C433" s="147">
        <v>2803</v>
      </c>
      <c r="D433" s="147">
        <v>1370</v>
      </c>
      <c r="E433" s="147">
        <v>2264</v>
      </c>
      <c r="F433" s="147">
        <v>6437</v>
      </c>
      <c r="G433" s="341">
        <v>43984</v>
      </c>
      <c r="H433" s="349">
        <v>146.30000000000001</v>
      </c>
    </row>
    <row r="434" spans="1:8">
      <c r="A434" s="52" t="s">
        <v>1735</v>
      </c>
      <c r="B434" s="52" t="s">
        <v>1736</v>
      </c>
      <c r="C434" s="147">
        <v>1034</v>
      </c>
      <c r="D434" s="147">
        <v>144</v>
      </c>
      <c r="E434" s="147">
        <v>936</v>
      </c>
      <c r="F434" s="147">
        <v>2114</v>
      </c>
      <c r="G434" s="341">
        <v>38050</v>
      </c>
      <c r="H434" s="349">
        <v>55.6</v>
      </c>
    </row>
    <row r="435" spans="1:8">
      <c r="A435" s="52" t="s">
        <v>1737</v>
      </c>
      <c r="B435" s="52" t="s">
        <v>1738</v>
      </c>
      <c r="C435" s="147">
        <v>5481</v>
      </c>
      <c r="D435" s="147">
        <v>487</v>
      </c>
      <c r="E435" s="147">
        <v>4473</v>
      </c>
      <c r="F435" s="147">
        <v>10441</v>
      </c>
      <c r="G435" s="341">
        <v>39879</v>
      </c>
      <c r="H435" s="349">
        <v>261.8</v>
      </c>
    </row>
    <row r="436" spans="1:8">
      <c r="A436" s="52" t="s">
        <v>1739</v>
      </c>
      <c r="B436" s="52" t="s">
        <v>785</v>
      </c>
      <c r="C436" s="147">
        <v>1980</v>
      </c>
      <c r="D436" s="147">
        <v>196</v>
      </c>
      <c r="E436" s="147">
        <v>849</v>
      </c>
      <c r="F436" s="147">
        <v>3025</v>
      </c>
      <c r="G436" s="341">
        <v>39512</v>
      </c>
      <c r="H436" s="349">
        <v>76.599999999999994</v>
      </c>
    </row>
    <row r="437" spans="1:8">
      <c r="A437" s="52" t="s">
        <v>1740</v>
      </c>
      <c r="B437" s="52" t="s">
        <v>578</v>
      </c>
      <c r="C437" s="147">
        <v>1286</v>
      </c>
      <c r="D437" s="147">
        <v>0</v>
      </c>
      <c r="E437" s="147">
        <v>400</v>
      </c>
      <c r="F437" s="147">
        <v>1686</v>
      </c>
      <c r="G437" s="341">
        <v>39384</v>
      </c>
      <c r="H437" s="349">
        <v>42.8</v>
      </c>
    </row>
    <row r="438" spans="1:8">
      <c r="A438" s="52" t="s">
        <v>1741</v>
      </c>
      <c r="B438" s="52" t="s">
        <v>1742</v>
      </c>
      <c r="C438" s="147">
        <v>875</v>
      </c>
      <c r="D438" s="147">
        <v>1041</v>
      </c>
      <c r="E438" s="147">
        <v>2758</v>
      </c>
      <c r="F438" s="147">
        <v>4674</v>
      </c>
      <c r="G438" s="341">
        <v>43644</v>
      </c>
      <c r="H438" s="349">
        <v>107.1</v>
      </c>
    </row>
    <row r="439" spans="1:8">
      <c r="A439" s="52" t="s">
        <v>1743</v>
      </c>
      <c r="B439" s="52" t="s">
        <v>1744</v>
      </c>
      <c r="C439" s="147">
        <v>2183</v>
      </c>
      <c r="D439" s="147">
        <v>1135</v>
      </c>
      <c r="E439" s="147">
        <v>2719</v>
      </c>
      <c r="F439" s="147">
        <v>6037</v>
      </c>
      <c r="G439" s="341">
        <v>41540</v>
      </c>
      <c r="H439" s="349">
        <v>145.30000000000001</v>
      </c>
    </row>
    <row r="440" spans="1:8">
      <c r="A440" s="52" t="s">
        <v>1745</v>
      </c>
      <c r="B440" s="52" t="s">
        <v>1746</v>
      </c>
      <c r="C440" s="147">
        <v>2414</v>
      </c>
      <c r="D440" s="147">
        <v>1103</v>
      </c>
      <c r="E440" s="147">
        <v>3462</v>
      </c>
      <c r="F440" s="147">
        <v>6979</v>
      </c>
      <c r="G440" s="341">
        <v>43337</v>
      </c>
      <c r="H440" s="349">
        <v>161</v>
      </c>
    </row>
    <row r="441" spans="1:8">
      <c r="A441" s="52" t="s">
        <v>1747</v>
      </c>
      <c r="B441" s="52" t="s">
        <v>1748</v>
      </c>
      <c r="C441" s="147">
        <v>609</v>
      </c>
      <c r="D441" s="147">
        <v>1110</v>
      </c>
      <c r="E441" s="147">
        <v>2005</v>
      </c>
      <c r="F441" s="147">
        <v>3724</v>
      </c>
      <c r="G441" s="341">
        <v>34448</v>
      </c>
      <c r="H441" s="349">
        <v>108.1</v>
      </c>
    </row>
    <row r="442" spans="1:8">
      <c r="A442" s="52" t="s">
        <v>1749</v>
      </c>
      <c r="B442" s="52" t="s">
        <v>475</v>
      </c>
      <c r="C442" s="147">
        <v>1534</v>
      </c>
      <c r="D442" s="147">
        <v>167</v>
      </c>
      <c r="E442" s="147">
        <v>1166</v>
      </c>
      <c r="F442" s="147">
        <v>2867</v>
      </c>
      <c r="G442" s="341">
        <v>40292</v>
      </c>
      <c r="H442" s="349">
        <v>71.2</v>
      </c>
    </row>
    <row r="443" spans="1:8">
      <c r="A443" s="52" t="s">
        <v>1750</v>
      </c>
      <c r="B443" s="52" t="s">
        <v>477</v>
      </c>
      <c r="C443" s="147">
        <v>1323</v>
      </c>
      <c r="D443" s="147">
        <v>448</v>
      </c>
      <c r="E443" s="147">
        <v>1255</v>
      </c>
      <c r="F443" s="147">
        <v>3026</v>
      </c>
      <c r="G443" s="341">
        <v>33470</v>
      </c>
      <c r="H443" s="349">
        <v>90.4</v>
      </c>
    </row>
    <row r="444" spans="1:8">
      <c r="A444" s="52" t="s">
        <v>1751</v>
      </c>
      <c r="B444" s="52" t="s">
        <v>1752</v>
      </c>
      <c r="C444" s="147">
        <v>2712</v>
      </c>
      <c r="D444" s="147">
        <v>3165</v>
      </c>
      <c r="E444" s="147">
        <v>2740</v>
      </c>
      <c r="F444" s="147">
        <v>8617</v>
      </c>
      <c r="G444" s="341">
        <v>39576</v>
      </c>
      <c r="H444" s="349">
        <v>217.7</v>
      </c>
    </row>
    <row r="445" spans="1:8">
      <c r="A445" s="52" t="s">
        <v>1753</v>
      </c>
      <c r="B445" s="52" t="s">
        <v>579</v>
      </c>
      <c r="C445" s="147">
        <v>1342</v>
      </c>
      <c r="D445" s="147">
        <v>24</v>
      </c>
      <c r="E445" s="147">
        <v>704</v>
      </c>
      <c r="F445" s="147">
        <v>2070</v>
      </c>
      <c r="G445" s="341">
        <v>39247</v>
      </c>
      <c r="H445" s="349">
        <v>52.7</v>
      </c>
    </row>
    <row r="446" spans="1:8">
      <c r="A446" s="52" t="s">
        <v>1754</v>
      </c>
      <c r="B446" s="52" t="s">
        <v>281</v>
      </c>
      <c r="C446" s="147">
        <v>2374</v>
      </c>
      <c r="D446" s="147">
        <v>2281</v>
      </c>
      <c r="E446" s="147">
        <v>2344</v>
      </c>
      <c r="F446" s="147">
        <v>6999</v>
      </c>
      <c r="G446" s="341">
        <v>37804</v>
      </c>
      <c r="H446" s="349">
        <v>185.1</v>
      </c>
    </row>
    <row r="447" spans="1:8">
      <c r="A447" s="52" t="s">
        <v>1755</v>
      </c>
      <c r="B447" s="52" t="s">
        <v>1756</v>
      </c>
      <c r="C447" s="147">
        <v>2720</v>
      </c>
      <c r="D447" s="147">
        <v>1045</v>
      </c>
      <c r="E447" s="147">
        <v>3817</v>
      </c>
      <c r="F447" s="147">
        <v>7582</v>
      </c>
      <c r="G447" s="341">
        <v>38486</v>
      </c>
      <c r="H447" s="349">
        <v>197</v>
      </c>
    </row>
    <row r="448" spans="1:8">
      <c r="A448" s="52" t="s">
        <v>1757</v>
      </c>
      <c r="B448" s="52" t="s">
        <v>1758</v>
      </c>
      <c r="C448" s="147">
        <v>3112</v>
      </c>
      <c r="D448" s="147">
        <v>546</v>
      </c>
      <c r="E448" s="147">
        <v>3442</v>
      </c>
      <c r="F448" s="147">
        <v>7100</v>
      </c>
      <c r="G448" s="341">
        <v>40673</v>
      </c>
      <c r="H448" s="349">
        <v>174.6</v>
      </c>
    </row>
    <row r="449" spans="1:8">
      <c r="A449" s="52" t="s">
        <v>1759</v>
      </c>
      <c r="B449" s="52" t="s">
        <v>1760</v>
      </c>
      <c r="C449" s="147">
        <v>828</v>
      </c>
      <c r="D449" s="147">
        <v>1452</v>
      </c>
      <c r="E449" s="147">
        <v>3336</v>
      </c>
      <c r="F449" s="147">
        <v>5616</v>
      </c>
      <c r="G449" s="341">
        <v>55751</v>
      </c>
      <c r="H449" s="349">
        <v>100.7</v>
      </c>
    </row>
    <row r="450" spans="1:8">
      <c r="A450" s="52" t="s">
        <v>1761</v>
      </c>
      <c r="B450" s="52" t="s">
        <v>1762</v>
      </c>
      <c r="C450" s="147">
        <v>1486</v>
      </c>
      <c r="D450" s="147">
        <v>1917</v>
      </c>
      <c r="E450" s="147">
        <v>3729</v>
      </c>
      <c r="F450" s="147">
        <v>7132</v>
      </c>
      <c r="G450" s="341">
        <v>32696</v>
      </c>
      <c r="H450" s="349">
        <v>218.1</v>
      </c>
    </row>
    <row r="451" spans="1:8">
      <c r="A451" s="52" t="s">
        <v>1763</v>
      </c>
      <c r="B451" s="52" t="s">
        <v>1764</v>
      </c>
      <c r="C451" s="147">
        <v>1132</v>
      </c>
      <c r="D451" s="147">
        <v>1189</v>
      </c>
      <c r="E451" s="147">
        <v>3109</v>
      </c>
      <c r="F451" s="147">
        <v>5430</v>
      </c>
      <c r="G451" s="341">
        <v>27794</v>
      </c>
      <c r="H451" s="349">
        <v>195.4</v>
      </c>
    </row>
    <row r="452" spans="1:8">
      <c r="A452" s="52" t="s">
        <v>1765</v>
      </c>
      <c r="B452" s="52" t="s">
        <v>1766</v>
      </c>
      <c r="C452" s="147">
        <v>1455</v>
      </c>
      <c r="D452" s="147">
        <v>184</v>
      </c>
      <c r="E452" s="147">
        <v>1159</v>
      </c>
      <c r="F452" s="147">
        <v>2798</v>
      </c>
      <c r="G452" s="341">
        <v>35839</v>
      </c>
      <c r="H452" s="349">
        <v>78.099999999999994</v>
      </c>
    </row>
    <row r="453" spans="1:8">
      <c r="A453" s="52" t="s">
        <v>1767</v>
      </c>
      <c r="B453" s="52" t="s">
        <v>1768</v>
      </c>
      <c r="C453" s="147">
        <v>1709</v>
      </c>
      <c r="D453" s="147">
        <v>360</v>
      </c>
      <c r="E453" s="147">
        <v>3116</v>
      </c>
      <c r="F453" s="147">
        <v>5185</v>
      </c>
      <c r="G453" s="341">
        <v>37493</v>
      </c>
      <c r="H453" s="349">
        <v>138.30000000000001</v>
      </c>
    </row>
    <row r="454" spans="1:8">
      <c r="A454" s="52" t="s">
        <v>1769</v>
      </c>
      <c r="B454" s="52" t="s">
        <v>489</v>
      </c>
      <c r="C454" s="147">
        <v>1473</v>
      </c>
      <c r="D454" s="147">
        <v>161</v>
      </c>
      <c r="E454" s="147">
        <v>767</v>
      </c>
      <c r="F454" s="147">
        <v>2401</v>
      </c>
      <c r="G454" s="341">
        <v>37659</v>
      </c>
      <c r="H454" s="349">
        <v>63.8</v>
      </c>
    </row>
    <row r="455" spans="1:8">
      <c r="A455" s="52" t="s">
        <v>1770</v>
      </c>
      <c r="B455" s="52" t="s">
        <v>1771</v>
      </c>
      <c r="C455" s="147">
        <v>619</v>
      </c>
      <c r="D455" s="147">
        <v>697</v>
      </c>
      <c r="E455" s="147">
        <v>181</v>
      </c>
      <c r="F455" s="147">
        <v>1497</v>
      </c>
      <c r="G455" s="341">
        <v>47786</v>
      </c>
      <c r="H455" s="349">
        <v>31.3</v>
      </c>
    </row>
    <row r="456" spans="1:8">
      <c r="A456" s="52" t="s">
        <v>1772</v>
      </c>
      <c r="B456" s="52" t="s">
        <v>1773</v>
      </c>
      <c r="C456" s="147">
        <v>3005</v>
      </c>
      <c r="D456" s="147">
        <v>1183</v>
      </c>
      <c r="E456" s="147">
        <v>4254</v>
      </c>
      <c r="F456" s="147">
        <v>8442</v>
      </c>
      <c r="G456" s="341">
        <v>40964</v>
      </c>
      <c r="H456" s="349">
        <v>206.1</v>
      </c>
    </row>
    <row r="457" spans="1:8">
      <c r="A457" s="52" t="s">
        <v>1774</v>
      </c>
      <c r="B457" s="52" t="s">
        <v>853</v>
      </c>
      <c r="C457" s="147">
        <v>1349</v>
      </c>
      <c r="D457" s="147">
        <v>17</v>
      </c>
      <c r="E457" s="147">
        <v>1046</v>
      </c>
      <c r="F457" s="147">
        <v>2412</v>
      </c>
      <c r="G457" s="341">
        <v>44251</v>
      </c>
      <c r="H457" s="349">
        <v>54.5</v>
      </c>
    </row>
    <row r="458" spans="1:8">
      <c r="A458" s="52" t="s">
        <v>1775</v>
      </c>
      <c r="B458" s="52" t="s">
        <v>610</v>
      </c>
      <c r="C458" s="147">
        <v>1420</v>
      </c>
      <c r="D458" s="147">
        <v>285</v>
      </c>
      <c r="E458" s="147">
        <v>614</v>
      </c>
      <c r="F458" s="147">
        <v>2319</v>
      </c>
      <c r="G458" s="341">
        <v>44173</v>
      </c>
      <c r="H458" s="349">
        <v>52.5</v>
      </c>
    </row>
    <row r="459" spans="1:8">
      <c r="A459" s="52" t="s">
        <v>1776</v>
      </c>
      <c r="B459" s="52" t="s">
        <v>1777</v>
      </c>
      <c r="C459" s="147">
        <v>1961</v>
      </c>
      <c r="D459" s="147">
        <v>1266</v>
      </c>
      <c r="E459" s="147">
        <v>5028</v>
      </c>
      <c r="F459" s="147">
        <v>8255</v>
      </c>
      <c r="G459" s="341">
        <v>43782</v>
      </c>
      <c r="H459" s="349">
        <v>188.5</v>
      </c>
    </row>
    <row r="460" spans="1:8">
      <c r="A460" s="52" t="s">
        <v>1778</v>
      </c>
      <c r="B460" s="52" t="s">
        <v>787</v>
      </c>
      <c r="C460" s="147">
        <v>2220</v>
      </c>
      <c r="D460" s="147">
        <v>0</v>
      </c>
      <c r="E460" s="147">
        <v>334</v>
      </c>
      <c r="F460" s="147">
        <v>2554</v>
      </c>
      <c r="G460" s="341">
        <v>41873</v>
      </c>
      <c r="H460" s="349">
        <v>61</v>
      </c>
    </row>
    <row r="461" spans="1:8">
      <c r="A461" s="52" t="s">
        <v>1779</v>
      </c>
      <c r="B461" s="52" t="s">
        <v>1780</v>
      </c>
      <c r="C461" s="147">
        <v>1333</v>
      </c>
      <c r="D461" s="147">
        <v>56</v>
      </c>
      <c r="E461" s="147">
        <v>249</v>
      </c>
      <c r="F461" s="147">
        <v>1638</v>
      </c>
      <c r="G461" s="341">
        <v>39767</v>
      </c>
      <c r="H461" s="349">
        <v>41.2</v>
      </c>
    </row>
    <row r="462" spans="1:8">
      <c r="A462" s="52" t="s">
        <v>1781</v>
      </c>
      <c r="B462" s="52" t="s">
        <v>1782</v>
      </c>
      <c r="C462" s="147">
        <v>2257</v>
      </c>
      <c r="D462" s="147">
        <v>435</v>
      </c>
      <c r="E462" s="147">
        <v>1373</v>
      </c>
      <c r="F462" s="147">
        <v>4065</v>
      </c>
      <c r="G462" s="341">
        <v>39887</v>
      </c>
      <c r="H462" s="349">
        <v>101.9</v>
      </c>
    </row>
    <row r="463" spans="1:8">
      <c r="A463" s="52" t="s">
        <v>1783</v>
      </c>
      <c r="B463" s="52" t="s">
        <v>479</v>
      </c>
      <c r="C463" s="147">
        <v>1580</v>
      </c>
      <c r="D463" s="147">
        <v>373</v>
      </c>
      <c r="E463" s="147">
        <v>1750</v>
      </c>
      <c r="F463" s="147">
        <v>3703</v>
      </c>
      <c r="G463" s="341">
        <v>38762</v>
      </c>
      <c r="H463" s="349">
        <v>95.5</v>
      </c>
    </row>
    <row r="464" spans="1:8">
      <c r="A464" s="52" t="s">
        <v>1784</v>
      </c>
      <c r="B464" s="52" t="s">
        <v>1785</v>
      </c>
      <c r="C464" s="147">
        <v>1654</v>
      </c>
      <c r="D464" s="147">
        <v>251</v>
      </c>
      <c r="E464" s="147">
        <v>936</v>
      </c>
      <c r="F464" s="147">
        <v>2841</v>
      </c>
      <c r="G464" s="341">
        <v>37966</v>
      </c>
      <c r="H464" s="349">
        <v>74.8</v>
      </c>
    </row>
    <row r="465" spans="1:8">
      <c r="A465" s="52" t="s">
        <v>1786</v>
      </c>
      <c r="B465" s="52" t="s">
        <v>864</v>
      </c>
      <c r="C465" s="147">
        <v>1216</v>
      </c>
      <c r="D465" s="147">
        <v>207</v>
      </c>
      <c r="E465" s="147">
        <v>1049</v>
      </c>
      <c r="F465" s="147">
        <v>2472</v>
      </c>
      <c r="G465" s="341">
        <v>46907</v>
      </c>
      <c r="H465" s="349">
        <v>52.7</v>
      </c>
    </row>
    <row r="466" spans="1:8">
      <c r="A466" s="52" t="s">
        <v>1787</v>
      </c>
      <c r="B466" s="52" t="s">
        <v>1788</v>
      </c>
      <c r="C466" s="147">
        <v>2322</v>
      </c>
      <c r="D466" s="147">
        <v>978</v>
      </c>
      <c r="E466" s="147">
        <v>2262</v>
      </c>
      <c r="F466" s="147">
        <v>5562</v>
      </c>
      <c r="G466" s="341">
        <v>36426</v>
      </c>
      <c r="H466" s="349">
        <v>152.69999999999999</v>
      </c>
    </row>
    <row r="467" spans="1:8">
      <c r="A467" s="52" t="s">
        <v>1789</v>
      </c>
      <c r="B467" s="52" t="s">
        <v>855</v>
      </c>
      <c r="C467" s="147">
        <v>1959</v>
      </c>
      <c r="D467" s="147">
        <v>21</v>
      </c>
      <c r="E467" s="147">
        <v>1388</v>
      </c>
      <c r="F467" s="147">
        <v>3368</v>
      </c>
      <c r="G467" s="341">
        <v>42146</v>
      </c>
      <c r="H467" s="349">
        <v>79.900000000000006</v>
      </c>
    </row>
    <row r="468" spans="1:8">
      <c r="A468" s="52" t="s">
        <v>1790</v>
      </c>
      <c r="B468" s="52" t="s">
        <v>1791</v>
      </c>
      <c r="C468" s="147">
        <v>1084</v>
      </c>
      <c r="D468" s="147">
        <v>62</v>
      </c>
      <c r="E468" s="147">
        <v>871</v>
      </c>
      <c r="F468" s="147">
        <v>2017</v>
      </c>
      <c r="G468" s="341">
        <v>39779</v>
      </c>
      <c r="H468" s="349">
        <v>50.7</v>
      </c>
    </row>
    <row r="469" spans="1:8">
      <c r="A469" s="52" t="s">
        <v>1792</v>
      </c>
      <c r="B469" s="52" t="s">
        <v>1793</v>
      </c>
      <c r="C469" s="147">
        <v>1969</v>
      </c>
      <c r="D469" s="147">
        <v>429</v>
      </c>
      <c r="E469" s="147">
        <v>1669</v>
      </c>
      <c r="F469" s="147">
        <v>4067</v>
      </c>
      <c r="G469" s="341">
        <v>36215</v>
      </c>
      <c r="H469" s="349">
        <v>112.3</v>
      </c>
    </row>
    <row r="470" spans="1:8">
      <c r="A470" s="52" t="s">
        <v>1794</v>
      </c>
      <c r="B470" s="52" t="s">
        <v>1795</v>
      </c>
      <c r="C470" s="147">
        <v>1265</v>
      </c>
      <c r="D470" s="147">
        <v>1012</v>
      </c>
      <c r="E470" s="147">
        <v>1555</v>
      </c>
      <c r="F470" s="147">
        <v>3832</v>
      </c>
      <c r="G470" s="341">
        <v>42235</v>
      </c>
      <c r="H470" s="349">
        <v>90.7</v>
      </c>
    </row>
    <row r="471" spans="1:8">
      <c r="A471" s="52" t="s">
        <v>1796</v>
      </c>
      <c r="B471" s="52" t="s">
        <v>1797</v>
      </c>
      <c r="C471" s="147">
        <v>1574</v>
      </c>
      <c r="D471" s="147">
        <v>0</v>
      </c>
      <c r="E471" s="147">
        <v>1098</v>
      </c>
      <c r="F471" s="147">
        <v>2672</v>
      </c>
      <c r="G471" s="341">
        <v>33373</v>
      </c>
      <c r="H471" s="349">
        <v>80.099999999999994</v>
      </c>
    </row>
    <row r="472" spans="1:8">
      <c r="A472" s="52" t="s">
        <v>1798</v>
      </c>
      <c r="B472" s="52" t="s">
        <v>1799</v>
      </c>
      <c r="C472" s="147">
        <v>2553</v>
      </c>
      <c r="D472" s="147">
        <v>542</v>
      </c>
      <c r="E472" s="147">
        <v>1476</v>
      </c>
      <c r="F472" s="147">
        <v>4571</v>
      </c>
      <c r="G472" s="341">
        <v>45898</v>
      </c>
      <c r="H472" s="349">
        <v>99.6</v>
      </c>
    </row>
    <row r="473" spans="1:8">
      <c r="A473" s="52" t="s">
        <v>1800</v>
      </c>
      <c r="B473" s="52" t="s">
        <v>1801</v>
      </c>
      <c r="C473" s="147">
        <v>1034</v>
      </c>
      <c r="D473" s="147">
        <v>469</v>
      </c>
      <c r="E473" s="147">
        <v>2711</v>
      </c>
      <c r="F473" s="147">
        <v>4214</v>
      </c>
      <c r="G473" s="341">
        <v>41857</v>
      </c>
      <c r="H473" s="349">
        <v>100.7</v>
      </c>
    </row>
    <row r="474" spans="1:8">
      <c r="A474" s="52" t="s">
        <v>1802</v>
      </c>
      <c r="B474" s="52" t="s">
        <v>755</v>
      </c>
      <c r="C474" s="147">
        <v>1257</v>
      </c>
      <c r="D474" s="147">
        <v>161</v>
      </c>
      <c r="E474" s="147">
        <v>436</v>
      </c>
      <c r="F474" s="147">
        <v>1854</v>
      </c>
      <c r="G474" s="341">
        <v>39425</v>
      </c>
      <c r="H474" s="349">
        <v>47</v>
      </c>
    </row>
    <row r="475" spans="1:8">
      <c r="A475" s="52" t="s">
        <v>1803</v>
      </c>
      <c r="B475" s="52" t="s">
        <v>1804</v>
      </c>
      <c r="C475" s="147">
        <v>304</v>
      </c>
      <c r="D475" s="147">
        <v>39</v>
      </c>
      <c r="E475" s="147">
        <v>207</v>
      </c>
      <c r="F475" s="147">
        <v>550</v>
      </c>
      <c r="G475" s="341">
        <v>43076</v>
      </c>
      <c r="H475" s="349">
        <v>12.8</v>
      </c>
    </row>
    <row r="476" spans="1:8">
      <c r="A476" s="52" t="s">
        <v>1805</v>
      </c>
      <c r="B476" s="52" t="s">
        <v>1806</v>
      </c>
      <c r="C476" s="147">
        <v>1921</v>
      </c>
      <c r="D476" s="147">
        <v>616</v>
      </c>
      <c r="E476" s="147">
        <v>2650</v>
      </c>
      <c r="F476" s="147">
        <v>5187</v>
      </c>
      <c r="G476" s="341">
        <v>43898</v>
      </c>
      <c r="H476" s="349">
        <v>118.2</v>
      </c>
    </row>
    <row r="477" spans="1:8">
      <c r="A477" s="52" t="s">
        <v>1807</v>
      </c>
      <c r="B477" s="52" t="s">
        <v>1808</v>
      </c>
      <c r="C477" s="147">
        <v>749</v>
      </c>
      <c r="D477" s="147">
        <v>895</v>
      </c>
      <c r="E477" s="147">
        <v>5289</v>
      </c>
      <c r="F477" s="147">
        <v>6933</v>
      </c>
      <c r="G477" s="341">
        <v>42129</v>
      </c>
      <c r="H477" s="349">
        <v>164.6</v>
      </c>
    </row>
    <row r="478" spans="1:8">
      <c r="A478" s="52" t="s">
        <v>1809</v>
      </c>
      <c r="B478" s="52" t="s">
        <v>1810</v>
      </c>
      <c r="C478" s="147">
        <v>967</v>
      </c>
      <c r="D478" s="147">
        <v>394</v>
      </c>
      <c r="E478" s="147">
        <v>2437</v>
      </c>
      <c r="F478" s="147">
        <v>3798</v>
      </c>
      <c r="G478" s="341">
        <v>37590</v>
      </c>
      <c r="H478" s="349">
        <v>101</v>
      </c>
    </row>
    <row r="479" spans="1:8">
      <c r="A479" s="52" t="s">
        <v>1811</v>
      </c>
      <c r="B479" s="52" t="s">
        <v>1812</v>
      </c>
      <c r="C479" s="147">
        <v>1149</v>
      </c>
      <c r="D479" s="147">
        <v>1825</v>
      </c>
      <c r="E479" s="147">
        <v>1174</v>
      </c>
      <c r="F479" s="147">
        <v>4148</v>
      </c>
      <c r="G479" s="341">
        <v>48890</v>
      </c>
      <c r="H479" s="349">
        <v>84.8</v>
      </c>
    </row>
    <row r="480" spans="1:8">
      <c r="A480" s="52" t="s">
        <v>1813</v>
      </c>
      <c r="B480" s="52" t="s">
        <v>1814</v>
      </c>
      <c r="C480" s="147">
        <v>650</v>
      </c>
      <c r="D480" s="147">
        <v>371</v>
      </c>
      <c r="E480" s="147">
        <v>1599</v>
      </c>
      <c r="F480" s="147">
        <v>2620</v>
      </c>
      <c r="G480" s="341">
        <v>31502</v>
      </c>
      <c r="H480" s="349">
        <v>83.2</v>
      </c>
    </row>
    <row r="481" spans="1:8">
      <c r="A481" s="52" t="s">
        <v>1815</v>
      </c>
      <c r="B481" s="52" t="s">
        <v>757</v>
      </c>
      <c r="C481" s="147">
        <v>1095</v>
      </c>
      <c r="D481" s="147">
        <v>122</v>
      </c>
      <c r="E481" s="147">
        <v>546</v>
      </c>
      <c r="F481" s="147">
        <v>1763</v>
      </c>
      <c r="G481" s="341">
        <v>43410</v>
      </c>
      <c r="H481" s="349">
        <v>40.6</v>
      </c>
    </row>
    <row r="482" spans="1:8">
      <c r="A482" s="52" t="s">
        <v>1816</v>
      </c>
      <c r="B482" s="52" t="s">
        <v>1817</v>
      </c>
      <c r="C482" s="147">
        <v>777</v>
      </c>
      <c r="D482" s="147">
        <v>0</v>
      </c>
      <c r="E482" s="147">
        <v>163</v>
      </c>
      <c r="F482" s="147">
        <v>940</v>
      </c>
      <c r="G482" s="341">
        <v>47094</v>
      </c>
      <c r="H482" s="349">
        <v>20</v>
      </c>
    </row>
    <row r="483" spans="1:8">
      <c r="A483" s="52" t="s">
        <v>1818</v>
      </c>
      <c r="B483" s="52" t="s">
        <v>1819</v>
      </c>
      <c r="C483" s="147">
        <v>1310</v>
      </c>
      <c r="D483" s="147">
        <v>404</v>
      </c>
      <c r="E483" s="147">
        <v>2035</v>
      </c>
      <c r="F483" s="147">
        <v>3749</v>
      </c>
      <c r="G483" s="341">
        <v>44067</v>
      </c>
      <c r="H483" s="349">
        <v>85.1</v>
      </c>
    </row>
    <row r="484" spans="1:8">
      <c r="A484" s="52" t="s">
        <v>1820</v>
      </c>
      <c r="B484" s="52" t="s">
        <v>1821</v>
      </c>
      <c r="C484" s="147">
        <v>969</v>
      </c>
      <c r="D484" s="147">
        <v>146</v>
      </c>
      <c r="E484" s="147">
        <v>548</v>
      </c>
      <c r="F484" s="147">
        <v>1663</v>
      </c>
      <c r="G484" s="341">
        <v>37291</v>
      </c>
      <c r="H484" s="349">
        <v>44.6</v>
      </c>
    </row>
    <row r="485" spans="1:8">
      <c r="A485" s="52" t="s">
        <v>1822</v>
      </c>
      <c r="B485" s="52" t="s">
        <v>1823</v>
      </c>
      <c r="C485" s="147">
        <v>2471</v>
      </c>
      <c r="D485" s="147">
        <v>2133</v>
      </c>
      <c r="E485" s="147">
        <v>56</v>
      </c>
      <c r="F485" s="147">
        <v>4660</v>
      </c>
      <c r="G485" s="341">
        <v>50714</v>
      </c>
      <c r="H485" s="349">
        <v>91.9</v>
      </c>
    </row>
    <row r="486" spans="1:8">
      <c r="A486" s="52" t="s">
        <v>1824</v>
      </c>
      <c r="B486" s="52" t="s">
        <v>369</v>
      </c>
      <c r="C486" s="147">
        <v>1778</v>
      </c>
      <c r="D486" s="147">
        <v>410</v>
      </c>
      <c r="E486" s="147">
        <v>2675</v>
      </c>
      <c r="F486" s="147">
        <v>4863</v>
      </c>
      <c r="G486" s="341">
        <v>41072</v>
      </c>
      <c r="H486" s="349">
        <v>118.4</v>
      </c>
    </row>
    <row r="487" spans="1:8">
      <c r="A487" s="52" t="s">
        <v>1825</v>
      </c>
      <c r="B487" s="52" t="s">
        <v>1826</v>
      </c>
      <c r="C487" s="147">
        <v>2278</v>
      </c>
      <c r="D487" s="147">
        <v>2491</v>
      </c>
      <c r="E487" s="147">
        <v>6669</v>
      </c>
      <c r="F487" s="147">
        <v>11438</v>
      </c>
      <c r="G487" s="341">
        <v>39425</v>
      </c>
      <c r="H487" s="349">
        <v>290.10000000000002</v>
      </c>
    </row>
    <row r="488" spans="1:8">
      <c r="A488" s="52" t="s">
        <v>1827</v>
      </c>
      <c r="B488" s="52" t="s">
        <v>1828</v>
      </c>
      <c r="C488" s="147">
        <v>2461</v>
      </c>
      <c r="D488" s="147">
        <v>3370</v>
      </c>
      <c r="E488" s="147">
        <v>3870</v>
      </c>
      <c r="F488" s="147">
        <v>9701</v>
      </c>
      <c r="G488" s="341">
        <v>38189</v>
      </c>
      <c r="H488" s="349">
        <v>254</v>
      </c>
    </row>
    <row r="489" spans="1:8">
      <c r="A489" s="52" t="s">
        <v>1829</v>
      </c>
      <c r="B489" s="52" t="s">
        <v>1830</v>
      </c>
      <c r="C489" s="147">
        <v>2413</v>
      </c>
      <c r="D489" s="147">
        <v>2233</v>
      </c>
      <c r="E489" s="147">
        <v>7417</v>
      </c>
      <c r="F489" s="147">
        <v>12063</v>
      </c>
      <c r="G489" s="341">
        <v>37403</v>
      </c>
      <c r="H489" s="349">
        <v>322.5</v>
      </c>
    </row>
    <row r="490" spans="1:8">
      <c r="A490" s="52" t="s">
        <v>1831</v>
      </c>
      <c r="B490" s="52" t="s">
        <v>1832</v>
      </c>
      <c r="C490" s="147">
        <v>511</v>
      </c>
      <c r="D490" s="147">
        <v>1393</v>
      </c>
      <c r="E490" s="147">
        <v>1962</v>
      </c>
      <c r="F490" s="147">
        <v>3866</v>
      </c>
      <c r="G490" s="341">
        <v>41584</v>
      </c>
      <c r="H490" s="349">
        <v>93</v>
      </c>
    </row>
    <row r="491" spans="1:8">
      <c r="A491" s="52" t="s">
        <v>1833</v>
      </c>
      <c r="B491" s="52" t="s">
        <v>1834</v>
      </c>
      <c r="C491" s="147">
        <v>1704</v>
      </c>
      <c r="D491" s="147">
        <v>1433</v>
      </c>
      <c r="E491" s="147">
        <v>2459</v>
      </c>
      <c r="F491" s="147">
        <v>5596</v>
      </c>
      <c r="G491" s="341">
        <v>35597</v>
      </c>
      <c r="H491" s="349">
        <v>157.19999999999999</v>
      </c>
    </row>
    <row r="492" spans="1:8">
      <c r="A492" s="52" t="s">
        <v>1835</v>
      </c>
      <c r="B492" s="52" t="s">
        <v>1836</v>
      </c>
      <c r="C492" s="147">
        <v>1802</v>
      </c>
      <c r="D492" s="147">
        <v>0</v>
      </c>
      <c r="E492" s="147">
        <v>434</v>
      </c>
      <c r="F492" s="147">
        <v>2236</v>
      </c>
      <c r="G492" s="341">
        <v>43107</v>
      </c>
      <c r="H492" s="349">
        <v>51.9</v>
      </c>
    </row>
    <row r="493" spans="1:8">
      <c r="A493" s="52" t="s">
        <v>1837</v>
      </c>
      <c r="B493" s="52" t="s">
        <v>1838</v>
      </c>
      <c r="C493" s="147">
        <v>1102</v>
      </c>
      <c r="D493" s="147">
        <v>1784</v>
      </c>
      <c r="E493" s="147">
        <v>6585</v>
      </c>
      <c r="F493" s="147">
        <v>9471</v>
      </c>
      <c r="G493" s="341">
        <v>35376</v>
      </c>
      <c r="H493" s="349">
        <v>267.7</v>
      </c>
    </row>
    <row r="494" spans="1:8">
      <c r="A494" s="52" t="s">
        <v>1839</v>
      </c>
      <c r="B494" s="52" t="s">
        <v>1840</v>
      </c>
      <c r="C494" s="147">
        <v>1707</v>
      </c>
      <c r="D494" s="147">
        <v>853</v>
      </c>
      <c r="E494" s="147">
        <v>1794</v>
      </c>
      <c r="F494" s="147">
        <v>4354</v>
      </c>
      <c r="G494" s="341">
        <v>40394</v>
      </c>
      <c r="H494" s="349">
        <v>107.8</v>
      </c>
    </row>
    <row r="495" spans="1:8">
      <c r="A495" s="52" t="s">
        <v>1841</v>
      </c>
      <c r="B495" s="52" t="s">
        <v>1842</v>
      </c>
      <c r="C495" s="147">
        <v>2797</v>
      </c>
      <c r="D495" s="147">
        <v>297</v>
      </c>
      <c r="E495" s="147">
        <v>1725</v>
      </c>
      <c r="F495" s="147">
        <v>4819</v>
      </c>
      <c r="G495" s="341">
        <v>44746</v>
      </c>
      <c r="H495" s="349">
        <v>107.7</v>
      </c>
    </row>
    <row r="496" spans="1:8">
      <c r="A496" s="52" t="s">
        <v>1843</v>
      </c>
      <c r="B496" s="52" t="s">
        <v>1844</v>
      </c>
      <c r="C496" s="147">
        <v>1629</v>
      </c>
      <c r="D496" s="147">
        <v>79</v>
      </c>
      <c r="E496" s="147">
        <v>1056</v>
      </c>
      <c r="F496" s="147">
        <v>2764</v>
      </c>
      <c r="G496" s="341">
        <v>41743</v>
      </c>
      <c r="H496" s="349">
        <v>66.2</v>
      </c>
    </row>
    <row r="497" spans="1:8">
      <c r="A497" s="52" t="s">
        <v>1845</v>
      </c>
      <c r="B497" s="52" t="s">
        <v>1846</v>
      </c>
      <c r="C497" s="147">
        <v>1413</v>
      </c>
      <c r="D497" s="147">
        <v>961</v>
      </c>
      <c r="E497" s="147">
        <v>2392</v>
      </c>
      <c r="F497" s="147">
        <v>4766</v>
      </c>
      <c r="G497" s="341">
        <v>37748</v>
      </c>
      <c r="H497" s="349">
        <v>126.3</v>
      </c>
    </row>
    <row r="498" spans="1:8">
      <c r="A498" s="52" t="s">
        <v>1847</v>
      </c>
      <c r="B498" s="52" t="s">
        <v>583</v>
      </c>
      <c r="C498" s="147">
        <v>1782</v>
      </c>
      <c r="D498" s="147">
        <v>34</v>
      </c>
      <c r="E498" s="147">
        <v>948</v>
      </c>
      <c r="F498" s="147">
        <v>2764</v>
      </c>
      <c r="G498" s="341">
        <v>46322</v>
      </c>
      <c r="H498" s="349">
        <v>59.7</v>
      </c>
    </row>
    <row r="499" spans="1:8">
      <c r="A499" s="52" t="s">
        <v>1848</v>
      </c>
      <c r="B499" s="52" t="s">
        <v>611</v>
      </c>
      <c r="C499" s="147">
        <v>1790</v>
      </c>
      <c r="D499" s="147">
        <v>765</v>
      </c>
      <c r="E499" s="147">
        <v>1995</v>
      </c>
      <c r="F499" s="147">
        <v>4550</v>
      </c>
      <c r="G499" s="341">
        <v>44808</v>
      </c>
      <c r="H499" s="349">
        <v>101.5</v>
      </c>
    </row>
    <row r="500" spans="1:8">
      <c r="A500" s="52" t="s">
        <v>1849</v>
      </c>
      <c r="B500" s="52" t="s">
        <v>708</v>
      </c>
      <c r="C500" s="147">
        <v>1261</v>
      </c>
      <c r="D500" s="147">
        <v>119</v>
      </c>
      <c r="E500" s="147">
        <v>525</v>
      </c>
      <c r="F500" s="147">
        <v>1905</v>
      </c>
      <c r="G500" s="341">
        <v>41460</v>
      </c>
      <c r="H500" s="349">
        <v>45.9</v>
      </c>
    </row>
    <row r="501" spans="1:8">
      <c r="A501" s="52" t="s">
        <v>1850</v>
      </c>
      <c r="B501" s="52" t="s">
        <v>1851</v>
      </c>
      <c r="C501" s="147">
        <v>1622</v>
      </c>
      <c r="D501" s="147">
        <v>726</v>
      </c>
      <c r="E501" s="147">
        <v>1428</v>
      </c>
      <c r="F501" s="147">
        <v>3776</v>
      </c>
      <c r="G501" s="341">
        <v>28119</v>
      </c>
      <c r="H501" s="349">
        <v>134.30000000000001</v>
      </c>
    </row>
    <row r="502" spans="1:8">
      <c r="A502" s="52" t="s">
        <v>1852</v>
      </c>
      <c r="B502" s="52" t="s">
        <v>440</v>
      </c>
      <c r="C502" s="147">
        <v>1074</v>
      </c>
      <c r="D502" s="147">
        <v>384</v>
      </c>
      <c r="E502" s="147">
        <v>1379</v>
      </c>
      <c r="F502" s="147">
        <v>2837</v>
      </c>
      <c r="G502" s="341">
        <v>44803</v>
      </c>
      <c r="H502" s="349">
        <v>63.3</v>
      </c>
    </row>
    <row r="503" spans="1:8">
      <c r="A503" s="52" t="s">
        <v>1853</v>
      </c>
      <c r="B503" s="52" t="s">
        <v>1854</v>
      </c>
      <c r="C503" s="147">
        <v>1229</v>
      </c>
      <c r="D503" s="147">
        <v>194</v>
      </c>
      <c r="E503" s="147">
        <v>1202</v>
      </c>
      <c r="F503" s="147">
        <v>2625</v>
      </c>
      <c r="G503" s="341">
        <v>39308</v>
      </c>
      <c r="H503" s="349">
        <v>66.8</v>
      </c>
    </row>
    <row r="504" spans="1:8">
      <c r="A504" s="52" t="s">
        <v>1855</v>
      </c>
      <c r="B504" s="52" t="s">
        <v>585</v>
      </c>
      <c r="C504" s="147">
        <v>1501</v>
      </c>
      <c r="D504" s="147">
        <v>26</v>
      </c>
      <c r="E504" s="147">
        <v>336</v>
      </c>
      <c r="F504" s="147">
        <v>1863</v>
      </c>
      <c r="G504" s="341">
        <v>41520</v>
      </c>
      <c r="H504" s="349">
        <v>44.9</v>
      </c>
    </row>
    <row r="505" spans="1:8">
      <c r="A505" s="52" t="s">
        <v>1856</v>
      </c>
      <c r="B505" s="52" t="s">
        <v>1857</v>
      </c>
      <c r="C505" s="147">
        <v>2132</v>
      </c>
      <c r="D505" s="147">
        <v>1255</v>
      </c>
      <c r="E505" s="147">
        <v>4381</v>
      </c>
      <c r="F505" s="147">
        <v>7768</v>
      </c>
      <c r="G505" s="341">
        <v>40872</v>
      </c>
      <c r="H505" s="349">
        <v>190.1</v>
      </c>
    </row>
    <row r="506" spans="1:8">
      <c r="A506" s="52" t="s">
        <v>1858</v>
      </c>
      <c r="B506" s="52" t="s">
        <v>1859</v>
      </c>
      <c r="C506" s="147">
        <v>1117</v>
      </c>
      <c r="D506" s="147">
        <v>1550</v>
      </c>
      <c r="E506" s="147">
        <v>4584</v>
      </c>
      <c r="F506" s="147">
        <v>7251</v>
      </c>
      <c r="G506" s="341">
        <v>34834</v>
      </c>
      <c r="H506" s="349">
        <v>208.2</v>
      </c>
    </row>
    <row r="507" spans="1:8">
      <c r="A507" s="52" t="s">
        <v>1860</v>
      </c>
      <c r="B507" s="52" t="s">
        <v>1861</v>
      </c>
      <c r="C507" s="147">
        <v>1369</v>
      </c>
      <c r="D507" s="147">
        <v>1894</v>
      </c>
      <c r="E507" s="147">
        <v>4498</v>
      </c>
      <c r="F507" s="147">
        <v>7761</v>
      </c>
      <c r="G507" s="341">
        <v>35679</v>
      </c>
      <c r="H507" s="349">
        <v>217.5</v>
      </c>
    </row>
    <row r="508" spans="1:8">
      <c r="A508" s="52" t="s">
        <v>1862</v>
      </c>
      <c r="B508" s="52" t="s">
        <v>841</v>
      </c>
      <c r="C508" s="147">
        <v>1225</v>
      </c>
      <c r="D508" s="147">
        <v>319</v>
      </c>
      <c r="E508" s="147">
        <v>821</v>
      </c>
      <c r="F508" s="147">
        <v>2365</v>
      </c>
      <c r="G508" s="341">
        <v>42766</v>
      </c>
      <c r="H508" s="349">
        <v>55.3</v>
      </c>
    </row>
    <row r="509" spans="1:8">
      <c r="A509" s="52" t="s">
        <v>1863</v>
      </c>
      <c r="B509" s="52" t="s">
        <v>1864</v>
      </c>
      <c r="C509" s="147">
        <v>803</v>
      </c>
      <c r="D509" s="147">
        <v>2030</v>
      </c>
      <c r="E509" s="147">
        <v>2515</v>
      </c>
      <c r="F509" s="147">
        <v>5348</v>
      </c>
      <c r="G509" s="341">
        <v>55510</v>
      </c>
      <c r="H509" s="349">
        <v>96.3</v>
      </c>
    </row>
    <row r="510" spans="1:8">
      <c r="A510" s="52" t="s">
        <v>1865</v>
      </c>
      <c r="B510" s="52" t="s">
        <v>311</v>
      </c>
      <c r="C510" s="147">
        <v>1696</v>
      </c>
      <c r="D510" s="147">
        <v>1022</v>
      </c>
      <c r="E510" s="147">
        <v>2592</v>
      </c>
      <c r="F510" s="147">
        <v>5310</v>
      </c>
      <c r="G510" s="341">
        <v>38731</v>
      </c>
      <c r="H510" s="349">
        <v>137.1</v>
      </c>
    </row>
    <row r="511" spans="1:8">
      <c r="A511" s="52" t="s">
        <v>1866</v>
      </c>
      <c r="B511" s="52" t="s">
        <v>1867</v>
      </c>
      <c r="C511" s="147">
        <v>2513</v>
      </c>
      <c r="D511" s="147">
        <v>153</v>
      </c>
      <c r="E511" s="147">
        <v>907</v>
      </c>
      <c r="F511" s="147">
        <v>3573</v>
      </c>
      <c r="G511" s="341">
        <v>46488</v>
      </c>
      <c r="H511" s="349">
        <v>76.900000000000006</v>
      </c>
    </row>
    <row r="512" spans="1:8">
      <c r="A512" s="52" t="s">
        <v>1868</v>
      </c>
      <c r="B512" s="52" t="s">
        <v>1869</v>
      </c>
      <c r="C512" s="147">
        <v>1725</v>
      </c>
      <c r="D512" s="147">
        <v>188</v>
      </c>
      <c r="E512" s="147">
        <v>966</v>
      </c>
      <c r="F512" s="147">
        <v>2879</v>
      </c>
      <c r="G512" s="341">
        <v>39752</v>
      </c>
      <c r="H512" s="349">
        <v>72.400000000000006</v>
      </c>
    </row>
    <row r="513" spans="1:8">
      <c r="A513" s="52" t="s">
        <v>1870</v>
      </c>
      <c r="B513" s="52" t="s">
        <v>1871</v>
      </c>
      <c r="C513" s="147">
        <v>1220</v>
      </c>
      <c r="D513" s="147">
        <v>716</v>
      </c>
      <c r="E513" s="147">
        <v>82</v>
      </c>
      <c r="F513" s="147">
        <v>2018</v>
      </c>
      <c r="G513" s="341">
        <v>53485</v>
      </c>
      <c r="H513" s="349">
        <v>37.700000000000003</v>
      </c>
    </row>
    <row r="514" spans="1:8">
      <c r="A514" s="52" t="s">
        <v>1872</v>
      </c>
      <c r="B514" s="52" t="s">
        <v>1873</v>
      </c>
      <c r="C514" s="147">
        <v>599</v>
      </c>
      <c r="D514" s="147">
        <v>200</v>
      </c>
      <c r="E514" s="147">
        <v>844</v>
      </c>
      <c r="F514" s="147">
        <v>1643</v>
      </c>
      <c r="G514" s="341">
        <v>36165</v>
      </c>
      <c r="H514" s="349">
        <v>45.4</v>
      </c>
    </row>
    <row r="515" spans="1:8">
      <c r="A515" s="52" t="s">
        <v>1874</v>
      </c>
      <c r="B515" s="52" t="s">
        <v>1875</v>
      </c>
      <c r="C515" s="147">
        <v>1584</v>
      </c>
      <c r="D515" s="147">
        <v>346</v>
      </c>
      <c r="E515" s="147">
        <v>1870</v>
      </c>
      <c r="F515" s="147">
        <v>3800</v>
      </c>
      <c r="G515" s="341">
        <v>46190</v>
      </c>
      <c r="H515" s="349">
        <v>82.3</v>
      </c>
    </row>
    <row r="516" spans="1:8">
      <c r="A516" s="52" t="s">
        <v>1876</v>
      </c>
      <c r="B516" s="52" t="s">
        <v>287</v>
      </c>
      <c r="C516" s="147">
        <v>2803</v>
      </c>
      <c r="D516" s="147">
        <v>1381</v>
      </c>
      <c r="E516" s="147">
        <v>3163</v>
      </c>
      <c r="F516" s="147">
        <v>7347</v>
      </c>
      <c r="G516" s="341">
        <v>44107</v>
      </c>
      <c r="H516" s="349">
        <v>166.6</v>
      </c>
    </row>
    <row r="517" spans="1:8">
      <c r="A517" s="52" t="s">
        <v>1877</v>
      </c>
      <c r="B517" s="52" t="s">
        <v>1878</v>
      </c>
      <c r="C517" s="147">
        <v>391</v>
      </c>
      <c r="D517" s="147">
        <v>0</v>
      </c>
      <c r="E517" s="147">
        <v>158</v>
      </c>
      <c r="F517" s="147">
        <v>549</v>
      </c>
      <c r="G517" s="341">
        <v>39760</v>
      </c>
      <c r="H517" s="349">
        <v>13.8</v>
      </c>
    </row>
    <row r="518" spans="1:8">
      <c r="A518" s="52" t="s">
        <v>1879</v>
      </c>
      <c r="B518" s="52" t="s">
        <v>732</v>
      </c>
      <c r="C518" s="147">
        <v>1370</v>
      </c>
      <c r="D518" s="147">
        <v>1</v>
      </c>
      <c r="E518" s="147">
        <v>200</v>
      </c>
      <c r="F518" s="147">
        <v>1571</v>
      </c>
      <c r="G518" s="341">
        <v>39310</v>
      </c>
      <c r="H518" s="349">
        <v>40</v>
      </c>
    </row>
    <row r="519" spans="1:8">
      <c r="A519" s="52" t="s">
        <v>1880</v>
      </c>
      <c r="B519" s="52" t="s">
        <v>1881</v>
      </c>
      <c r="C519" s="147">
        <v>1644</v>
      </c>
      <c r="D519" s="147">
        <v>21</v>
      </c>
      <c r="E519" s="147">
        <v>1160</v>
      </c>
      <c r="F519" s="147">
        <v>2825</v>
      </c>
      <c r="G519" s="341">
        <v>41557</v>
      </c>
      <c r="H519" s="349">
        <v>68</v>
      </c>
    </row>
    <row r="520" spans="1:8">
      <c r="A520" s="52" t="s">
        <v>1882</v>
      </c>
      <c r="B520" s="52" t="s">
        <v>1883</v>
      </c>
      <c r="C520" s="147">
        <v>716</v>
      </c>
      <c r="D520" s="147">
        <v>270</v>
      </c>
      <c r="E520" s="147">
        <v>2301</v>
      </c>
      <c r="F520" s="147">
        <v>3287</v>
      </c>
      <c r="G520" s="341">
        <v>31022</v>
      </c>
      <c r="H520" s="349">
        <v>106</v>
      </c>
    </row>
    <row r="521" spans="1:8">
      <c r="A521" s="52" t="s">
        <v>1884</v>
      </c>
      <c r="B521" s="52" t="s">
        <v>1885</v>
      </c>
      <c r="C521" s="147">
        <v>1109</v>
      </c>
      <c r="D521" s="147">
        <v>1008</v>
      </c>
      <c r="E521" s="147">
        <v>2034</v>
      </c>
      <c r="F521" s="147">
        <v>4151</v>
      </c>
      <c r="G521" s="341">
        <v>30107</v>
      </c>
      <c r="H521" s="349">
        <v>137.9</v>
      </c>
    </row>
    <row r="522" spans="1:8">
      <c r="A522" s="52" t="s">
        <v>1886</v>
      </c>
      <c r="B522" s="52" t="s">
        <v>1887</v>
      </c>
      <c r="C522" s="147">
        <v>1264</v>
      </c>
      <c r="D522" s="147">
        <v>81</v>
      </c>
      <c r="E522" s="147">
        <v>634</v>
      </c>
      <c r="F522" s="147">
        <v>1979</v>
      </c>
      <c r="G522" s="341">
        <v>36748</v>
      </c>
      <c r="H522" s="349">
        <v>53.9</v>
      </c>
    </row>
    <row r="523" spans="1:8">
      <c r="A523" s="52" t="s">
        <v>1888</v>
      </c>
      <c r="B523" s="52" t="s">
        <v>1889</v>
      </c>
      <c r="C523" s="147">
        <v>1358</v>
      </c>
      <c r="D523" s="147">
        <v>39</v>
      </c>
      <c r="E523" s="147">
        <v>797</v>
      </c>
      <c r="F523" s="147">
        <v>2194</v>
      </c>
      <c r="G523" s="341">
        <v>43241</v>
      </c>
      <c r="H523" s="349">
        <v>50.7</v>
      </c>
    </row>
    <row r="524" spans="1:8">
      <c r="A524" s="52" t="s">
        <v>1890</v>
      </c>
      <c r="B524" s="52" t="s">
        <v>793</v>
      </c>
      <c r="C524" s="147">
        <v>1552</v>
      </c>
      <c r="D524" s="147">
        <v>183</v>
      </c>
      <c r="E524" s="147">
        <v>501</v>
      </c>
      <c r="F524" s="147">
        <v>2236</v>
      </c>
      <c r="G524" s="341">
        <v>41878</v>
      </c>
      <c r="H524" s="349">
        <v>53.4</v>
      </c>
    </row>
    <row r="525" spans="1:8">
      <c r="A525" s="52" t="s">
        <v>1891</v>
      </c>
      <c r="B525" s="52" t="s">
        <v>1892</v>
      </c>
      <c r="C525" s="147">
        <v>2017</v>
      </c>
      <c r="D525" s="147">
        <v>1</v>
      </c>
      <c r="E525" s="147">
        <v>433</v>
      </c>
      <c r="F525" s="147">
        <v>2451</v>
      </c>
      <c r="G525" s="341">
        <v>39745</v>
      </c>
      <c r="H525" s="349">
        <v>61.7</v>
      </c>
    </row>
    <row r="526" spans="1:8">
      <c r="A526" s="52" t="s">
        <v>1893</v>
      </c>
      <c r="B526" s="52" t="s">
        <v>1894</v>
      </c>
      <c r="C526" s="147">
        <v>1327</v>
      </c>
      <c r="D526" s="147">
        <v>1201</v>
      </c>
      <c r="E526" s="147">
        <v>2385</v>
      </c>
      <c r="F526" s="147">
        <v>4913</v>
      </c>
      <c r="G526" s="341">
        <v>36650</v>
      </c>
      <c r="H526" s="349">
        <v>134.1</v>
      </c>
    </row>
    <row r="527" spans="1:8">
      <c r="A527" s="52" t="s">
        <v>1895</v>
      </c>
      <c r="B527" s="52" t="s">
        <v>1896</v>
      </c>
      <c r="C527" s="147">
        <v>1080</v>
      </c>
      <c r="D527" s="147">
        <v>1855</v>
      </c>
      <c r="E527" s="147">
        <v>3839</v>
      </c>
      <c r="F527" s="147">
        <v>6774</v>
      </c>
      <c r="G527" s="341">
        <v>35388</v>
      </c>
      <c r="H527" s="349">
        <v>191.4</v>
      </c>
    </row>
    <row r="528" spans="1:8">
      <c r="A528" s="52" t="s">
        <v>1897</v>
      </c>
      <c r="B528" s="52" t="s">
        <v>1898</v>
      </c>
      <c r="C528" s="147">
        <v>1482</v>
      </c>
      <c r="D528" s="147">
        <v>1018</v>
      </c>
      <c r="E528" s="147">
        <v>3284</v>
      </c>
      <c r="F528" s="147">
        <v>5784</v>
      </c>
      <c r="G528" s="341">
        <v>35296</v>
      </c>
      <c r="H528" s="349">
        <v>163.9</v>
      </c>
    </row>
    <row r="529" spans="1:8">
      <c r="A529" s="52" t="s">
        <v>1899</v>
      </c>
      <c r="B529" s="52" t="s">
        <v>517</v>
      </c>
      <c r="C529" s="147">
        <v>2439</v>
      </c>
      <c r="D529" s="147">
        <v>555</v>
      </c>
      <c r="E529" s="147">
        <v>1976</v>
      </c>
      <c r="F529" s="147">
        <v>4970</v>
      </c>
      <c r="G529" s="341">
        <v>42042</v>
      </c>
      <c r="H529" s="349">
        <v>118.2</v>
      </c>
    </row>
    <row r="530" spans="1:8">
      <c r="A530" s="52" t="s">
        <v>1900</v>
      </c>
      <c r="B530" s="52" t="s">
        <v>1901</v>
      </c>
      <c r="C530" s="147">
        <v>1613</v>
      </c>
      <c r="D530" s="147">
        <v>1162</v>
      </c>
      <c r="E530" s="147">
        <v>1511</v>
      </c>
      <c r="F530" s="147">
        <v>4286</v>
      </c>
      <c r="G530" s="341">
        <v>34586</v>
      </c>
      <c r="H530" s="349">
        <v>123.9</v>
      </c>
    </row>
    <row r="531" spans="1:8">
      <c r="A531" s="52" t="s">
        <v>1902</v>
      </c>
      <c r="B531" s="52" t="s">
        <v>1903</v>
      </c>
      <c r="C531" s="147">
        <v>2220</v>
      </c>
      <c r="D531" s="147">
        <v>1367</v>
      </c>
      <c r="E531" s="147">
        <v>2520</v>
      </c>
      <c r="F531" s="147">
        <v>6107</v>
      </c>
      <c r="G531" s="341">
        <v>42957</v>
      </c>
      <c r="H531" s="349">
        <v>142.19999999999999</v>
      </c>
    </row>
    <row r="532" spans="1:8">
      <c r="A532" s="52" t="s">
        <v>1904</v>
      </c>
      <c r="B532" s="52" t="s">
        <v>1905</v>
      </c>
      <c r="C532" s="147">
        <v>2102</v>
      </c>
      <c r="D532" s="147">
        <v>291</v>
      </c>
      <c r="E532" s="147">
        <v>732</v>
      </c>
      <c r="F532" s="147">
        <v>3125</v>
      </c>
      <c r="G532" s="341">
        <v>44231</v>
      </c>
      <c r="H532" s="349">
        <v>70.7</v>
      </c>
    </row>
    <row r="533" spans="1:8">
      <c r="A533" s="52" t="s">
        <v>1906</v>
      </c>
      <c r="B533" s="52" t="s">
        <v>696</v>
      </c>
      <c r="C533" s="147">
        <v>2469</v>
      </c>
      <c r="D533" s="147">
        <v>216</v>
      </c>
      <c r="E533" s="147">
        <v>1864</v>
      </c>
      <c r="F533" s="147">
        <v>4549</v>
      </c>
      <c r="G533" s="341">
        <v>41557</v>
      </c>
      <c r="H533" s="349">
        <v>109.5</v>
      </c>
    </row>
    <row r="534" spans="1:8">
      <c r="A534" s="52" t="s">
        <v>1907</v>
      </c>
      <c r="B534" s="52" t="s">
        <v>1908</v>
      </c>
      <c r="C534" s="147">
        <v>2180</v>
      </c>
      <c r="D534" s="147">
        <v>38</v>
      </c>
      <c r="E534" s="147">
        <v>2634</v>
      </c>
      <c r="F534" s="147">
        <v>4852</v>
      </c>
      <c r="G534" s="341">
        <v>35880</v>
      </c>
      <c r="H534" s="349">
        <v>135.19999999999999</v>
      </c>
    </row>
    <row r="535" spans="1:8">
      <c r="A535" s="52" t="s">
        <v>1909</v>
      </c>
      <c r="B535" s="52" t="s">
        <v>521</v>
      </c>
      <c r="C535" s="147">
        <v>1455</v>
      </c>
      <c r="D535" s="147">
        <v>560</v>
      </c>
      <c r="E535" s="147">
        <v>1692</v>
      </c>
      <c r="F535" s="147">
        <v>3707</v>
      </c>
      <c r="G535" s="341">
        <v>42985</v>
      </c>
      <c r="H535" s="349">
        <v>86.2</v>
      </c>
    </row>
    <row r="536" spans="1:8">
      <c r="A536" s="52" t="s">
        <v>1910</v>
      </c>
      <c r="B536" s="52" t="s">
        <v>1911</v>
      </c>
      <c r="C536" s="147">
        <v>5173</v>
      </c>
      <c r="D536" s="147">
        <v>2878</v>
      </c>
      <c r="E536" s="147">
        <v>2678</v>
      </c>
      <c r="F536" s="147">
        <v>10729</v>
      </c>
      <c r="G536" s="341">
        <v>45987</v>
      </c>
      <c r="H536" s="349">
        <v>233.3</v>
      </c>
    </row>
    <row r="537" spans="1:8">
      <c r="A537" s="52" t="s">
        <v>1912</v>
      </c>
      <c r="B537" s="52" t="s">
        <v>1913</v>
      </c>
      <c r="C537" s="147">
        <v>1304</v>
      </c>
      <c r="D537" s="147">
        <v>277</v>
      </c>
      <c r="E537" s="147">
        <v>1106</v>
      </c>
      <c r="F537" s="147">
        <v>2687</v>
      </c>
      <c r="G537" s="341">
        <v>46096</v>
      </c>
      <c r="H537" s="349">
        <v>58.3</v>
      </c>
    </row>
    <row r="538" spans="1:8">
      <c r="A538" s="52" t="s">
        <v>1914</v>
      </c>
      <c r="B538" s="52" t="s">
        <v>1915</v>
      </c>
      <c r="C538" s="147">
        <v>1030</v>
      </c>
      <c r="D538" s="147">
        <v>327</v>
      </c>
      <c r="E538" s="147">
        <v>686</v>
      </c>
      <c r="F538" s="147">
        <v>2043</v>
      </c>
      <c r="G538" s="341">
        <v>45282</v>
      </c>
      <c r="H538" s="349">
        <v>45.1</v>
      </c>
    </row>
    <row r="539" spans="1:8">
      <c r="A539" s="52" t="s">
        <v>1916</v>
      </c>
      <c r="B539" s="52" t="s">
        <v>1917</v>
      </c>
      <c r="C539" s="147">
        <v>1642</v>
      </c>
      <c r="D539" s="147">
        <v>72</v>
      </c>
      <c r="E539" s="147">
        <v>703</v>
      </c>
      <c r="F539" s="147">
        <v>2417</v>
      </c>
      <c r="G539" s="341">
        <v>38270</v>
      </c>
      <c r="H539" s="349">
        <v>63.2</v>
      </c>
    </row>
    <row r="540" spans="1:8">
      <c r="A540" s="52" t="s">
        <v>1918</v>
      </c>
      <c r="B540" s="52" t="s">
        <v>2988</v>
      </c>
      <c r="C540" s="147">
        <v>372</v>
      </c>
      <c r="D540" s="147">
        <v>190</v>
      </c>
      <c r="E540" s="147">
        <v>2702</v>
      </c>
      <c r="F540" s="147">
        <v>3264</v>
      </c>
      <c r="G540" s="341">
        <v>30594</v>
      </c>
      <c r="H540" s="349">
        <v>106.7</v>
      </c>
    </row>
    <row r="541" spans="1:8">
      <c r="A541" s="52" t="s">
        <v>1919</v>
      </c>
      <c r="B541" s="52" t="s">
        <v>1920</v>
      </c>
      <c r="C541" s="147">
        <v>1191</v>
      </c>
      <c r="D541" s="147">
        <v>307</v>
      </c>
      <c r="E541" s="147">
        <v>4501</v>
      </c>
      <c r="F541" s="147">
        <v>5999</v>
      </c>
      <c r="G541" s="341">
        <v>29367</v>
      </c>
      <c r="H541" s="349">
        <v>204.3</v>
      </c>
    </row>
    <row r="542" spans="1:8">
      <c r="A542" s="52" t="s">
        <v>1921</v>
      </c>
      <c r="B542" s="52" t="s">
        <v>1922</v>
      </c>
      <c r="C542" s="147">
        <v>1379</v>
      </c>
      <c r="D542" s="147">
        <v>190</v>
      </c>
      <c r="E542" s="147">
        <v>2950</v>
      </c>
      <c r="F542" s="147">
        <v>4519</v>
      </c>
      <c r="G542" s="341">
        <v>34414</v>
      </c>
      <c r="H542" s="349">
        <v>131.30000000000001</v>
      </c>
    </row>
    <row r="543" spans="1:8">
      <c r="A543" s="52" t="s">
        <v>1923</v>
      </c>
      <c r="B543" s="52" t="s">
        <v>1924</v>
      </c>
      <c r="C543" s="147">
        <v>947</v>
      </c>
      <c r="D543" s="147">
        <v>449</v>
      </c>
      <c r="E543" s="147">
        <v>939</v>
      </c>
      <c r="F543" s="147">
        <v>2335</v>
      </c>
      <c r="G543" s="341">
        <v>29873</v>
      </c>
      <c r="H543" s="349">
        <v>78.2</v>
      </c>
    </row>
    <row r="544" spans="1:8">
      <c r="A544" s="52" t="s">
        <v>1925</v>
      </c>
      <c r="B544" s="52" t="s">
        <v>1926</v>
      </c>
      <c r="C544" s="147">
        <v>916</v>
      </c>
      <c r="D544" s="147">
        <v>482</v>
      </c>
      <c r="E544" s="147">
        <v>3760</v>
      </c>
      <c r="F544" s="147">
        <v>5158</v>
      </c>
      <c r="G544" s="341">
        <v>34961</v>
      </c>
      <c r="H544" s="349">
        <v>147.5</v>
      </c>
    </row>
    <row r="545" spans="1:8">
      <c r="A545" s="52" t="s">
        <v>1927</v>
      </c>
      <c r="B545" s="52" t="s">
        <v>1928</v>
      </c>
      <c r="C545" s="147">
        <v>655</v>
      </c>
      <c r="D545" s="147">
        <v>70</v>
      </c>
      <c r="E545" s="147">
        <v>1786</v>
      </c>
      <c r="F545" s="147">
        <v>2511</v>
      </c>
      <c r="G545" s="341">
        <v>33551</v>
      </c>
      <c r="H545" s="349">
        <v>74.8</v>
      </c>
    </row>
    <row r="546" spans="1:8">
      <c r="A546" s="52" t="s">
        <v>1929</v>
      </c>
      <c r="B546" s="52" t="s">
        <v>1930</v>
      </c>
      <c r="C546" s="147">
        <v>782</v>
      </c>
      <c r="D546" s="147">
        <v>400</v>
      </c>
      <c r="E546" s="147">
        <v>1459</v>
      </c>
      <c r="F546" s="147">
        <v>2641</v>
      </c>
      <c r="G546" s="341">
        <v>35039</v>
      </c>
      <c r="H546" s="349">
        <v>75.400000000000006</v>
      </c>
    </row>
    <row r="547" spans="1:8">
      <c r="A547" s="52" t="s">
        <v>1931</v>
      </c>
      <c r="B547" s="52" t="s">
        <v>1932</v>
      </c>
      <c r="C547" s="147">
        <v>577</v>
      </c>
      <c r="D547" s="147">
        <v>475</v>
      </c>
      <c r="E547" s="147">
        <v>2300</v>
      </c>
      <c r="F547" s="147">
        <v>3352</v>
      </c>
      <c r="G547" s="341">
        <v>34907</v>
      </c>
      <c r="H547" s="349">
        <v>96</v>
      </c>
    </row>
    <row r="548" spans="1:8">
      <c r="A548" s="52" t="s">
        <v>1933</v>
      </c>
      <c r="B548" s="52" t="s">
        <v>1934</v>
      </c>
      <c r="C548" s="147">
        <v>868</v>
      </c>
      <c r="D548" s="147">
        <v>874</v>
      </c>
      <c r="E548" s="147">
        <v>2273</v>
      </c>
      <c r="F548" s="147">
        <v>4015</v>
      </c>
      <c r="G548" s="341">
        <v>28569</v>
      </c>
      <c r="H548" s="349">
        <v>140.5</v>
      </c>
    </row>
    <row r="549" spans="1:8">
      <c r="A549" s="52" t="s">
        <v>1935</v>
      </c>
      <c r="B549" s="52" t="s">
        <v>1936</v>
      </c>
      <c r="C549" s="147">
        <v>1124</v>
      </c>
      <c r="D549" s="147">
        <v>337</v>
      </c>
      <c r="E549" s="147">
        <v>1268</v>
      </c>
      <c r="F549" s="147">
        <v>2729</v>
      </c>
      <c r="G549" s="341">
        <v>33469</v>
      </c>
      <c r="H549" s="349">
        <v>81.5</v>
      </c>
    </row>
    <row r="550" spans="1:8">
      <c r="A550" s="52" t="s">
        <v>1937</v>
      </c>
      <c r="B550" s="52" t="s">
        <v>1938</v>
      </c>
      <c r="C550" s="147">
        <v>1895</v>
      </c>
      <c r="D550" s="147">
        <v>209</v>
      </c>
      <c r="E550" s="147">
        <v>1078</v>
      </c>
      <c r="F550" s="147">
        <v>3182</v>
      </c>
      <c r="G550" s="341">
        <v>35865</v>
      </c>
      <c r="H550" s="349">
        <v>88.7</v>
      </c>
    </row>
    <row r="551" spans="1:8">
      <c r="A551" s="52" t="s">
        <v>1939</v>
      </c>
      <c r="B551" s="52" t="s">
        <v>1940</v>
      </c>
      <c r="C551" s="147">
        <v>359</v>
      </c>
      <c r="D551" s="147">
        <v>602</v>
      </c>
      <c r="E551" s="147">
        <v>3595</v>
      </c>
      <c r="F551" s="147">
        <v>4556</v>
      </c>
      <c r="G551" s="341">
        <v>30417</v>
      </c>
      <c r="H551" s="349">
        <v>149.80000000000001</v>
      </c>
    </row>
    <row r="552" spans="1:8">
      <c r="A552" s="52" t="s">
        <v>1941</v>
      </c>
      <c r="B552" s="52" t="s">
        <v>1942</v>
      </c>
      <c r="C552" s="147">
        <v>1131</v>
      </c>
      <c r="D552" s="147">
        <v>289</v>
      </c>
      <c r="E552" s="147">
        <v>1503</v>
      </c>
      <c r="F552" s="147">
        <v>2923</v>
      </c>
      <c r="G552" s="341">
        <v>34065</v>
      </c>
      <c r="H552" s="349">
        <v>85.8</v>
      </c>
    </row>
    <row r="553" spans="1:8">
      <c r="A553" s="52" t="s">
        <v>1943</v>
      </c>
      <c r="B553" s="52" t="s">
        <v>1944</v>
      </c>
      <c r="C553" s="147">
        <v>1648</v>
      </c>
      <c r="D553" s="147">
        <v>28</v>
      </c>
      <c r="E553" s="147">
        <v>986</v>
      </c>
      <c r="F553" s="147">
        <v>2662</v>
      </c>
      <c r="G553" s="341">
        <v>35606</v>
      </c>
      <c r="H553" s="349">
        <v>74.8</v>
      </c>
    </row>
    <row r="554" spans="1:8">
      <c r="A554" s="52" t="s">
        <v>1945</v>
      </c>
      <c r="B554" s="52" t="s">
        <v>1946</v>
      </c>
      <c r="C554" s="147">
        <v>1213</v>
      </c>
      <c r="D554" s="147">
        <v>438</v>
      </c>
      <c r="E554" s="147">
        <v>1897</v>
      </c>
      <c r="F554" s="147">
        <v>3548</v>
      </c>
      <c r="G554" s="341">
        <v>31930</v>
      </c>
      <c r="H554" s="349">
        <v>111.1</v>
      </c>
    </row>
    <row r="555" spans="1:8">
      <c r="A555" s="52" t="s">
        <v>1947</v>
      </c>
      <c r="B555" s="52" t="s">
        <v>1948</v>
      </c>
      <c r="C555" s="147">
        <v>1756</v>
      </c>
      <c r="D555" s="147">
        <v>752</v>
      </c>
      <c r="E555" s="147">
        <v>1434</v>
      </c>
      <c r="F555" s="147">
        <v>3942</v>
      </c>
      <c r="G555" s="341">
        <v>36328</v>
      </c>
      <c r="H555" s="349">
        <v>108.5</v>
      </c>
    </row>
    <row r="556" spans="1:8">
      <c r="A556" s="52" t="s">
        <v>1949</v>
      </c>
      <c r="B556" s="52" t="s">
        <v>1950</v>
      </c>
      <c r="C556" s="147">
        <v>601</v>
      </c>
      <c r="D556" s="147">
        <v>350</v>
      </c>
      <c r="E556" s="147">
        <v>1078</v>
      </c>
      <c r="F556" s="147">
        <v>2029</v>
      </c>
      <c r="G556" s="341">
        <v>24204</v>
      </c>
      <c r="H556" s="349">
        <v>83.8</v>
      </c>
    </row>
    <row r="557" spans="1:8">
      <c r="A557" s="52" t="s">
        <v>1951</v>
      </c>
      <c r="B557" s="52" t="s">
        <v>1952</v>
      </c>
      <c r="C557" s="147">
        <v>945</v>
      </c>
      <c r="D557" s="147">
        <v>87</v>
      </c>
      <c r="E557" s="147">
        <v>2059</v>
      </c>
      <c r="F557" s="147">
        <v>3091</v>
      </c>
      <c r="G557" s="341">
        <v>25328</v>
      </c>
      <c r="H557" s="349">
        <v>122</v>
      </c>
    </row>
    <row r="558" spans="1:8">
      <c r="A558" s="52" t="s">
        <v>1953</v>
      </c>
      <c r="B558" s="52" t="s">
        <v>1954</v>
      </c>
      <c r="C558" s="147">
        <v>1201</v>
      </c>
      <c r="D558" s="147">
        <v>347</v>
      </c>
      <c r="E558" s="147">
        <v>3977</v>
      </c>
      <c r="F558" s="147">
        <v>5525</v>
      </c>
      <c r="G558" s="341">
        <v>32212</v>
      </c>
      <c r="H558" s="349">
        <v>171.5</v>
      </c>
    </row>
    <row r="559" spans="1:8">
      <c r="A559" s="52" t="s">
        <v>1955</v>
      </c>
      <c r="B559" s="52" t="s">
        <v>1956</v>
      </c>
      <c r="C559" s="147">
        <v>2079</v>
      </c>
      <c r="D559" s="147">
        <v>714</v>
      </c>
      <c r="E559" s="147">
        <v>6607</v>
      </c>
      <c r="F559" s="147">
        <v>9400</v>
      </c>
      <c r="G559" s="341">
        <v>30825</v>
      </c>
      <c r="H559" s="349">
        <v>304.89999999999998</v>
      </c>
    </row>
    <row r="560" spans="1:8">
      <c r="A560" s="52" t="s">
        <v>1957</v>
      </c>
      <c r="B560" s="52" t="s">
        <v>1958</v>
      </c>
      <c r="C560" s="147">
        <v>576</v>
      </c>
      <c r="D560" s="147">
        <v>41</v>
      </c>
      <c r="E560" s="147">
        <v>1881</v>
      </c>
      <c r="F560" s="147">
        <v>2498</v>
      </c>
      <c r="G560" s="341">
        <v>28269</v>
      </c>
      <c r="H560" s="349">
        <v>88.4</v>
      </c>
    </row>
    <row r="561" spans="1:8">
      <c r="A561" s="52" t="s">
        <v>1959</v>
      </c>
      <c r="B561" s="52" t="s">
        <v>1960</v>
      </c>
      <c r="C561" s="147">
        <v>1254</v>
      </c>
      <c r="D561" s="147">
        <v>187</v>
      </c>
      <c r="E561" s="147">
        <v>1399</v>
      </c>
      <c r="F561" s="147">
        <v>2840</v>
      </c>
      <c r="G561" s="341">
        <v>30514</v>
      </c>
      <c r="H561" s="349">
        <v>93.1</v>
      </c>
    </row>
    <row r="562" spans="1:8">
      <c r="A562" s="52" t="s">
        <v>1961</v>
      </c>
      <c r="B562" s="52" t="s">
        <v>1962</v>
      </c>
      <c r="C562" s="147">
        <v>1366</v>
      </c>
      <c r="D562" s="147">
        <v>117</v>
      </c>
      <c r="E562" s="147">
        <v>2738</v>
      </c>
      <c r="F562" s="147">
        <v>4221</v>
      </c>
      <c r="G562" s="341">
        <v>27557</v>
      </c>
      <c r="H562" s="349">
        <v>153.19999999999999</v>
      </c>
    </row>
    <row r="563" spans="1:8">
      <c r="A563" s="52" t="s">
        <v>1963</v>
      </c>
      <c r="B563" s="52" t="s">
        <v>1964</v>
      </c>
      <c r="C563" s="147">
        <v>1367</v>
      </c>
      <c r="D563" s="147">
        <v>133</v>
      </c>
      <c r="E563" s="147">
        <v>5603</v>
      </c>
      <c r="F563" s="147">
        <v>7103</v>
      </c>
      <c r="G563" s="341">
        <v>31562</v>
      </c>
      <c r="H563" s="349">
        <v>225</v>
      </c>
    </row>
    <row r="564" spans="1:8">
      <c r="A564" s="52" t="s">
        <v>1965</v>
      </c>
      <c r="B564" s="52" t="s">
        <v>1966</v>
      </c>
      <c r="C564" s="147">
        <v>828</v>
      </c>
      <c r="D564" s="147">
        <v>194</v>
      </c>
      <c r="E564" s="147">
        <v>3225</v>
      </c>
      <c r="F564" s="147">
        <v>4247</v>
      </c>
      <c r="G564" s="341">
        <v>32927</v>
      </c>
      <c r="H564" s="349">
        <v>129</v>
      </c>
    </row>
    <row r="565" spans="1:8">
      <c r="A565" s="52" t="s">
        <v>1967</v>
      </c>
      <c r="B565" s="52" t="s">
        <v>1968</v>
      </c>
      <c r="C565" s="147">
        <v>986</v>
      </c>
      <c r="D565" s="147">
        <v>252</v>
      </c>
      <c r="E565" s="147">
        <v>3173</v>
      </c>
      <c r="F565" s="147">
        <v>4411</v>
      </c>
      <c r="G565" s="341">
        <v>33549</v>
      </c>
      <c r="H565" s="349">
        <v>131.5</v>
      </c>
    </row>
    <row r="566" spans="1:8">
      <c r="A566" s="52" t="s">
        <v>1969</v>
      </c>
      <c r="B566" s="52" t="s">
        <v>1970</v>
      </c>
      <c r="C566" s="147">
        <v>893</v>
      </c>
      <c r="D566" s="147">
        <v>302</v>
      </c>
      <c r="E566" s="147">
        <v>3386</v>
      </c>
      <c r="F566" s="147">
        <v>4581</v>
      </c>
      <c r="G566" s="341">
        <v>30514</v>
      </c>
      <c r="H566" s="349">
        <v>150.1</v>
      </c>
    </row>
    <row r="567" spans="1:8">
      <c r="A567" s="52" t="s">
        <v>1971</v>
      </c>
      <c r="B567" s="52" t="s">
        <v>1972</v>
      </c>
      <c r="C567" s="147">
        <v>833</v>
      </c>
      <c r="D567" s="147">
        <v>45</v>
      </c>
      <c r="E567" s="147">
        <v>2907</v>
      </c>
      <c r="F567" s="147">
        <v>3785</v>
      </c>
      <c r="G567" s="341">
        <v>32309</v>
      </c>
      <c r="H567" s="349">
        <v>117.2</v>
      </c>
    </row>
    <row r="568" spans="1:8">
      <c r="A568" s="52" t="s">
        <v>1973</v>
      </c>
      <c r="B568" s="52" t="s">
        <v>1974</v>
      </c>
      <c r="C568" s="147">
        <v>955</v>
      </c>
      <c r="D568" s="147">
        <v>549</v>
      </c>
      <c r="E568" s="147">
        <v>2387</v>
      </c>
      <c r="F568" s="147">
        <v>3891</v>
      </c>
      <c r="G568" s="341">
        <v>31824</v>
      </c>
      <c r="H568" s="349">
        <v>122.3</v>
      </c>
    </row>
    <row r="569" spans="1:8">
      <c r="A569" s="52" t="s">
        <v>1975</v>
      </c>
      <c r="B569" s="52" t="s">
        <v>1976</v>
      </c>
      <c r="C569" s="147">
        <v>773</v>
      </c>
      <c r="D569" s="147">
        <v>456</v>
      </c>
      <c r="E569" s="147">
        <v>2645</v>
      </c>
      <c r="F569" s="147">
        <v>3874</v>
      </c>
      <c r="G569" s="341">
        <v>29663</v>
      </c>
      <c r="H569" s="349">
        <v>130.6</v>
      </c>
    </row>
    <row r="570" spans="1:8">
      <c r="A570" s="52" t="s">
        <v>1977</v>
      </c>
      <c r="B570" s="52" t="s">
        <v>1978</v>
      </c>
      <c r="C570" s="147">
        <v>1049</v>
      </c>
      <c r="D570" s="147">
        <v>848</v>
      </c>
      <c r="E570" s="147">
        <v>2270</v>
      </c>
      <c r="F570" s="147">
        <v>4167</v>
      </c>
      <c r="G570" s="341">
        <v>29751</v>
      </c>
      <c r="H570" s="349">
        <v>140.1</v>
      </c>
    </row>
    <row r="571" spans="1:8">
      <c r="A571" s="52" t="s">
        <v>1979</v>
      </c>
      <c r="B571" s="52" t="s">
        <v>1980</v>
      </c>
      <c r="C571" s="147">
        <v>570</v>
      </c>
      <c r="D571" s="147">
        <v>395</v>
      </c>
      <c r="E571" s="147">
        <v>2423</v>
      </c>
      <c r="F571" s="147">
        <v>3388</v>
      </c>
      <c r="G571" s="341">
        <v>30416</v>
      </c>
      <c r="H571" s="349">
        <v>111.4</v>
      </c>
    </row>
    <row r="572" spans="1:8">
      <c r="A572" s="52" t="s">
        <v>1981</v>
      </c>
      <c r="B572" s="52" t="s">
        <v>1982</v>
      </c>
      <c r="C572" s="147">
        <v>857</v>
      </c>
      <c r="D572" s="147">
        <v>265</v>
      </c>
      <c r="E572" s="147">
        <v>1776</v>
      </c>
      <c r="F572" s="147">
        <v>2898</v>
      </c>
      <c r="G572" s="341">
        <v>33368</v>
      </c>
      <c r="H572" s="349">
        <v>86.8</v>
      </c>
    </row>
    <row r="573" spans="1:8">
      <c r="A573" s="52" t="s">
        <v>1983</v>
      </c>
      <c r="B573" s="52" t="s">
        <v>1984</v>
      </c>
      <c r="C573" s="147">
        <v>584</v>
      </c>
      <c r="D573" s="147">
        <v>1106</v>
      </c>
      <c r="E573" s="147">
        <v>2742</v>
      </c>
      <c r="F573" s="147">
        <v>4432</v>
      </c>
      <c r="G573" s="341">
        <v>35598</v>
      </c>
      <c r="H573" s="349">
        <v>124.5</v>
      </c>
    </row>
    <row r="574" spans="1:8">
      <c r="A574" s="52" t="s">
        <v>1985</v>
      </c>
      <c r="B574" s="52" t="s">
        <v>1986</v>
      </c>
      <c r="C574" s="147">
        <v>801</v>
      </c>
      <c r="D574" s="147">
        <v>375</v>
      </c>
      <c r="E574" s="147">
        <v>2379</v>
      </c>
      <c r="F574" s="147">
        <v>3555</v>
      </c>
      <c r="G574" s="341">
        <v>29132</v>
      </c>
      <c r="H574" s="349">
        <v>122</v>
      </c>
    </row>
    <row r="575" spans="1:8">
      <c r="A575" s="52" t="s">
        <v>1987</v>
      </c>
      <c r="B575" s="52" t="s">
        <v>1988</v>
      </c>
      <c r="C575" s="147">
        <v>1970</v>
      </c>
      <c r="D575" s="147">
        <v>643</v>
      </c>
      <c r="E575" s="147">
        <v>2292</v>
      </c>
      <c r="F575" s="147">
        <v>4905</v>
      </c>
      <c r="G575" s="341">
        <v>35941</v>
      </c>
      <c r="H575" s="349">
        <v>136.5</v>
      </c>
    </row>
    <row r="576" spans="1:8">
      <c r="A576" s="52" t="s">
        <v>1989</v>
      </c>
      <c r="B576" s="52" t="s">
        <v>1990</v>
      </c>
      <c r="C576" s="147">
        <v>764</v>
      </c>
      <c r="D576" s="147">
        <v>328</v>
      </c>
      <c r="E576" s="147">
        <v>1866</v>
      </c>
      <c r="F576" s="147">
        <v>2958</v>
      </c>
      <c r="G576" s="341">
        <v>31530</v>
      </c>
      <c r="H576" s="349">
        <v>93.8</v>
      </c>
    </row>
    <row r="577" spans="1:8">
      <c r="A577" s="52" t="s">
        <v>1991</v>
      </c>
      <c r="B577" s="52" t="s">
        <v>1992</v>
      </c>
      <c r="C577" s="147">
        <v>1839</v>
      </c>
      <c r="D577" s="147">
        <v>427</v>
      </c>
      <c r="E577" s="147">
        <v>1976</v>
      </c>
      <c r="F577" s="147">
        <v>4242</v>
      </c>
      <c r="G577" s="341">
        <v>37672</v>
      </c>
      <c r="H577" s="349">
        <v>112.6</v>
      </c>
    </row>
    <row r="578" spans="1:8">
      <c r="A578" s="52" t="s">
        <v>1993</v>
      </c>
      <c r="B578" s="52" t="s">
        <v>1994</v>
      </c>
      <c r="C578" s="147">
        <v>1562</v>
      </c>
      <c r="D578" s="147">
        <v>1194</v>
      </c>
      <c r="E578" s="147">
        <v>2036</v>
      </c>
      <c r="F578" s="147">
        <v>4792</v>
      </c>
      <c r="G578" s="341">
        <v>38855</v>
      </c>
      <c r="H578" s="349">
        <v>123.3</v>
      </c>
    </row>
    <row r="579" spans="1:8">
      <c r="A579" s="52" t="s">
        <v>1995</v>
      </c>
      <c r="B579" s="52" t="s">
        <v>1996</v>
      </c>
      <c r="C579" s="147">
        <v>1723</v>
      </c>
      <c r="D579" s="147">
        <v>1232</v>
      </c>
      <c r="E579" s="147">
        <v>2413</v>
      </c>
      <c r="F579" s="147">
        <v>5368</v>
      </c>
      <c r="G579" s="341">
        <v>50201</v>
      </c>
      <c r="H579" s="349">
        <v>106.9</v>
      </c>
    </row>
    <row r="580" spans="1:8" ht="25.15" customHeight="1">
      <c r="A580" s="51" t="s">
        <v>2987</v>
      </c>
      <c r="B580" s="17" t="s">
        <v>58</v>
      </c>
      <c r="C580" s="148">
        <v>165722</v>
      </c>
      <c r="D580" s="148">
        <v>64027</v>
      </c>
      <c r="E580" s="148">
        <v>137651</v>
      </c>
      <c r="F580" s="148">
        <v>367400</v>
      </c>
      <c r="G580" s="347">
        <v>2372780</v>
      </c>
      <c r="H580" s="348">
        <v>154.80000000000001</v>
      </c>
    </row>
    <row r="581" spans="1:8" ht="25.15" customHeight="1">
      <c r="A581" s="350" t="s">
        <v>1997</v>
      </c>
      <c r="B581" s="339" t="s">
        <v>1998</v>
      </c>
      <c r="C581" s="147">
        <v>3524</v>
      </c>
      <c r="D581" s="147">
        <v>910</v>
      </c>
      <c r="E581" s="147">
        <v>696</v>
      </c>
      <c r="F581" s="147">
        <v>5130</v>
      </c>
      <c r="G581" s="341">
        <v>46171</v>
      </c>
      <c r="H581" s="349">
        <v>111.1</v>
      </c>
    </row>
    <row r="582" spans="1:8">
      <c r="A582" s="339" t="s">
        <v>1999</v>
      </c>
      <c r="B582" s="339" t="s">
        <v>2000</v>
      </c>
      <c r="C582" s="147">
        <v>2019</v>
      </c>
      <c r="D582" s="147">
        <v>247</v>
      </c>
      <c r="E582" s="147">
        <v>419</v>
      </c>
      <c r="F582" s="147">
        <v>2685</v>
      </c>
      <c r="G582" s="341">
        <v>44238</v>
      </c>
      <c r="H582" s="349">
        <v>60.7</v>
      </c>
    </row>
    <row r="583" spans="1:8">
      <c r="A583" s="339" t="s">
        <v>2001</v>
      </c>
      <c r="B583" s="339" t="s">
        <v>2002</v>
      </c>
      <c r="C583" s="147">
        <v>2417</v>
      </c>
      <c r="D583" s="147">
        <v>1881</v>
      </c>
      <c r="E583" s="147">
        <v>4903</v>
      </c>
      <c r="F583" s="147">
        <v>9201</v>
      </c>
      <c r="G583" s="341">
        <v>36488</v>
      </c>
      <c r="H583" s="349">
        <v>252.2</v>
      </c>
    </row>
    <row r="584" spans="1:8">
      <c r="A584" s="339" t="s">
        <v>2003</v>
      </c>
      <c r="B584" s="339" t="s">
        <v>958</v>
      </c>
      <c r="C584" s="147">
        <v>2371</v>
      </c>
      <c r="D584" s="147">
        <v>468</v>
      </c>
      <c r="E584" s="147">
        <v>1273</v>
      </c>
      <c r="F584" s="147">
        <v>4112</v>
      </c>
      <c r="G584" s="341">
        <v>39045</v>
      </c>
      <c r="H584" s="349">
        <v>105.3</v>
      </c>
    </row>
    <row r="585" spans="1:8">
      <c r="A585" s="339" t="s">
        <v>2004</v>
      </c>
      <c r="B585" s="339" t="s">
        <v>2005</v>
      </c>
      <c r="C585" s="147">
        <v>2795</v>
      </c>
      <c r="D585" s="147">
        <v>621</v>
      </c>
      <c r="E585" s="147">
        <v>1681</v>
      </c>
      <c r="F585" s="147">
        <v>5097</v>
      </c>
      <c r="G585" s="341">
        <v>40125</v>
      </c>
      <c r="H585" s="349">
        <v>127</v>
      </c>
    </row>
    <row r="586" spans="1:8">
      <c r="A586" s="339" t="s">
        <v>2006</v>
      </c>
      <c r="B586" s="339" t="s">
        <v>2007</v>
      </c>
      <c r="C586" s="147">
        <v>1959</v>
      </c>
      <c r="D586" s="147">
        <v>2051</v>
      </c>
      <c r="E586" s="147">
        <v>2955</v>
      </c>
      <c r="F586" s="147">
        <v>6965</v>
      </c>
      <c r="G586" s="341">
        <v>42026</v>
      </c>
      <c r="H586" s="349">
        <v>165.7</v>
      </c>
    </row>
    <row r="587" spans="1:8">
      <c r="A587" s="339" t="s">
        <v>2008</v>
      </c>
      <c r="B587" s="339" t="s">
        <v>2009</v>
      </c>
      <c r="C587" s="147">
        <v>4813</v>
      </c>
      <c r="D587" s="147">
        <v>849</v>
      </c>
      <c r="E587" s="147">
        <v>1234</v>
      </c>
      <c r="F587" s="147">
        <v>6896</v>
      </c>
      <c r="G587" s="341">
        <v>38853</v>
      </c>
      <c r="H587" s="349">
        <v>177.5</v>
      </c>
    </row>
    <row r="588" spans="1:8">
      <c r="A588" s="339" t="s">
        <v>2010</v>
      </c>
      <c r="B588" s="339" t="s">
        <v>2011</v>
      </c>
      <c r="C588" s="147">
        <v>4127</v>
      </c>
      <c r="D588" s="147">
        <v>555</v>
      </c>
      <c r="E588" s="147">
        <v>3035</v>
      </c>
      <c r="F588" s="147">
        <v>7717</v>
      </c>
      <c r="G588" s="341">
        <v>44015</v>
      </c>
      <c r="H588" s="349">
        <v>175.3</v>
      </c>
    </row>
    <row r="589" spans="1:8">
      <c r="A589" s="339" t="s">
        <v>2012</v>
      </c>
      <c r="B589" s="339" t="s">
        <v>2013</v>
      </c>
      <c r="C589" s="147">
        <v>1880</v>
      </c>
      <c r="D589" s="147">
        <v>323</v>
      </c>
      <c r="E589" s="147">
        <v>1658</v>
      </c>
      <c r="F589" s="147">
        <v>3861</v>
      </c>
      <c r="G589" s="341">
        <v>27999</v>
      </c>
      <c r="H589" s="349">
        <v>137.9</v>
      </c>
    </row>
    <row r="590" spans="1:8">
      <c r="A590" s="339" t="s">
        <v>2014</v>
      </c>
      <c r="B590" s="339" t="s">
        <v>2015</v>
      </c>
      <c r="C590" s="147">
        <v>2836</v>
      </c>
      <c r="D590" s="147">
        <v>1566</v>
      </c>
      <c r="E590" s="147">
        <v>3268</v>
      </c>
      <c r="F590" s="147">
        <v>7670</v>
      </c>
      <c r="G590" s="341">
        <v>39521</v>
      </c>
      <c r="H590" s="349">
        <v>194.1</v>
      </c>
    </row>
    <row r="591" spans="1:8">
      <c r="A591" s="339" t="s">
        <v>2016</v>
      </c>
      <c r="B591" s="339" t="s">
        <v>2017</v>
      </c>
      <c r="C591" s="147">
        <v>2636</v>
      </c>
      <c r="D591" s="147">
        <v>1462</v>
      </c>
      <c r="E591" s="147">
        <v>4391</v>
      </c>
      <c r="F591" s="147">
        <v>8489</v>
      </c>
      <c r="G591" s="341">
        <v>40679</v>
      </c>
      <c r="H591" s="349">
        <v>208.7</v>
      </c>
    </row>
    <row r="592" spans="1:8">
      <c r="A592" s="339" t="s">
        <v>2018</v>
      </c>
      <c r="B592" s="339" t="s">
        <v>2019</v>
      </c>
      <c r="C592" s="147">
        <v>3785</v>
      </c>
      <c r="D592" s="147">
        <v>905</v>
      </c>
      <c r="E592" s="147">
        <v>3671</v>
      </c>
      <c r="F592" s="147">
        <v>8361</v>
      </c>
      <c r="G592" s="341">
        <v>37178</v>
      </c>
      <c r="H592" s="349">
        <v>224.9</v>
      </c>
    </row>
    <row r="593" spans="1:8">
      <c r="A593" s="339" t="s">
        <v>2020</v>
      </c>
      <c r="B593" s="339" t="s">
        <v>2021</v>
      </c>
      <c r="C593" s="147">
        <v>1714</v>
      </c>
      <c r="D593" s="147">
        <v>634</v>
      </c>
      <c r="E593" s="147">
        <v>2501</v>
      </c>
      <c r="F593" s="147">
        <v>4849</v>
      </c>
      <c r="G593" s="341">
        <v>44017</v>
      </c>
      <c r="H593" s="349">
        <v>110.2</v>
      </c>
    </row>
    <row r="594" spans="1:8">
      <c r="A594" s="339" t="s">
        <v>2022</v>
      </c>
      <c r="B594" s="339" t="s">
        <v>2023</v>
      </c>
      <c r="C594" s="147">
        <v>2491</v>
      </c>
      <c r="D594" s="147">
        <v>637</v>
      </c>
      <c r="E594" s="147">
        <v>2556</v>
      </c>
      <c r="F594" s="147">
        <v>5684</v>
      </c>
      <c r="G594" s="341">
        <v>38044</v>
      </c>
      <c r="H594" s="349">
        <v>149.4</v>
      </c>
    </row>
    <row r="595" spans="1:8">
      <c r="A595" s="339" t="s">
        <v>2024</v>
      </c>
      <c r="B595" s="339" t="s">
        <v>2025</v>
      </c>
      <c r="C595" s="147">
        <v>1856</v>
      </c>
      <c r="D595" s="147">
        <v>622</v>
      </c>
      <c r="E595" s="147">
        <v>1681</v>
      </c>
      <c r="F595" s="147">
        <v>4159</v>
      </c>
      <c r="G595" s="341">
        <v>39488</v>
      </c>
      <c r="H595" s="349">
        <v>105.3</v>
      </c>
    </row>
    <row r="596" spans="1:8">
      <c r="A596" s="339" t="s">
        <v>2026</v>
      </c>
      <c r="B596" s="339" t="s">
        <v>2027</v>
      </c>
      <c r="C596" s="147">
        <v>4834</v>
      </c>
      <c r="D596" s="147">
        <v>2535</v>
      </c>
      <c r="E596" s="147">
        <v>2095</v>
      </c>
      <c r="F596" s="147">
        <v>9464</v>
      </c>
      <c r="G596" s="341">
        <v>42276</v>
      </c>
      <c r="H596" s="349">
        <v>223.9</v>
      </c>
    </row>
    <row r="597" spans="1:8">
      <c r="A597" s="339" t="s">
        <v>2028</v>
      </c>
      <c r="B597" s="339" t="s">
        <v>2029</v>
      </c>
      <c r="C597" s="147">
        <v>3815</v>
      </c>
      <c r="D597" s="147">
        <v>1308</v>
      </c>
      <c r="E597" s="147">
        <v>1896</v>
      </c>
      <c r="F597" s="147">
        <v>7019</v>
      </c>
      <c r="G597" s="341">
        <v>42682</v>
      </c>
      <c r="H597" s="349">
        <v>164.4</v>
      </c>
    </row>
    <row r="598" spans="1:8">
      <c r="A598" s="339" t="s">
        <v>2030</v>
      </c>
      <c r="B598" s="339" t="s">
        <v>916</v>
      </c>
      <c r="C598" s="147">
        <v>2276</v>
      </c>
      <c r="D598" s="147">
        <v>50</v>
      </c>
      <c r="E598" s="147">
        <v>1759</v>
      </c>
      <c r="F598" s="147">
        <v>4085</v>
      </c>
      <c r="G598" s="341">
        <v>33733</v>
      </c>
      <c r="H598" s="349">
        <v>121.1</v>
      </c>
    </row>
    <row r="599" spans="1:8">
      <c r="A599" s="339" t="s">
        <v>2031</v>
      </c>
      <c r="B599" s="339" t="s">
        <v>2032</v>
      </c>
      <c r="C599" s="147">
        <v>4022</v>
      </c>
      <c r="D599" s="147">
        <v>394</v>
      </c>
      <c r="E599" s="147">
        <v>2548</v>
      </c>
      <c r="F599" s="147">
        <v>6964</v>
      </c>
      <c r="G599" s="341">
        <v>43422</v>
      </c>
      <c r="H599" s="349">
        <v>160.4</v>
      </c>
    </row>
    <row r="600" spans="1:8">
      <c r="A600" s="339" t="s">
        <v>2033</v>
      </c>
      <c r="B600" s="339" t="s">
        <v>918</v>
      </c>
      <c r="C600" s="147">
        <v>1548</v>
      </c>
      <c r="D600" s="147">
        <v>544</v>
      </c>
      <c r="E600" s="147">
        <v>1062</v>
      </c>
      <c r="F600" s="147">
        <v>3154</v>
      </c>
      <c r="G600" s="341">
        <v>42905</v>
      </c>
      <c r="H600" s="349">
        <v>73.5</v>
      </c>
    </row>
    <row r="601" spans="1:8">
      <c r="A601" s="339" t="s">
        <v>2034</v>
      </c>
      <c r="B601" s="339" t="s">
        <v>920</v>
      </c>
      <c r="C601" s="147">
        <v>3822</v>
      </c>
      <c r="D601" s="147">
        <v>447</v>
      </c>
      <c r="E601" s="147">
        <v>9300</v>
      </c>
      <c r="F601" s="147">
        <v>13569</v>
      </c>
      <c r="G601" s="341">
        <v>37225</v>
      </c>
      <c r="H601" s="349">
        <v>364.5</v>
      </c>
    </row>
    <row r="602" spans="1:8">
      <c r="A602" s="339" t="s">
        <v>2035</v>
      </c>
      <c r="B602" s="339" t="s">
        <v>2036</v>
      </c>
      <c r="C602" s="147">
        <v>2134</v>
      </c>
      <c r="D602" s="147">
        <v>714</v>
      </c>
      <c r="E602" s="147">
        <v>1047</v>
      </c>
      <c r="F602" s="147">
        <v>3895</v>
      </c>
      <c r="G602" s="341">
        <v>44971</v>
      </c>
      <c r="H602" s="349">
        <v>86.6</v>
      </c>
    </row>
    <row r="603" spans="1:8">
      <c r="A603" s="339" t="s">
        <v>2037</v>
      </c>
      <c r="B603" s="339" t="s">
        <v>2038</v>
      </c>
      <c r="C603" s="147">
        <v>2560</v>
      </c>
      <c r="D603" s="147">
        <v>1171</v>
      </c>
      <c r="E603" s="147">
        <v>755</v>
      </c>
      <c r="F603" s="147">
        <v>4486</v>
      </c>
      <c r="G603" s="341">
        <v>54548</v>
      </c>
      <c r="H603" s="349">
        <v>82.2</v>
      </c>
    </row>
    <row r="604" spans="1:8">
      <c r="A604" s="339" t="s">
        <v>2039</v>
      </c>
      <c r="B604" s="339" t="s">
        <v>2040</v>
      </c>
      <c r="C604" s="147">
        <v>2000</v>
      </c>
      <c r="D604" s="147">
        <v>687</v>
      </c>
      <c r="E604" s="147">
        <v>971</v>
      </c>
      <c r="F604" s="147">
        <v>3658</v>
      </c>
      <c r="G604" s="341">
        <v>37325</v>
      </c>
      <c r="H604" s="349">
        <v>98</v>
      </c>
    </row>
    <row r="605" spans="1:8">
      <c r="A605" s="339" t="s">
        <v>2041</v>
      </c>
      <c r="B605" s="339" t="s">
        <v>2042</v>
      </c>
      <c r="C605" s="147">
        <v>2753</v>
      </c>
      <c r="D605" s="147">
        <v>553</v>
      </c>
      <c r="E605" s="147">
        <v>1009</v>
      </c>
      <c r="F605" s="147">
        <v>4315</v>
      </c>
      <c r="G605" s="341">
        <v>46300</v>
      </c>
      <c r="H605" s="349">
        <v>93.2</v>
      </c>
    </row>
    <row r="606" spans="1:8">
      <c r="A606" s="339" t="s">
        <v>2043</v>
      </c>
      <c r="B606" s="339" t="s">
        <v>2044</v>
      </c>
      <c r="C606" s="147">
        <v>3467</v>
      </c>
      <c r="D606" s="147">
        <v>456</v>
      </c>
      <c r="E606" s="147">
        <v>1369</v>
      </c>
      <c r="F606" s="147">
        <v>5292</v>
      </c>
      <c r="G606" s="341">
        <v>39907</v>
      </c>
      <c r="H606" s="349">
        <v>132.6</v>
      </c>
    </row>
    <row r="607" spans="1:8">
      <c r="A607" s="339" t="s">
        <v>2045</v>
      </c>
      <c r="B607" s="339" t="s">
        <v>2046</v>
      </c>
      <c r="C607" s="147">
        <v>1781</v>
      </c>
      <c r="D607" s="147">
        <v>437</v>
      </c>
      <c r="E607" s="147">
        <v>2632</v>
      </c>
      <c r="F607" s="147">
        <v>4850</v>
      </c>
      <c r="G607" s="341">
        <v>12576</v>
      </c>
      <c r="H607" s="349">
        <v>385.7</v>
      </c>
    </row>
    <row r="608" spans="1:8">
      <c r="A608" s="339" t="s">
        <v>2047</v>
      </c>
      <c r="B608" s="339" t="s">
        <v>923</v>
      </c>
      <c r="C608" s="147">
        <v>2795</v>
      </c>
      <c r="D608" s="147">
        <v>636</v>
      </c>
      <c r="E608" s="147">
        <v>2502</v>
      </c>
      <c r="F608" s="147">
        <v>5933</v>
      </c>
      <c r="G608" s="341">
        <v>47817</v>
      </c>
      <c r="H608" s="349">
        <v>124.1</v>
      </c>
    </row>
    <row r="609" spans="1:8">
      <c r="A609" s="339" t="s">
        <v>2048</v>
      </c>
      <c r="B609" s="339" t="s">
        <v>2049</v>
      </c>
      <c r="C609" s="147">
        <v>2709</v>
      </c>
      <c r="D609" s="147">
        <v>976</v>
      </c>
      <c r="E609" s="147">
        <v>1635</v>
      </c>
      <c r="F609" s="147">
        <v>5320</v>
      </c>
      <c r="G609" s="341">
        <v>45364</v>
      </c>
      <c r="H609" s="349">
        <v>117.3</v>
      </c>
    </row>
    <row r="610" spans="1:8">
      <c r="A610" s="339" t="s">
        <v>2050</v>
      </c>
      <c r="B610" s="339" t="s">
        <v>2051</v>
      </c>
      <c r="C610" s="147">
        <v>2984</v>
      </c>
      <c r="D610" s="147">
        <v>2106</v>
      </c>
      <c r="E610" s="147">
        <v>3911</v>
      </c>
      <c r="F610" s="147">
        <v>9001</v>
      </c>
      <c r="G610" s="341">
        <v>40500</v>
      </c>
      <c r="H610" s="349">
        <v>222.2</v>
      </c>
    </row>
    <row r="611" spans="1:8">
      <c r="A611" s="339" t="s">
        <v>2052</v>
      </c>
      <c r="B611" s="339" t="s">
        <v>2053</v>
      </c>
      <c r="C611" s="147">
        <v>2764</v>
      </c>
      <c r="D611" s="147">
        <v>2429</v>
      </c>
      <c r="E611" s="147">
        <v>1055</v>
      </c>
      <c r="F611" s="147">
        <v>6248</v>
      </c>
      <c r="G611" s="341">
        <v>35441</v>
      </c>
      <c r="H611" s="349">
        <v>176.3</v>
      </c>
    </row>
    <row r="612" spans="1:8">
      <c r="A612" s="339" t="s">
        <v>2054</v>
      </c>
      <c r="B612" s="339" t="s">
        <v>2055</v>
      </c>
      <c r="C612" s="147">
        <v>1972</v>
      </c>
      <c r="D612" s="147">
        <v>3129</v>
      </c>
      <c r="E612" s="147">
        <v>2466</v>
      </c>
      <c r="F612" s="147">
        <v>7567</v>
      </c>
      <c r="G612" s="341">
        <v>41955</v>
      </c>
      <c r="H612" s="349">
        <v>180.4</v>
      </c>
    </row>
    <row r="613" spans="1:8">
      <c r="A613" s="339" t="s">
        <v>2056</v>
      </c>
      <c r="B613" s="339" t="s">
        <v>2057</v>
      </c>
      <c r="C613" s="147">
        <v>3370</v>
      </c>
      <c r="D613" s="147">
        <v>1395</v>
      </c>
      <c r="E613" s="147">
        <v>2431</v>
      </c>
      <c r="F613" s="147">
        <v>7196</v>
      </c>
      <c r="G613" s="341">
        <v>42358</v>
      </c>
      <c r="H613" s="349">
        <v>169.9</v>
      </c>
    </row>
    <row r="614" spans="1:8">
      <c r="A614" s="339" t="s">
        <v>2058</v>
      </c>
      <c r="B614" s="339" t="s">
        <v>2059</v>
      </c>
      <c r="C614" s="147">
        <v>2963</v>
      </c>
      <c r="D614" s="147">
        <v>841</v>
      </c>
      <c r="E614" s="147">
        <v>3082</v>
      </c>
      <c r="F614" s="147">
        <v>6886</v>
      </c>
      <c r="G614" s="341">
        <v>42087</v>
      </c>
      <c r="H614" s="349">
        <v>163.6</v>
      </c>
    </row>
    <row r="615" spans="1:8">
      <c r="A615" s="339" t="s">
        <v>2060</v>
      </c>
      <c r="B615" s="339" t="s">
        <v>2061</v>
      </c>
      <c r="C615" s="147">
        <v>2087</v>
      </c>
      <c r="D615" s="147">
        <v>1848</v>
      </c>
      <c r="E615" s="147">
        <v>3690</v>
      </c>
      <c r="F615" s="147">
        <v>7625</v>
      </c>
      <c r="G615" s="341">
        <v>38194</v>
      </c>
      <c r="H615" s="349">
        <v>199.6</v>
      </c>
    </row>
    <row r="616" spans="1:8">
      <c r="A616" s="339" t="s">
        <v>2062</v>
      </c>
      <c r="B616" s="339" t="s">
        <v>2063</v>
      </c>
      <c r="C616" s="147">
        <v>3199</v>
      </c>
      <c r="D616" s="147">
        <v>1758</v>
      </c>
      <c r="E616" s="147">
        <v>2024</v>
      </c>
      <c r="F616" s="147">
        <v>6981</v>
      </c>
      <c r="G616" s="341">
        <v>39582</v>
      </c>
      <c r="H616" s="349">
        <v>176.4</v>
      </c>
    </row>
    <row r="617" spans="1:8">
      <c r="A617" s="339" t="s">
        <v>2064</v>
      </c>
      <c r="B617" s="339" t="s">
        <v>2065</v>
      </c>
      <c r="C617" s="147">
        <v>1850</v>
      </c>
      <c r="D617" s="147">
        <v>117</v>
      </c>
      <c r="E617" s="147">
        <v>1112</v>
      </c>
      <c r="F617" s="147">
        <v>3079</v>
      </c>
      <c r="G617" s="341">
        <v>41681</v>
      </c>
      <c r="H617" s="349">
        <v>73.900000000000006</v>
      </c>
    </row>
    <row r="618" spans="1:8">
      <c r="A618" s="350" t="s">
        <v>2066</v>
      </c>
      <c r="B618" s="339" t="s">
        <v>927</v>
      </c>
      <c r="C618" s="147">
        <v>2745</v>
      </c>
      <c r="D618" s="147">
        <v>2808</v>
      </c>
      <c r="E618" s="147">
        <v>4050</v>
      </c>
      <c r="F618" s="147">
        <v>9603</v>
      </c>
      <c r="G618" s="341">
        <v>37434</v>
      </c>
      <c r="H618" s="349">
        <v>256.5</v>
      </c>
    </row>
    <row r="619" spans="1:8">
      <c r="A619" s="339" t="s">
        <v>2067</v>
      </c>
      <c r="B619" s="339" t="s">
        <v>2068</v>
      </c>
      <c r="C619" s="147">
        <v>1328</v>
      </c>
      <c r="D619" s="147">
        <v>188</v>
      </c>
      <c r="E619" s="147">
        <v>1405</v>
      </c>
      <c r="F619" s="147">
        <v>2921</v>
      </c>
      <c r="G619" s="341">
        <v>44638</v>
      </c>
      <c r="H619" s="349">
        <v>65.400000000000006</v>
      </c>
    </row>
    <row r="620" spans="1:8">
      <c r="A620" s="339" t="s">
        <v>2069</v>
      </c>
      <c r="B620" s="339" t="s">
        <v>2070</v>
      </c>
      <c r="C620" s="147">
        <v>2462</v>
      </c>
      <c r="D620" s="147">
        <v>2395</v>
      </c>
      <c r="E620" s="147">
        <v>3163</v>
      </c>
      <c r="F620" s="147">
        <v>8020</v>
      </c>
      <c r="G620" s="341">
        <v>42588</v>
      </c>
      <c r="H620" s="349">
        <v>188.3</v>
      </c>
    </row>
    <row r="621" spans="1:8">
      <c r="A621" s="339" t="s">
        <v>2071</v>
      </c>
      <c r="B621" s="339" t="s">
        <v>2072</v>
      </c>
      <c r="C621" s="147">
        <v>3530</v>
      </c>
      <c r="D621" s="147">
        <v>2159</v>
      </c>
      <c r="E621" s="147">
        <v>2190</v>
      </c>
      <c r="F621" s="147">
        <v>7879</v>
      </c>
      <c r="G621" s="341">
        <v>44263</v>
      </c>
      <c r="H621" s="349">
        <v>178</v>
      </c>
    </row>
    <row r="622" spans="1:8">
      <c r="A622" s="339" t="s">
        <v>2073</v>
      </c>
      <c r="B622" s="339" t="s">
        <v>2074</v>
      </c>
      <c r="C622" s="147">
        <v>3259</v>
      </c>
      <c r="D622" s="147">
        <v>1495</v>
      </c>
      <c r="E622" s="147">
        <v>3200</v>
      </c>
      <c r="F622" s="147">
        <v>7954</v>
      </c>
      <c r="G622" s="341">
        <v>43842</v>
      </c>
      <c r="H622" s="349">
        <v>181.4</v>
      </c>
    </row>
    <row r="623" spans="1:8">
      <c r="A623" s="339" t="s">
        <v>2075</v>
      </c>
      <c r="B623" s="339" t="s">
        <v>2076</v>
      </c>
      <c r="C623" s="147">
        <v>4427</v>
      </c>
      <c r="D623" s="147">
        <v>1374</v>
      </c>
      <c r="E623" s="147">
        <v>2424</v>
      </c>
      <c r="F623" s="147">
        <v>8225</v>
      </c>
      <c r="G623" s="341">
        <v>49000</v>
      </c>
      <c r="H623" s="349">
        <v>167.9</v>
      </c>
    </row>
    <row r="624" spans="1:8">
      <c r="A624" s="339" t="s">
        <v>2077</v>
      </c>
      <c r="B624" s="339" t="s">
        <v>2078</v>
      </c>
      <c r="C624" s="147">
        <v>4285</v>
      </c>
      <c r="D624" s="147">
        <v>1103</v>
      </c>
      <c r="E624" s="147">
        <v>3277</v>
      </c>
      <c r="F624" s="147">
        <v>8665</v>
      </c>
      <c r="G624" s="341">
        <v>45316</v>
      </c>
      <c r="H624" s="349">
        <v>191.2</v>
      </c>
    </row>
    <row r="625" spans="1:8">
      <c r="A625" s="339" t="s">
        <v>2079</v>
      </c>
      <c r="B625" s="339" t="s">
        <v>929</v>
      </c>
      <c r="C625" s="147">
        <v>2608</v>
      </c>
      <c r="D625" s="147">
        <v>523</v>
      </c>
      <c r="E625" s="147">
        <v>1249</v>
      </c>
      <c r="F625" s="147">
        <v>4380</v>
      </c>
      <c r="G625" s="341">
        <v>34978</v>
      </c>
      <c r="H625" s="349">
        <v>125.2</v>
      </c>
    </row>
    <row r="626" spans="1:8">
      <c r="A626" s="339" t="s">
        <v>2080</v>
      </c>
      <c r="B626" s="339" t="s">
        <v>931</v>
      </c>
      <c r="C626" s="147">
        <v>2423</v>
      </c>
      <c r="D626" s="147">
        <v>634</v>
      </c>
      <c r="E626" s="147">
        <v>2151</v>
      </c>
      <c r="F626" s="147">
        <v>5208</v>
      </c>
      <c r="G626" s="341">
        <v>40062</v>
      </c>
      <c r="H626" s="349">
        <v>130</v>
      </c>
    </row>
    <row r="627" spans="1:8">
      <c r="A627" s="339" t="s">
        <v>2081</v>
      </c>
      <c r="B627" s="339" t="s">
        <v>2082</v>
      </c>
      <c r="C627" s="147">
        <v>2455</v>
      </c>
      <c r="D627" s="147">
        <v>1145</v>
      </c>
      <c r="E627" s="147">
        <v>3890</v>
      </c>
      <c r="F627" s="147">
        <v>7490</v>
      </c>
      <c r="G627" s="341">
        <v>41187</v>
      </c>
      <c r="H627" s="349">
        <v>181.9</v>
      </c>
    </row>
    <row r="628" spans="1:8">
      <c r="A628" s="339" t="s">
        <v>2083</v>
      </c>
      <c r="B628" s="339" t="s">
        <v>2084</v>
      </c>
      <c r="C628" s="147">
        <v>2615</v>
      </c>
      <c r="D628" s="147">
        <v>1946</v>
      </c>
      <c r="E628" s="147">
        <v>3024</v>
      </c>
      <c r="F628" s="147">
        <v>7585</v>
      </c>
      <c r="G628" s="341">
        <v>43568</v>
      </c>
      <c r="H628" s="349">
        <v>174.1</v>
      </c>
    </row>
    <row r="629" spans="1:8">
      <c r="A629" s="339" t="s">
        <v>2085</v>
      </c>
      <c r="B629" s="339" t="s">
        <v>2086</v>
      </c>
      <c r="C629" s="147">
        <v>1228</v>
      </c>
      <c r="D629" s="147">
        <v>264</v>
      </c>
      <c r="E629" s="147">
        <v>747</v>
      </c>
      <c r="F629" s="147">
        <v>2239</v>
      </c>
      <c r="G629" s="341">
        <v>34425</v>
      </c>
      <c r="H629" s="349">
        <v>65</v>
      </c>
    </row>
    <row r="630" spans="1:8">
      <c r="A630" s="339" t="s">
        <v>2087</v>
      </c>
      <c r="B630" s="339" t="s">
        <v>2088</v>
      </c>
      <c r="C630" s="147">
        <v>2949</v>
      </c>
      <c r="D630" s="147">
        <v>1205</v>
      </c>
      <c r="E630" s="147">
        <v>2317</v>
      </c>
      <c r="F630" s="147">
        <v>6471</v>
      </c>
      <c r="G630" s="341">
        <v>43439</v>
      </c>
      <c r="H630" s="349">
        <v>149</v>
      </c>
    </row>
    <row r="631" spans="1:8">
      <c r="A631" s="339" t="s">
        <v>2089</v>
      </c>
      <c r="B631" s="339" t="s">
        <v>2090</v>
      </c>
      <c r="C631" s="147">
        <v>631</v>
      </c>
      <c r="D631" s="147">
        <v>62</v>
      </c>
      <c r="E631" s="147">
        <v>674</v>
      </c>
      <c r="F631" s="147">
        <v>1367</v>
      </c>
      <c r="G631" s="341">
        <v>19675</v>
      </c>
      <c r="H631" s="349">
        <v>69.5</v>
      </c>
    </row>
    <row r="632" spans="1:8">
      <c r="A632" s="339" t="s">
        <v>2091</v>
      </c>
      <c r="B632" s="339" t="s">
        <v>2092</v>
      </c>
      <c r="C632" s="147">
        <v>5621</v>
      </c>
      <c r="D632" s="147">
        <v>628</v>
      </c>
      <c r="E632" s="147">
        <v>2538</v>
      </c>
      <c r="F632" s="147">
        <v>8787</v>
      </c>
      <c r="G632" s="341">
        <v>39327</v>
      </c>
      <c r="H632" s="349">
        <v>223.4</v>
      </c>
    </row>
    <row r="633" spans="1:8">
      <c r="A633" s="339" t="s">
        <v>2093</v>
      </c>
      <c r="B633" s="339" t="s">
        <v>2094</v>
      </c>
      <c r="C633" s="147">
        <v>3653</v>
      </c>
      <c r="D633" s="147">
        <v>2332</v>
      </c>
      <c r="E633" s="147">
        <v>2309</v>
      </c>
      <c r="F633" s="147">
        <v>8294</v>
      </c>
      <c r="G633" s="341">
        <v>41575</v>
      </c>
      <c r="H633" s="349">
        <v>199.5</v>
      </c>
    </row>
    <row r="634" spans="1:8">
      <c r="A634" s="339" t="s">
        <v>2095</v>
      </c>
      <c r="B634" s="339" t="s">
        <v>2096</v>
      </c>
      <c r="C634" s="147">
        <v>2956</v>
      </c>
      <c r="D634" s="147">
        <v>296</v>
      </c>
      <c r="E634" s="147">
        <v>3173</v>
      </c>
      <c r="F634" s="147">
        <v>6425</v>
      </c>
      <c r="G634" s="341">
        <v>44072</v>
      </c>
      <c r="H634" s="349">
        <v>145.80000000000001</v>
      </c>
    </row>
    <row r="635" spans="1:8">
      <c r="A635" s="339" t="s">
        <v>2097</v>
      </c>
      <c r="B635" s="339" t="s">
        <v>2098</v>
      </c>
      <c r="C635" s="147">
        <v>2085</v>
      </c>
      <c r="D635" s="147">
        <v>242</v>
      </c>
      <c r="E635" s="147">
        <v>1514</v>
      </c>
      <c r="F635" s="147">
        <v>3841</v>
      </c>
      <c r="G635" s="341">
        <v>29454</v>
      </c>
      <c r="H635" s="349">
        <v>130.4</v>
      </c>
    </row>
    <row r="636" spans="1:8">
      <c r="A636" s="339" t="s">
        <v>2099</v>
      </c>
      <c r="B636" s="339" t="s">
        <v>2100</v>
      </c>
      <c r="C636" s="147">
        <v>4491</v>
      </c>
      <c r="D636" s="147">
        <v>2443</v>
      </c>
      <c r="E636" s="147">
        <v>3498</v>
      </c>
      <c r="F636" s="147">
        <v>10432</v>
      </c>
      <c r="G636" s="341">
        <v>46326</v>
      </c>
      <c r="H636" s="349">
        <v>225.2</v>
      </c>
    </row>
    <row r="637" spans="1:8">
      <c r="A637" s="339" t="s">
        <v>2101</v>
      </c>
      <c r="B637" s="339" t="s">
        <v>944</v>
      </c>
      <c r="C637" s="147">
        <v>2300</v>
      </c>
      <c r="D637" s="147">
        <v>770</v>
      </c>
      <c r="E637" s="147">
        <v>1165</v>
      </c>
      <c r="F637" s="147">
        <v>4235</v>
      </c>
      <c r="G637" s="341">
        <v>37566</v>
      </c>
      <c r="H637" s="349">
        <v>112.7</v>
      </c>
    </row>
    <row r="638" spans="1:8">
      <c r="A638" s="339" t="s">
        <v>2102</v>
      </c>
      <c r="B638" s="339" t="s">
        <v>2103</v>
      </c>
      <c r="C638" s="147">
        <v>2486</v>
      </c>
      <c r="D638" s="147">
        <v>49</v>
      </c>
      <c r="E638" s="147">
        <v>557</v>
      </c>
      <c r="F638" s="147">
        <v>3092</v>
      </c>
      <c r="G638" s="341">
        <v>37142</v>
      </c>
      <c r="H638" s="349">
        <v>83.2</v>
      </c>
    </row>
    <row r="639" spans="1:8" ht="12.6" thickBot="1">
      <c r="A639" s="342" t="s">
        <v>2104</v>
      </c>
      <c r="B639" s="342" t="s">
        <v>954</v>
      </c>
      <c r="C639" s="351">
        <v>2257</v>
      </c>
      <c r="D639" s="351">
        <v>1704</v>
      </c>
      <c r="E639" s="351">
        <v>2863</v>
      </c>
      <c r="F639" s="351">
        <v>6824</v>
      </c>
      <c r="G639" s="344">
        <v>42167</v>
      </c>
      <c r="H639" s="352">
        <v>161.80000000000001</v>
      </c>
    </row>
    <row r="640" spans="1:8" ht="36.75" customHeight="1" thickTop="1">
      <c r="A640" s="1122" t="s">
        <v>2704</v>
      </c>
      <c r="B640" s="1122"/>
      <c r="C640" s="1122"/>
      <c r="D640" s="1122"/>
      <c r="E640" s="1122"/>
      <c r="F640" s="1122"/>
      <c r="G640" s="1122"/>
      <c r="H640" s="1122"/>
    </row>
    <row r="641" spans="1:8" ht="14.25" customHeight="1">
      <c r="A641" s="1114" t="s">
        <v>2837</v>
      </c>
      <c r="B641" s="1114"/>
      <c r="C641" s="1114"/>
      <c r="D641" s="1114"/>
      <c r="E641" s="1114"/>
      <c r="F641" s="1114"/>
      <c r="G641" s="1114"/>
      <c r="H641" s="1114"/>
    </row>
    <row r="643" spans="1:8">
      <c r="A643" s="283" t="s">
        <v>1</v>
      </c>
      <c r="B643" s="284" t="str">
        <f>Contents!C32</f>
        <v>25 Feb 2021</v>
      </c>
    </row>
    <row r="644" spans="1:8">
      <c r="A644" s="283" t="s">
        <v>2650</v>
      </c>
      <c r="B644" s="284" t="str">
        <f>Contents!D32</f>
        <v>27 May 2021</v>
      </c>
    </row>
  </sheetData>
  <mergeCells count="3">
    <mergeCell ref="C3:E3"/>
    <mergeCell ref="A640:H640"/>
    <mergeCell ref="A641:H641"/>
  </mergeCells>
  <pageMargins left="0.7" right="0.7" top="0.75" bottom="0.75" header="0.3" footer="0.3"/>
  <pageSetup paperSize="9" scale="60" fitToHeight="0" orientation="portrait" verticalDpi="4" r:id="rId1"/>
  <rowBreaks count="2" manualBreakCount="2">
    <brk id="553" max="7" man="1"/>
    <brk id="631" max="7"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60203-CF4B-4293-9E30-4937963418B2}">
  <sheetPr codeName="Sheet54">
    <tabColor theme="3" tint="0.59999389629810485"/>
    <pageSetUpPr fitToPage="1"/>
  </sheetPr>
  <dimension ref="A1:AO37"/>
  <sheetViews>
    <sheetView zoomScaleNormal="100" workbookViewId="0">
      <pane xSplit="2" topLeftCell="C1" activePane="topRight" state="frozen"/>
      <selection pane="topRight"/>
    </sheetView>
  </sheetViews>
  <sheetFormatPr defaultRowHeight="12.3"/>
  <cols>
    <col min="1" max="1" width="12.71875" style="16" customWidth="1"/>
    <col min="2" max="2" width="23" style="16" customWidth="1"/>
    <col min="3" max="34" width="10.71875" style="16" customWidth="1"/>
    <col min="35" max="35" width="18.27734375" style="16" customWidth="1"/>
    <col min="36" max="36" width="18.71875" style="16" customWidth="1"/>
    <col min="37" max="37" width="10.609375" style="16" bestFit="1" customWidth="1"/>
    <col min="38" max="38" width="12.71875" style="16" customWidth="1"/>
    <col min="39" max="266" width="9" style="16"/>
    <col min="267" max="267" width="0" style="16" hidden="1" customWidth="1"/>
    <col min="268" max="268" width="12.71875" style="16" customWidth="1"/>
    <col min="269" max="270" width="3.71875" style="16" customWidth="1"/>
    <col min="271" max="271" width="43" style="16" customWidth="1"/>
    <col min="272" max="272" width="2.27734375" style="16" customWidth="1"/>
    <col min="273" max="273" width="30.71875" style="16" bestFit="1" customWidth="1"/>
    <col min="274" max="522" width="9" style="16"/>
    <col min="523" max="523" width="0" style="16" hidden="1" customWidth="1"/>
    <col min="524" max="524" width="12.71875" style="16" customWidth="1"/>
    <col min="525" max="526" width="3.71875" style="16" customWidth="1"/>
    <col min="527" max="527" width="43" style="16" customWidth="1"/>
    <col min="528" max="528" width="2.27734375" style="16" customWidth="1"/>
    <col min="529" max="529" width="30.71875" style="16" bestFit="1" customWidth="1"/>
    <col min="530" max="778" width="9" style="16"/>
    <col min="779" max="779" width="0" style="16" hidden="1" customWidth="1"/>
    <col min="780" max="780" width="12.71875" style="16" customWidth="1"/>
    <col min="781" max="782" width="3.71875" style="16" customWidth="1"/>
    <col min="783" max="783" width="43" style="16" customWidth="1"/>
    <col min="784" max="784" width="2.27734375" style="16" customWidth="1"/>
    <col min="785" max="785" width="30.71875" style="16" bestFit="1" customWidth="1"/>
    <col min="786" max="1034" width="9" style="16"/>
    <col min="1035" max="1035" width="0" style="16" hidden="1" customWidth="1"/>
    <col min="1036" max="1036" width="12.71875" style="16" customWidth="1"/>
    <col min="1037" max="1038" width="3.71875" style="16" customWidth="1"/>
    <col min="1039" max="1039" width="43" style="16" customWidth="1"/>
    <col min="1040" max="1040" width="2.27734375" style="16" customWidth="1"/>
    <col min="1041" max="1041" width="30.71875" style="16" bestFit="1" customWidth="1"/>
    <col min="1042" max="1290" width="9" style="16"/>
    <col min="1291" max="1291" width="0" style="16" hidden="1" customWidth="1"/>
    <col min="1292" max="1292" width="12.71875" style="16" customWidth="1"/>
    <col min="1293" max="1294" width="3.71875" style="16" customWidth="1"/>
    <col min="1295" max="1295" width="43" style="16" customWidth="1"/>
    <col min="1296" max="1296" width="2.27734375" style="16" customWidth="1"/>
    <col min="1297" max="1297" width="30.71875" style="16" bestFit="1" customWidth="1"/>
    <col min="1298" max="1546" width="9" style="16"/>
    <col min="1547" max="1547" width="0" style="16" hidden="1" customWidth="1"/>
    <col min="1548" max="1548" width="12.71875" style="16" customWidth="1"/>
    <col min="1549" max="1550" width="3.71875" style="16" customWidth="1"/>
    <col min="1551" max="1551" width="43" style="16" customWidth="1"/>
    <col min="1552" max="1552" width="2.27734375" style="16" customWidth="1"/>
    <col min="1553" max="1553" width="30.71875" style="16" bestFit="1" customWidth="1"/>
    <col min="1554" max="1802" width="9" style="16"/>
    <col min="1803" max="1803" width="0" style="16" hidden="1" customWidth="1"/>
    <col min="1804" max="1804" width="12.71875" style="16" customWidth="1"/>
    <col min="1805" max="1806" width="3.71875" style="16" customWidth="1"/>
    <col min="1807" max="1807" width="43" style="16" customWidth="1"/>
    <col min="1808" max="1808" width="2.27734375" style="16" customWidth="1"/>
    <col min="1809" max="1809" width="30.71875" style="16" bestFit="1" customWidth="1"/>
    <col min="1810" max="2058" width="9" style="16"/>
    <col min="2059" max="2059" width="0" style="16" hidden="1" customWidth="1"/>
    <col min="2060" max="2060" width="12.71875" style="16" customWidth="1"/>
    <col min="2061" max="2062" width="3.71875" style="16" customWidth="1"/>
    <col min="2063" max="2063" width="43" style="16" customWidth="1"/>
    <col min="2064" max="2064" width="2.27734375" style="16" customWidth="1"/>
    <col min="2065" max="2065" width="30.71875" style="16" bestFit="1" customWidth="1"/>
    <col min="2066" max="2314" width="9" style="16"/>
    <col min="2315" max="2315" width="0" style="16" hidden="1" customWidth="1"/>
    <col min="2316" max="2316" width="12.71875" style="16" customWidth="1"/>
    <col min="2317" max="2318" width="3.71875" style="16" customWidth="1"/>
    <col min="2319" max="2319" width="43" style="16" customWidth="1"/>
    <col min="2320" max="2320" width="2.27734375" style="16" customWidth="1"/>
    <col min="2321" max="2321" width="30.71875" style="16" bestFit="1" customWidth="1"/>
    <col min="2322" max="2570" width="9" style="16"/>
    <col min="2571" max="2571" width="0" style="16" hidden="1" customWidth="1"/>
    <col min="2572" max="2572" width="12.71875" style="16" customWidth="1"/>
    <col min="2573" max="2574" width="3.71875" style="16" customWidth="1"/>
    <col min="2575" max="2575" width="43" style="16" customWidth="1"/>
    <col min="2576" max="2576" width="2.27734375" style="16" customWidth="1"/>
    <col min="2577" max="2577" width="30.71875" style="16" bestFit="1" customWidth="1"/>
    <col min="2578" max="2826" width="9" style="16"/>
    <col min="2827" max="2827" width="0" style="16" hidden="1" customWidth="1"/>
    <col min="2828" max="2828" width="12.71875" style="16" customWidth="1"/>
    <col min="2829" max="2830" width="3.71875" style="16" customWidth="1"/>
    <col min="2831" max="2831" width="43" style="16" customWidth="1"/>
    <col min="2832" max="2832" width="2.27734375" style="16" customWidth="1"/>
    <col min="2833" max="2833" width="30.71875" style="16" bestFit="1" customWidth="1"/>
    <col min="2834" max="3082" width="9" style="16"/>
    <col min="3083" max="3083" width="0" style="16" hidden="1" customWidth="1"/>
    <col min="3084" max="3084" width="12.71875" style="16" customWidth="1"/>
    <col min="3085" max="3086" width="3.71875" style="16" customWidth="1"/>
    <col min="3087" max="3087" width="43" style="16" customWidth="1"/>
    <col min="3088" max="3088" width="2.27734375" style="16" customWidth="1"/>
    <col min="3089" max="3089" width="30.71875" style="16" bestFit="1" customWidth="1"/>
    <col min="3090" max="3338" width="9" style="16"/>
    <col min="3339" max="3339" width="0" style="16" hidden="1" customWidth="1"/>
    <col min="3340" max="3340" width="12.71875" style="16" customWidth="1"/>
    <col min="3341" max="3342" width="3.71875" style="16" customWidth="1"/>
    <col min="3343" max="3343" width="43" style="16" customWidth="1"/>
    <col min="3344" max="3344" width="2.27734375" style="16" customWidth="1"/>
    <col min="3345" max="3345" width="30.71875" style="16" bestFit="1" customWidth="1"/>
    <col min="3346" max="3594" width="9" style="16"/>
    <col min="3595" max="3595" width="0" style="16" hidden="1" customWidth="1"/>
    <col min="3596" max="3596" width="12.71875" style="16" customWidth="1"/>
    <col min="3597" max="3598" width="3.71875" style="16" customWidth="1"/>
    <col min="3599" max="3599" width="43" style="16" customWidth="1"/>
    <col min="3600" max="3600" width="2.27734375" style="16" customWidth="1"/>
    <col min="3601" max="3601" width="30.71875" style="16" bestFit="1" customWidth="1"/>
    <col min="3602" max="3850" width="9" style="16"/>
    <col min="3851" max="3851" width="0" style="16" hidden="1" customWidth="1"/>
    <col min="3852" max="3852" width="12.71875" style="16" customWidth="1"/>
    <col min="3853" max="3854" width="3.71875" style="16" customWidth="1"/>
    <col min="3855" max="3855" width="43" style="16" customWidth="1"/>
    <col min="3856" max="3856" width="2.27734375" style="16" customWidth="1"/>
    <col min="3857" max="3857" width="30.71875" style="16" bestFit="1" customWidth="1"/>
    <col min="3858" max="4106" width="9" style="16"/>
    <col min="4107" max="4107" width="0" style="16" hidden="1" customWidth="1"/>
    <col min="4108" max="4108" width="12.71875" style="16" customWidth="1"/>
    <col min="4109" max="4110" width="3.71875" style="16" customWidth="1"/>
    <col min="4111" max="4111" width="43" style="16" customWidth="1"/>
    <col min="4112" max="4112" width="2.27734375" style="16" customWidth="1"/>
    <col min="4113" max="4113" width="30.71875" style="16" bestFit="1" customWidth="1"/>
    <col min="4114" max="4362" width="9" style="16"/>
    <col min="4363" max="4363" width="0" style="16" hidden="1" customWidth="1"/>
    <col min="4364" max="4364" width="12.71875" style="16" customWidth="1"/>
    <col min="4365" max="4366" width="3.71875" style="16" customWidth="1"/>
    <col min="4367" max="4367" width="43" style="16" customWidth="1"/>
    <col min="4368" max="4368" width="2.27734375" style="16" customWidth="1"/>
    <col min="4369" max="4369" width="30.71875" style="16" bestFit="1" customWidth="1"/>
    <col min="4370" max="4618" width="9" style="16"/>
    <col min="4619" max="4619" width="0" style="16" hidden="1" customWidth="1"/>
    <col min="4620" max="4620" width="12.71875" style="16" customWidth="1"/>
    <col min="4621" max="4622" width="3.71875" style="16" customWidth="1"/>
    <col min="4623" max="4623" width="43" style="16" customWidth="1"/>
    <col min="4624" max="4624" width="2.27734375" style="16" customWidth="1"/>
    <col min="4625" max="4625" width="30.71875" style="16" bestFit="1" customWidth="1"/>
    <col min="4626" max="4874" width="9" style="16"/>
    <col min="4875" max="4875" width="0" style="16" hidden="1" customWidth="1"/>
    <col min="4876" max="4876" width="12.71875" style="16" customWidth="1"/>
    <col min="4877" max="4878" width="3.71875" style="16" customWidth="1"/>
    <col min="4879" max="4879" width="43" style="16" customWidth="1"/>
    <col min="4880" max="4880" width="2.27734375" style="16" customWidth="1"/>
    <col min="4881" max="4881" width="30.71875" style="16" bestFit="1" customWidth="1"/>
    <col min="4882" max="5130" width="9" style="16"/>
    <col min="5131" max="5131" width="0" style="16" hidden="1" customWidth="1"/>
    <col min="5132" max="5132" width="12.71875" style="16" customWidth="1"/>
    <col min="5133" max="5134" width="3.71875" style="16" customWidth="1"/>
    <col min="5135" max="5135" width="43" style="16" customWidth="1"/>
    <col min="5136" max="5136" width="2.27734375" style="16" customWidth="1"/>
    <col min="5137" max="5137" width="30.71875" style="16" bestFit="1" customWidth="1"/>
    <col min="5138" max="5386" width="9" style="16"/>
    <col min="5387" max="5387" width="0" style="16" hidden="1" customWidth="1"/>
    <col min="5388" max="5388" width="12.71875" style="16" customWidth="1"/>
    <col min="5389" max="5390" width="3.71875" style="16" customWidth="1"/>
    <col min="5391" max="5391" width="43" style="16" customWidth="1"/>
    <col min="5392" max="5392" width="2.27734375" style="16" customWidth="1"/>
    <col min="5393" max="5393" width="30.71875" style="16" bestFit="1" customWidth="1"/>
    <col min="5394" max="5642" width="9" style="16"/>
    <col min="5643" max="5643" width="0" style="16" hidden="1" customWidth="1"/>
    <col min="5644" max="5644" width="12.71875" style="16" customWidth="1"/>
    <col min="5645" max="5646" width="3.71875" style="16" customWidth="1"/>
    <col min="5647" max="5647" width="43" style="16" customWidth="1"/>
    <col min="5648" max="5648" width="2.27734375" style="16" customWidth="1"/>
    <col min="5649" max="5649" width="30.71875" style="16" bestFit="1" customWidth="1"/>
    <col min="5650" max="5898" width="9" style="16"/>
    <col min="5899" max="5899" width="0" style="16" hidden="1" customWidth="1"/>
    <col min="5900" max="5900" width="12.71875" style="16" customWidth="1"/>
    <col min="5901" max="5902" width="3.71875" style="16" customWidth="1"/>
    <col min="5903" max="5903" width="43" style="16" customWidth="1"/>
    <col min="5904" max="5904" width="2.27734375" style="16" customWidth="1"/>
    <col min="5905" max="5905" width="30.71875" style="16" bestFit="1" customWidth="1"/>
    <col min="5906" max="6154" width="9" style="16"/>
    <col min="6155" max="6155" width="0" style="16" hidden="1" customWidth="1"/>
    <col min="6156" max="6156" width="12.71875" style="16" customWidth="1"/>
    <col min="6157" max="6158" width="3.71875" style="16" customWidth="1"/>
    <col min="6159" max="6159" width="43" style="16" customWidth="1"/>
    <col min="6160" max="6160" width="2.27734375" style="16" customWidth="1"/>
    <col min="6161" max="6161" width="30.71875" style="16" bestFit="1" customWidth="1"/>
    <col min="6162" max="6410" width="9" style="16"/>
    <col min="6411" max="6411" width="0" style="16" hidden="1" customWidth="1"/>
    <col min="6412" max="6412" width="12.71875" style="16" customWidth="1"/>
    <col min="6413" max="6414" width="3.71875" style="16" customWidth="1"/>
    <col min="6415" max="6415" width="43" style="16" customWidth="1"/>
    <col min="6416" max="6416" width="2.27734375" style="16" customWidth="1"/>
    <col min="6417" max="6417" width="30.71875" style="16" bestFit="1" customWidth="1"/>
    <col min="6418" max="6666" width="9" style="16"/>
    <col min="6667" max="6667" width="0" style="16" hidden="1" customWidth="1"/>
    <col min="6668" max="6668" width="12.71875" style="16" customWidth="1"/>
    <col min="6669" max="6670" width="3.71875" style="16" customWidth="1"/>
    <col min="6671" max="6671" width="43" style="16" customWidth="1"/>
    <col min="6672" max="6672" width="2.27734375" style="16" customWidth="1"/>
    <col min="6673" max="6673" width="30.71875" style="16" bestFit="1" customWidth="1"/>
    <col min="6674" max="6922" width="9" style="16"/>
    <col min="6923" max="6923" width="0" style="16" hidden="1" customWidth="1"/>
    <col min="6924" max="6924" width="12.71875" style="16" customWidth="1"/>
    <col min="6925" max="6926" width="3.71875" style="16" customWidth="1"/>
    <col min="6927" max="6927" width="43" style="16" customWidth="1"/>
    <col min="6928" max="6928" width="2.27734375" style="16" customWidth="1"/>
    <col min="6929" max="6929" width="30.71875" style="16" bestFit="1" customWidth="1"/>
    <col min="6930" max="7178" width="9" style="16"/>
    <col min="7179" max="7179" width="0" style="16" hidden="1" customWidth="1"/>
    <col min="7180" max="7180" width="12.71875" style="16" customWidth="1"/>
    <col min="7181" max="7182" width="3.71875" style="16" customWidth="1"/>
    <col min="7183" max="7183" width="43" style="16" customWidth="1"/>
    <col min="7184" max="7184" width="2.27734375" style="16" customWidth="1"/>
    <col min="7185" max="7185" width="30.71875" style="16" bestFit="1" customWidth="1"/>
    <col min="7186" max="7434" width="9" style="16"/>
    <col min="7435" max="7435" width="0" style="16" hidden="1" customWidth="1"/>
    <col min="7436" max="7436" width="12.71875" style="16" customWidth="1"/>
    <col min="7437" max="7438" width="3.71875" style="16" customWidth="1"/>
    <col min="7439" max="7439" width="43" style="16" customWidth="1"/>
    <col min="7440" max="7440" width="2.27734375" style="16" customWidth="1"/>
    <col min="7441" max="7441" width="30.71875" style="16" bestFit="1" customWidth="1"/>
    <col min="7442" max="7690" width="9" style="16"/>
    <col min="7691" max="7691" width="0" style="16" hidden="1" customWidth="1"/>
    <col min="7692" max="7692" width="12.71875" style="16" customWidth="1"/>
    <col min="7693" max="7694" width="3.71875" style="16" customWidth="1"/>
    <col min="7695" max="7695" width="43" style="16" customWidth="1"/>
    <col min="7696" max="7696" width="2.27734375" style="16" customWidth="1"/>
    <col min="7697" max="7697" width="30.71875" style="16" bestFit="1" customWidth="1"/>
    <col min="7698" max="7946" width="9" style="16"/>
    <col min="7947" max="7947" width="0" style="16" hidden="1" customWidth="1"/>
    <col min="7948" max="7948" width="12.71875" style="16" customWidth="1"/>
    <col min="7949" max="7950" width="3.71875" style="16" customWidth="1"/>
    <col min="7951" max="7951" width="43" style="16" customWidth="1"/>
    <col min="7952" max="7952" width="2.27734375" style="16" customWidth="1"/>
    <col min="7953" max="7953" width="30.71875" style="16" bestFit="1" customWidth="1"/>
    <col min="7954" max="8202" width="9" style="16"/>
    <col min="8203" max="8203" width="0" style="16" hidden="1" customWidth="1"/>
    <col min="8204" max="8204" width="12.71875" style="16" customWidth="1"/>
    <col min="8205" max="8206" width="3.71875" style="16" customWidth="1"/>
    <col min="8207" max="8207" width="43" style="16" customWidth="1"/>
    <col min="8208" max="8208" width="2.27734375" style="16" customWidth="1"/>
    <col min="8209" max="8209" width="30.71875" style="16" bestFit="1" customWidth="1"/>
    <col min="8210" max="8458" width="9" style="16"/>
    <col min="8459" max="8459" width="0" style="16" hidden="1" customWidth="1"/>
    <col min="8460" max="8460" width="12.71875" style="16" customWidth="1"/>
    <col min="8461" max="8462" width="3.71875" style="16" customWidth="1"/>
    <col min="8463" max="8463" width="43" style="16" customWidth="1"/>
    <col min="8464" max="8464" width="2.27734375" style="16" customWidth="1"/>
    <col min="8465" max="8465" width="30.71875" style="16" bestFit="1" customWidth="1"/>
    <col min="8466" max="8714" width="9" style="16"/>
    <col min="8715" max="8715" width="0" style="16" hidden="1" customWidth="1"/>
    <col min="8716" max="8716" width="12.71875" style="16" customWidth="1"/>
    <col min="8717" max="8718" width="3.71875" style="16" customWidth="1"/>
    <col min="8719" max="8719" width="43" style="16" customWidth="1"/>
    <col min="8720" max="8720" width="2.27734375" style="16" customWidth="1"/>
    <col min="8721" max="8721" width="30.71875" style="16" bestFit="1" customWidth="1"/>
    <col min="8722" max="8970" width="9" style="16"/>
    <col min="8971" max="8971" width="0" style="16" hidden="1" customWidth="1"/>
    <col min="8972" max="8972" width="12.71875" style="16" customWidth="1"/>
    <col min="8973" max="8974" width="3.71875" style="16" customWidth="1"/>
    <col min="8975" max="8975" width="43" style="16" customWidth="1"/>
    <col min="8976" max="8976" width="2.27734375" style="16" customWidth="1"/>
    <col min="8977" max="8977" width="30.71875" style="16" bestFit="1" customWidth="1"/>
    <col min="8978" max="9226" width="9" style="16"/>
    <col min="9227" max="9227" width="0" style="16" hidden="1" customWidth="1"/>
    <col min="9228" max="9228" width="12.71875" style="16" customWidth="1"/>
    <col min="9229" max="9230" width="3.71875" style="16" customWidth="1"/>
    <col min="9231" max="9231" width="43" style="16" customWidth="1"/>
    <col min="9232" max="9232" width="2.27734375" style="16" customWidth="1"/>
    <col min="9233" max="9233" width="30.71875" style="16" bestFit="1" customWidth="1"/>
    <col min="9234" max="9482" width="9" style="16"/>
    <col min="9483" max="9483" width="0" style="16" hidden="1" customWidth="1"/>
    <col min="9484" max="9484" width="12.71875" style="16" customWidth="1"/>
    <col min="9485" max="9486" width="3.71875" style="16" customWidth="1"/>
    <col min="9487" max="9487" width="43" style="16" customWidth="1"/>
    <col min="9488" max="9488" width="2.27734375" style="16" customWidth="1"/>
    <col min="9489" max="9489" width="30.71875" style="16" bestFit="1" customWidth="1"/>
    <col min="9490" max="9738" width="9" style="16"/>
    <col min="9739" max="9739" width="0" style="16" hidden="1" customWidth="1"/>
    <col min="9740" max="9740" width="12.71875" style="16" customWidth="1"/>
    <col min="9741" max="9742" width="3.71875" style="16" customWidth="1"/>
    <col min="9743" max="9743" width="43" style="16" customWidth="1"/>
    <col min="9744" max="9744" width="2.27734375" style="16" customWidth="1"/>
    <col min="9745" max="9745" width="30.71875" style="16" bestFit="1" customWidth="1"/>
    <col min="9746" max="9994" width="9" style="16"/>
    <col min="9995" max="9995" width="0" style="16" hidden="1" customWidth="1"/>
    <col min="9996" max="9996" width="12.71875" style="16" customWidth="1"/>
    <col min="9997" max="9998" width="3.71875" style="16" customWidth="1"/>
    <col min="9999" max="9999" width="43" style="16" customWidth="1"/>
    <col min="10000" max="10000" width="2.27734375" style="16" customWidth="1"/>
    <col min="10001" max="10001" width="30.71875" style="16" bestFit="1" customWidth="1"/>
    <col min="10002" max="10250" width="9" style="16"/>
    <col min="10251" max="10251" width="0" style="16" hidden="1" customWidth="1"/>
    <col min="10252" max="10252" width="12.71875" style="16" customWidth="1"/>
    <col min="10253" max="10254" width="3.71875" style="16" customWidth="1"/>
    <col min="10255" max="10255" width="43" style="16" customWidth="1"/>
    <col min="10256" max="10256" width="2.27734375" style="16" customWidth="1"/>
    <col min="10257" max="10257" width="30.71875" style="16" bestFit="1" customWidth="1"/>
    <col min="10258" max="10506" width="9" style="16"/>
    <col min="10507" max="10507" width="0" style="16" hidden="1" customWidth="1"/>
    <col min="10508" max="10508" width="12.71875" style="16" customWidth="1"/>
    <col min="10509" max="10510" width="3.71875" style="16" customWidth="1"/>
    <col min="10511" max="10511" width="43" style="16" customWidth="1"/>
    <col min="10512" max="10512" width="2.27734375" style="16" customWidth="1"/>
    <col min="10513" max="10513" width="30.71875" style="16" bestFit="1" customWidth="1"/>
    <col min="10514" max="10762" width="9" style="16"/>
    <col min="10763" max="10763" width="0" style="16" hidden="1" customWidth="1"/>
    <col min="10764" max="10764" width="12.71875" style="16" customWidth="1"/>
    <col min="10765" max="10766" width="3.71875" style="16" customWidth="1"/>
    <col min="10767" max="10767" width="43" style="16" customWidth="1"/>
    <col min="10768" max="10768" width="2.27734375" style="16" customWidth="1"/>
    <col min="10769" max="10769" width="30.71875" style="16" bestFit="1" customWidth="1"/>
    <col min="10770" max="11018" width="9" style="16"/>
    <col min="11019" max="11019" width="0" style="16" hidden="1" customWidth="1"/>
    <col min="11020" max="11020" width="12.71875" style="16" customWidth="1"/>
    <col min="11021" max="11022" width="3.71875" style="16" customWidth="1"/>
    <col min="11023" max="11023" width="43" style="16" customWidth="1"/>
    <col min="11024" max="11024" width="2.27734375" style="16" customWidth="1"/>
    <col min="11025" max="11025" width="30.71875" style="16" bestFit="1" customWidth="1"/>
    <col min="11026" max="11274" width="9" style="16"/>
    <col min="11275" max="11275" width="0" style="16" hidden="1" customWidth="1"/>
    <col min="11276" max="11276" width="12.71875" style="16" customWidth="1"/>
    <col min="11277" max="11278" width="3.71875" style="16" customWidth="1"/>
    <col min="11279" max="11279" width="43" style="16" customWidth="1"/>
    <col min="11280" max="11280" width="2.27734375" style="16" customWidth="1"/>
    <col min="11281" max="11281" width="30.71875" style="16" bestFit="1" customWidth="1"/>
    <col min="11282" max="11530" width="9" style="16"/>
    <col min="11531" max="11531" width="0" style="16" hidden="1" customWidth="1"/>
    <col min="11532" max="11532" width="12.71875" style="16" customWidth="1"/>
    <col min="11533" max="11534" width="3.71875" style="16" customWidth="1"/>
    <col min="11535" max="11535" width="43" style="16" customWidth="1"/>
    <col min="11536" max="11536" width="2.27734375" style="16" customWidth="1"/>
    <col min="11537" max="11537" width="30.71875" style="16" bestFit="1" customWidth="1"/>
    <col min="11538" max="11786" width="9" style="16"/>
    <col min="11787" max="11787" width="0" style="16" hidden="1" customWidth="1"/>
    <col min="11788" max="11788" width="12.71875" style="16" customWidth="1"/>
    <col min="11789" max="11790" width="3.71875" style="16" customWidth="1"/>
    <col min="11791" max="11791" width="43" style="16" customWidth="1"/>
    <col min="11792" max="11792" width="2.27734375" style="16" customWidth="1"/>
    <col min="11793" max="11793" width="30.71875" style="16" bestFit="1" customWidth="1"/>
    <col min="11794" max="12042" width="9" style="16"/>
    <col min="12043" max="12043" width="0" style="16" hidden="1" customWidth="1"/>
    <col min="12044" max="12044" width="12.71875" style="16" customWidth="1"/>
    <col min="12045" max="12046" width="3.71875" style="16" customWidth="1"/>
    <col min="12047" max="12047" width="43" style="16" customWidth="1"/>
    <col min="12048" max="12048" width="2.27734375" style="16" customWidth="1"/>
    <col min="12049" max="12049" width="30.71875" style="16" bestFit="1" customWidth="1"/>
    <col min="12050" max="12298" width="9" style="16"/>
    <col min="12299" max="12299" width="0" style="16" hidden="1" customWidth="1"/>
    <col min="12300" max="12300" width="12.71875" style="16" customWidth="1"/>
    <col min="12301" max="12302" width="3.71875" style="16" customWidth="1"/>
    <col min="12303" max="12303" width="43" style="16" customWidth="1"/>
    <col min="12304" max="12304" width="2.27734375" style="16" customWidth="1"/>
    <col min="12305" max="12305" width="30.71875" style="16" bestFit="1" customWidth="1"/>
    <col min="12306" max="12554" width="9" style="16"/>
    <col min="12555" max="12555" width="0" style="16" hidden="1" customWidth="1"/>
    <col min="12556" max="12556" width="12.71875" style="16" customWidth="1"/>
    <col min="12557" max="12558" width="3.71875" style="16" customWidth="1"/>
    <col min="12559" max="12559" width="43" style="16" customWidth="1"/>
    <col min="12560" max="12560" width="2.27734375" style="16" customWidth="1"/>
    <col min="12561" max="12561" width="30.71875" style="16" bestFit="1" customWidth="1"/>
    <col min="12562" max="12810" width="9" style="16"/>
    <col min="12811" max="12811" width="0" style="16" hidden="1" customWidth="1"/>
    <col min="12812" max="12812" width="12.71875" style="16" customWidth="1"/>
    <col min="12813" max="12814" width="3.71875" style="16" customWidth="1"/>
    <col min="12815" max="12815" width="43" style="16" customWidth="1"/>
    <col min="12816" max="12816" width="2.27734375" style="16" customWidth="1"/>
    <col min="12817" max="12817" width="30.71875" style="16" bestFit="1" customWidth="1"/>
    <col min="12818" max="13066" width="9" style="16"/>
    <col min="13067" max="13067" width="0" style="16" hidden="1" customWidth="1"/>
    <col min="13068" max="13068" width="12.71875" style="16" customWidth="1"/>
    <col min="13069" max="13070" width="3.71875" style="16" customWidth="1"/>
    <col min="13071" max="13071" width="43" style="16" customWidth="1"/>
    <col min="13072" max="13072" width="2.27734375" style="16" customWidth="1"/>
    <col min="13073" max="13073" width="30.71875" style="16" bestFit="1" customWidth="1"/>
    <col min="13074" max="13322" width="9" style="16"/>
    <col min="13323" max="13323" width="0" style="16" hidden="1" customWidth="1"/>
    <col min="13324" max="13324" width="12.71875" style="16" customWidth="1"/>
    <col min="13325" max="13326" width="3.71875" style="16" customWidth="1"/>
    <col min="13327" max="13327" width="43" style="16" customWidth="1"/>
    <col min="13328" max="13328" width="2.27734375" style="16" customWidth="1"/>
    <col min="13329" max="13329" width="30.71875" style="16" bestFit="1" customWidth="1"/>
    <col min="13330" max="13578" width="9" style="16"/>
    <col min="13579" max="13579" width="0" style="16" hidden="1" customWidth="1"/>
    <col min="13580" max="13580" width="12.71875" style="16" customWidth="1"/>
    <col min="13581" max="13582" width="3.71875" style="16" customWidth="1"/>
    <col min="13583" max="13583" width="43" style="16" customWidth="1"/>
    <col min="13584" max="13584" width="2.27734375" style="16" customWidth="1"/>
    <col min="13585" max="13585" width="30.71875" style="16" bestFit="1" customWidth="1"/>
    <col min="13586" max="13834" width="9" style="16"/>
    <col min="13835" max="13835" width="0" style="16" hidden="1" customWidth="1"/>
    <col min="13836" max="13836" width="12.71875" style="16" customWidth="1"/>
    <col min="13837" max="13838" width="3.71875" style="16" customWidth="1"/>
    <col min="13839" max="13839" width="43" style="16" customWidth="1"/>
    <col min="13840" max="13840" width="2.27734375" style="16" customWidth="1"/>
    <col min="13841" max="13841" width="30.71875" style="16" bestFit="1" customWidth="1"/>
    <col min="13842" max="14090" width="9" style="16"/>
    <col min="14091" max="14091" width="0" style="16" hidden="1" customWidth="1"/>
    <col min="14092" max="14092" width="12.71875" style="16" customWidth="1"/>
    <col min="14093" max="14094" width="3.71875" style="16" customWidth="1"/>
    <col min="14095" max="14095" width="43" style="16" customWidth="1"/>
    <col min="14096" max="14096" width="2.27734375" style="16" customWidth="1"/>
    <col min="14097" max="14097" width="30.71875" style="16" bestFit="1" customWidth="1"/>
    <col min="14098" max="14346" width="9" style="16"/>
    <col min="14347" max="14347" width="0" style="16" hidden="1" customWidth="1"/>
    <col min="14348" max="14348" width="12.71875" style="16" customWidth="1"/>
    <col min="14349" max="14350" width="3.71875" style="16" customWidth="1"/>
    <col min="14351" max="14351" width="43" style="16" customWidth="1"/>
    <col min="14352" max="14352" width="2.27734375" style="16" customWidth="1"/>
    <col min="14353" max="14353" width="30.71875" style="16" bestFit="1" customWidth="1"/>
    <col min="14354" max="14602" width="9" style="16"/>
    <col min="14603" max="14603" width="0" style="16" hidden="1" customWidth="1"/>
    <col min="14604" max="14604" width="12.71875" style="16" customWidth="1"/>
    <col min="14605" max="14606" width="3.71875" style="16" customWidth="1"/>
    <col min="14607" max="14607" width="43" style="16" customWidth="1"/>
    <col min="14608" max="14608" width="2.27734375" style="16" customWidth="1"/>
    <col min="14609" max="14609" width="30.71875" style="16" bestFit="1" customWidth="1"/>
    <col min="14610" max="14858" width="9" style="16"/>
    <col min="14859" max="14859" width="0" style="16" hidden="1" customWidth="1"/>
    <col min="14860" max="14860" width="12.71875" style="16" customWidth="1"/>
    <col min="14861" max="14862" width="3.71875" style="16" customWidth="1"/>
    <col min="14863" max="14863" width="43" style="16" customWidth="1"/>
    <col min="14864" max="14864" width="2.27734375" style="16" customWidth="1"/>
    <col min="14865" max="14865" width="30.71875" style="16" bestFit="1" customWidth="1"/>
    <col min="14866" max="15114" width="9" style="16"/>
    <col min="15115" max="15115" width="0" style="16" hidden="1" customWidth="1"/>
    <col min="15116" max="15116" width="12.71875" style="16" customWidth="1"/>
    <col min="15117" max="15118" width="3.71875" style="16" customWidth="1"/>
    <col min="15119" max="15119" width="43" style="16" customWidth="1"/>
    <col min="15120" max="15120" width="2.27734375" style="16" customWidth="1"/>
    <col min="15121" max="15121" width="30.71875" style="16" bestFit="1" customWidth="1"/>
    <col min="15122" max="15370" width="9" style="16"/>
    <col min="15371" max="15371" width="0" style="16" hidden="1" customWidth="1"/>
    <col min="15372" max="15372" width="12.71875" style="16" customWidth="1"/>
    <col min="15373" max="15374" width="3.71875" style="16" customWidth="1"/>
    <col min="15375" max="15375" width="43" style="16" customWidth="1"/>
    <col min="15376" max="15376" width="2.27734375" style="16" customWidth="1"/>
    <col min="15377" max="15377" width="30.71875" style="16" bestFit="1" customWidth="1"/>
    <col min="15378" max="15626" width="9" style="16"/>
    <col min="15627" max="15627" width="0" style="16" hidden="1" customWidth="1"/>
    <col min="15628" max="15628" width="12.71875" style="16" customWidth="1"/>
    <col min="15629" max="15630" width="3.71875" style="16" customWidth="1"/>
    <col min="15631" max="15631" width="43" style="16" customWidth="1"/>
    <col min="15632" max="15632" width="2.27734375" style="16" customWidth="1"/>
    <col min="15633" max="15633" width="30.71875" style="16" bestFit="1" customWidth="1"/>
    <col min="15634" max="15882" width="9" style="16"/>
    <col min="15883" max="15883" width="0" style="16" hidden="1" customWidth="1"/>
    <col min="15884" max="15884" width="12.71875" style="16" customWidth="1"/>
    <col min="15885" max="15886" width="3.71875" style="16" customWidth="1"/>
    <col min="15887" max="15887" width="43" style="16" customWidth="1"/>
    <col min="15888" max="15888" width="2.27734375" style="16" customWidth="1"/>
    <col min="15889" max="15889" width="30.71875" style="16" bestFit="1" customWidth="1"/>
    <col min="15890" max="16138" width="9" style="16"/>
    <col min="16139" max="16139" width="0" style="16" hidden="1" customWidth="1"/>
    <col min="16140" max="16140" width="12.71875" style="16" customWidth="1"/>
    <col min="16141" max="16142" width="3.71875" style="16" customWidth="1"/>
    <col min="16143" max="16143" width="43" style="16" customWidth="1"/>
    <col min="16144" max="16144" width="2.27734375" style="16" customWidth="1"/>
    <col min="16145" max="16145" width="30.71875" style="16" bestFit="1" customWidth="1"/>
    <col min="16146" max="16384" width="9" style="16"/>
  </cols>
  <sheetData>
    <row r="1" spans="1:41">
      <c r="A1" s="15" t="s">
        <v>3145</v>
      </c>
    </row>
    <row r="2" spans="1:41" ht="12.6" thickBot="1">
      <c r="A2" s="353"/>
      <c r="B2" s="354"/>
      <c r="C2" s="354"/>
      <c r="D2" s="354"/>
      <c r="E2" s="354"/>
      <c r="F2" s="354"/>
      <c r="G2" s="354"/>
      <c r="H2" s="354"/>
      <c r="I2" s="354"/>
      <c r="J2" s="354"/>
      <c r="K2" s="354"/>
      <c r="L2" s="354"/>
      <c r="M2" s="354"/>
      <c r="N2" s="354"/>
      <c r="O2" s="354"/>
      <c r="P2" s="354"/>
      <c r="Q2" s="354"/>
      <c r="R2" s="354"/>
      <c r="S2" s="354"/>
      <c r="T2" s="354"/>
      <c r="U2" s="354"/>
      <c r="V2" s="354"/>
      <c r="W2" s="354"/>
      <c r="X2" s="354"/>
      <c r="Y2" s="432"/>
      <c r="Z2" s="354"/>
      <c r="AA2" s="354"/>
      <c r="AB2" s="354"/>
      <c r="AC2" s="354"/>
      <c r="AD2" s="685"/>
      <c r="AE2" s="738"/>
      <c r="AF2" s="772"/>
      <c r="AG2" s="889"/>
      <c r="AH2" s="971"/>
      <c r="AI2" s="354"/>
      <c r="AJ2" s="594"/>
    </row>
    <row r="3" spans="1:41" ht="62.25" customHeight="1" thickTop="1">
      <c r="A3" s="95" t="s">
        <v>198</v>
      </c>
      <c r="B3" s="96" t="s">
        <v>199</v>
      </c>
      <c r="C3" s="125" t="s">
        <v>181</v>
      </c>
      <c r="D3" s="82" t="s">
        <v>182</v>
      </c>
      <c r="E3" s="125" t="s">
        <v>183</v>
      </c>
      <c r="F3" s="82" t="s">
        <v>184</v>
      </c>
      <c r="G3" s="125" t="s">
        <v>185</v>
      </c>
      <c r="H3" s="82" t="s">
        <v>186</v>
      </c>
      <c r="I3" s="125" t="s">
        <v>187</v>
      </c>
      <c r="J3" s="82" t="s">
        <v>188</v>
      </c>
      <c r="K3" s="82" t="s">
        <v>189</v>
      </c>
      <c r="L3" s="82" t="s">
        <v>190</v>
      </c>
      <c r="M3" s="125" t="s">
        <v>191</v>
      </c>
      <c r="N3" s="125" t="s">
        <v>2370</v>
      </c>
      <c r="O3" s="82" t="s">
        <v>2449</v>
      </c>
      <c r="P3" s="82" t="s">
        <v>2462</v>
      </c>
      <c r="Q3" s="82" t="s">
        <v>2491</v>
      </c>
      <c r="R3" s="125" t="s">
        <v>2507</v>
      </c>
      <c r="S3" s="85" t="s">
        <v>2517</v>
      </c>
      <c r="T3" s="82" t="s">
        <v>2562</v>
      </c>
      <c r="U3" s="82" t="s">
        <v>2623</v>
      </c>
      <c r="V3" s="82" t="s">
        <v>2664</v>
      </c>
      <c r="W3" s="85" t="s">
        <v>2673</v>
      </c>
      <c r="X3" s="125" t="s">
        <v>2703</v>
      </c>
      <c r="Y3" s="82" t="s">
        <v>2721</v>
      </c>
      <c r="Z3" s="82" t="s">
        <v>2831</v>
      </c>
      <c r="AA3" s="85" t="s">
        <v>2865</v>
      </c>
      <c r="AB3" s="125" t="s">
        <v>2918</v>
      </c>
      <c r="AC3" s="82" t="s">
        <v>2960</v>
      </c>
      <c r="AD3" s="82" t="s">
        <v>2995</v>
      </c>
      <c r="AE3" s="85" t="s">
        <v>3027</v>
      </c>
      <c r="AF3" s="125" t="s">
        <v>3052</v>
      </c>
      <c r="AG3" s="82" t="s">
        <v>3080</v>
      </c>
      <c r="AH3" s="82" t="s">
        <v>3134</v>
      </c>
      <c r="AI3" s="57" t="s">
        <v>2342</v>
      </c>
      <c r="AJ3" s="57" t="s">
        <v>2305</v>
      </c>
      <c r="AK3" s="108" t="s">
        <v>2304</v>
      </c>
      <c r="AL3" s="108" t="s">
        <v>2105</v>
      </c>
    </row>
    <row r="4" spans="1:41" ht="24" customHeight="1">
      <c r="A4" s="15" t="s">
        <v>202</v>
      </c>
      <c r="B4" s="97" t="s">
        <v>968</v>
      </c>
      <c r="C4" s="184">
        <v>48225</v>
      </c>
      <c r="D4" s="184">
        <v>84270</v>
      </c>
      <c r="E4" s="184">
        <v>126920</v>
      </c>
      <c r="F4" s="184">
        <v>175679</v>
      </c>
      <c r="G4" s="184">
        <v>199893</v>
      </c>
      <c r="H4" s="184">
        <v>135119</v>
      </c>
      <c r="I4" s="184">
        <v>134461</v>
      </c>
      <c r="J4" s="184">
        <v>138842</v>
      </c>
      <c r="K4" s="184">
        <v>111797</v>
      </c>
      <c r="L4" s="184">
        <v>73607</v>
      </c>
      <c r="M4" s="184">
        <v>70145</v>
      </c>
      <c r="N4" s="184">
        <v>67139</v>
      </c>
      <c r="O4" s="184">
        <v>79255</v>
      </c>
      <c r="P4" s="184">
        <v>79503</v>
      </c>
      <c r="Q4" s="184">
        <v>54607</v>
      </c>
      <c r="R4" s="184">
        <v>47603</v>
      </c>
      <c r="S4" s="184">
        <v>50152</v>
      </c>
      <c r="T4" s="184">
        <v>24827</v>
      </c>
      <c r="U4" s="184">
        <v>37013</v>
      </c>
      <c r="V4" s="184">
        <v>40060</v>
      </c>
      <c r="W4" s="184">
        <v>45895</v>
      </c>
      <c r="X4" s="184">
        <v>52509</v>
      </c>
      <c r="Y4" s="184">
        <v>58144</v>
      </c>
      <c r="Z4" s="184">
        <v>10927</v>
      </c>
      <c r="AA4" s="184">
        <v>24905</v>
      </c>
      <c r="AB4" s="184">
        <v>25691</v>
      </c>
      <c r="AC4" s="184">
        <v>29497</v>
      </c>
      <c r="AD4" s="184">
        <v>37369</v>
      </c>
      <c r="AE4" s="184">
        <v>32457</v>
      </c>
      <c r="AF4" s="184">
        <v>20197</v>
      </c>
      <c r="AG4" s="184">
        <v>39573</v>
      </c>
      <c r="AH4" s="184">
        <v>44934</v>
      </c>
      <c r="AI4" s="184">
        <v>2201215</v>
      </c>
      <c r="AJ4" s="168">
        <v>100</v>
      </c>
      <c r="AK4" s="184">
        <v>26671945</v>
      </c>
      <c r="AL4" s="185">
        <v>82.5</v>
      </c>
      <c r="AM4" s="42"/>
      <c r="AN4" s="18"/>
      <c r="AO4" s="143"/>
    </row>
    <row r="5" spans="1:41" ht="18.75" customHeight="1">
      <c r="A5" s="15" t="s">
        <v>203</v>
      </c>
      <c r="B5" s="97" t="s">
        <v>204</v>
      </c>
      <c r="C5" s="184">
        <v>41454</v>
      </c>
      <c r="D5" s="184">
        <v>70381</v>
      </c>
      <c r="E5" s="184">
        <v>104089</v>
      </c>
      <c r="F5" s="184">
        <v>143476</v>
      </c>
      <c r="G5" s="184">
        <v>163443</v>
      </c>
      <c r="H5" s="184">
        <v>114266</v>
      </c>
      <c r="I5" s="184">
        <v>112036</v>
      </c>
      <c r="J5" s="184">
        <v>115918</v>
      </c>
      <c r="K5" s="184">
        <v>95135</v>
      </c>
      <c r="L5" s="184">
        <v>61270</v>
      </c>
      <c r="M5" s="184">
        <v>56816</v>
      </c>
      <c r="N5" s="184">
        <v>55217</v>
      </c>
      <c r="O5" s="184">
        <v>64896</v>
      </c>
      <c r="P5" s="184">
        <v>63623</v>
      </c>
      <c r="Q5" s="184">
        <v>43039</v>
      </c>
      <c r="R5" s="184">
        <v>37261</v>
      </c>
      <c r="S5" s="184">
        <v>37994</v>
      </c>
      <c r="T5" s="184">
        <v>17177</v>
      </c>
      <c r="U5" s="184">
        <v>27678</v>
      </c>
      <c r="V5" s="184">
        <v>31845</v>
      </c>
      <c r="W5" s="184">
        <v>36458</v>
      </c>
      <c r="X5" s="184">
        <v>38794</v>
      </c>
      <c r="Y5" s="184">
        <v>45136</v>
      </c>
      <c r="Z5" s="184">
        <v>8743</v>
      </c>
      <c r="AA5" s="184">
        <v>19902</v>
      </c>
      <c r="AB5" s="184">
        <v>19997</v>
      </c>
      <c r="AC5" s="184">
        <v>22962</v>
      </c>
      <c r="AD5" s="184">
        <v>29895</v>
      </c>
      <c r="AE5" s="184">
        <v>25986</v>
      </c>
      <c r="AF5" s="184">
        <v>18191</v>
      </c>
      <c r="AG5" s="184">
        <v>33573</v>
      </c>
      <c r="AH5" s="184">
        <v>37950</v>
      </c>
      <c r="AI5" s="184">
        <v>1794601</v>
      </c>
      <c r="AJ5" s="178">
        <v>81.5</v>
      </c>
      <c r="AK5" s="184">
        <v>22884180</v>
      </c>
      <c r="AL5" s="185">
        <v>78.400000000000006</v>
      </c>
      <c r="AM5" s="441"/>
      <c r="AN5" s="18"/>
      <c r="AO5" s="143"/>
    </row>
    <row r="6" spans="1:41" ht="22.5" customHeight="1">
      <c r="A6" s="98" t="s">
        <v>205</v>
      </c>
      <c r="B6" s="99" t="s">
        <v>206</v>
      </c>
      <c r="C6" s="19">
        <v>3509</v>
      </c>
      <c r="D6" s="19">
        <v>6149</v>
      </c>
      <c r="E6" s="19">
        <v>8698</v>
      </c>
      <c r="F6" s="19">
        <v>12477</v>
      </c>
      <c r="G6" s="19">
        <v>13070</v>
      </c>
      <c r="H6" s="19">
        <v>8315</v>
      </c>
      <c r="I6" s="19">
        <v>8963</v>
      </c>
      <c r="J6" s="19">
        <v>8396</v>
      </c>
      <c r="K6" s="19">
        <v>6177</v>
      </c>
      <c r="L6" s="19">
        <v>3717</v>
      </c>
      <c r="M6" s="19">
        <v>2784</v>
      </c>
      <c r="N6" s="19">
        <v>2607</v>
      </c>
      <c r="O6" s="19">
        <v>3307</v>
      </c>
      <c r="P6" s="19">
        <v>4040</v>
      </c>
      <c r="Q6" s="19">
        <v>3065</v>
      </c>
      <c r="R6" s="19">
        <v>2314</v>
      </c>
      <c r="S6" s="19">
        <v>2406</v>
      </c>
      <c r="T6" s="19">
        <v>935</v>
      </c>
      <c r="U6" s="19">
        <v>1576</v>
      </c>
      <c r="V6" s="19">
        <v>1888</v>
      </c>
      <c r="W6" s="19">
        <v>1708</v>
      </c>
      <c r="X6" s="19">
        <v>1709</v>
      </c>
      <c r="Y6" s="19">
        <v>2539</v>
      </c>
      <c r="Z6" s="19">
        <v>784</v>
      </c>
      <c r="AA6" s="19">
        <v>1342</v>
      </c>
      <c r="AB6" s="19">
        <v>1229</v>
      </c>
      <c r="AC6" s="19">
        <v>1481</v>
      </c>
      <c r="AD6" s="19">
        <v>2182</v>
      </c>
      <c r="AE6" s="19">
        <v>1870</v>
      </c>
      <c r="AF6" s="19">
        <v>1216</v>
      </c>
      <c r="AG6" s="19">
        <v>2312</v>
      </c>
      <c r="AH6" s="19">
        <v>2654</v>
      </c>
      <c r="AI6" s="19">
        <v>125419</v>
      </c>
      <c r="AJ6" s="180">
        <v>5.7</v>
      </c>
      <c r="AK6" s="19">
        <v>1151434</v>
      </c>
      <c r="AL6" s="186">
        <v>108.9</v>
      </c>
      <c r="AM6" s="441"/>
      <c r="AN6" s="18"/>
      <c r="AO6" s="143"/>
    </row>
    <row r="7" spans="1:41" ht="12.6">
      <c r="A7" s="98" t="s">
        <v>207</v>
      </c>
      <c r="B7" s="99" t="s">
        <v>208</v>
      </c>
      <c r="C7" s="19">
        <v>8659</v>
      </c>
      <c r="D7" s="19">
        <v>16933</v>
      </c>
      <c r="E7" s="19">
        <v>26241</v>
      </c>
      <c r="F7" s="19">
        <v>34956</v>
      </c>
      <c r="G7" s="19">
        <v>35909</v>
      </c>
      <c r="H7" s="19">
        <v>24029</v>
      </c>
      <c r="I7" s="19">
        <v>25862</v>
      </c>
      <c r="J7" s="19">
        <v>24313</v>
      </c>
      <c r="K7" s="19">
        <v>18964</v>
      </c>
      <c r="L7" s="19">
        <v>10579</v>
      </c>
      <c r="M7" s="19">
        <v>12138</v>
      </c>
      <c r="N7" s="19">
        <v>12081</v>
      </c>
      <c r="O7" s="19">
        <v>14522</v>
      </c>
      <c r="P7" s="19">
        <v>14569</v>
      </c>
      <c r="Q7" s="19">
        <v>8999</v>
      </c>
      <c r="R7" s="19">
        <v>7924</v>
      </c>
      <c r="S7" s="19">
        <v>7387</v>
      </c>
      <c r="T7" s="19">
        <v>2962</v>
      </c>
      <c r="U7" s="19">
        <v>4922</v>
      </c>
      <c r="V7" s="19">
        <v>6080</v>
      </c>
      <c r="W7" s="19">
        <v>6914</v>
      </c>
      <c r="X7" s="19">
        <v>7588</v>
      </c>
      <c r="Y7" s="19">
        <v>7844</v>
      </c>
      <c r="Z7" s="19">
        <v>1446</v>
      </c>
      <c r="AA7" s="19">
        <v>3567</v>
      </c>
      <c r="AB7" s="19">
        <v>3632</v>
      </c>
      <c r="AC7" s="19">
        <v>4109</v>
      </c>
      <c r="AD7" s="19">
        <v>5630</v>
      </c>
      <c r="AE7" s="19">
        <v>4335</v>
      </c>
      <c r="AF7" s="19">
        <v>3623</v>
      </c>
      <c r="AG7" s="19">
        <v>6262</v>
      </c>
      <c r="AH7" s="19">
        <v>6870</v>
      </c>
      <c r="AI7" s="19">
        <v>379849</v>
      </c>
      <c r="AJ7" s="180">
        <v>17.3</v>
      </c>
      <c r="AK7" s="19">
        <v>3083889</v>
      </c>
      <c r="AL7" s="186">
        <v>123.2</v>
      </c>
      <c r="AM7" s="441"/>
      <c r="AN7" s="18"/>
      <c r="AO7" s="143"/>
    </row>
    <row r="8" spans="1:41" ht="12.6">
      <c r="A8" s="98" t="s">
        <v>209</v>
      </c>
      <c r="B8" s="99" t="s">
        <v>210</v>
      </c>
      <c r="C8" s="19">
        <v>4531</v>
      </c>
      <c r="D8" s="19">
        <v>8797</v>
      </c>
      <c r="E8" s="19">
        <v>13587</v>
      </c>
      <c r="F8" s="19">
        <v>19655</v>
      </c>
      <c r="G8" s="19">
        <v>18878</v>
      </c>
      <c r="H8" s="19">
        <v>14474</v>
      </c>
      <c r="I8" s="19">
        <v>13136</v>
      </c>
      <c r="J8" s="19">
        <v>14080</v>
      </c>
      <c r="K8" s="19">
        <v>11324</v>
      </c>
      <c r="L8" s="19">
        <v>6726</v>
      </c>
      <c r="M8" s="19">
        <v>6962</v>
      </c>
      <c r="N8" s="19">
        <v>8309</v>
      </c>
      <c r="O8" s="19">
        <v>9527</v>
      </c>
      <c r="P8" s="19">
        <v>10571</v>
      </c>
      <c r="Q8" s="19">
        <v>6345</v>
      </c>
      <c r="R8" s="19">
        <v>5691</v>
      </c>
      <c r="S8" s="19">
        <v>6031</v>
      </c>
      <c r="T8" s="19">
        <v>2474</v>
      </c>
      <c r="U8" s="19">
        <v>3762</v>
      </c>
      <c r="V8" s="19">
        <v>4242</v>
      </c>
      <c r="W8" s="19">
        <v>5175</v>
      </c>
      <c r="X8" s="19">
        <v>4749</v>
      </c>
      <c r="Y8" s="19">
        <v>5521</v>
      </c>
      <c r="Z8" s="19">
        <v>1134</v>
      </c>
      <c r="AA8" s="19">
        <v>2864</v>
      </c>
      <c r="AB8" s="19">
        <v>2802</v>
      </c>
      <c r="AC8" s="19">
        <v>3784</v>
      </c>
      <c r="AD8" s="19">
        <v>4603</v>
      </c>
      <c r="AE8" s="19">
        <v>3941</v>
      </c>
      <c r="AF8" s="19">
        <v>2775</v>
      </c>
      <c r="AG8" s="19">
        <v>4475</v>
      </c>
      <c r="AH8" s="19">
        <v>5708</v>
      </c>
      <c r="AI8" s="19">
        <v>236633</v>
      </c>
      <c r="AJ8" s="180">
        <v>10.8</v>
      </c>
      <c r="AK8" s="19">
        <v>2277897</v>
      </c>
      <c r="AL8" s="186">
        <v>103.9</v>
      </c>
      <c r="AM8" s="441"/>
      <c r="AN8" s="18"/>
      <c r="AO8" s="143"/>
    </row>
    <row r="9" spans="1:41" ht="12.6">
      <c r="A9" s="98" t="s">
        <v>211</v>
      </c>
      <c r="B9" s="99" t="s">
        <v>212</v>
      </c>
      <c r="C9" s="19">
        <v>4066</v>
      </c>
      <c r="D9" s="19">
        <v>5259</v>
      </c>
      <c r="E9" s="19">
        <v>7412</v>
      </c>
      <c r="F9" s="19">
        <v>12129</v>
      </c>
      <c r="G9" s="19">
        <v>12090</v>
      </c>
      <c r="H9" s="19">
        <v>8853</v>
      </c>
      <c r="I9" s="19">
        <v>8025</v>
      </c>
      <c r="J9" s="19">
        <v>9895</v>
      </c>
      <c r="K9" s="19">
        <v>8529</v>
      </c>
      <c r="L9" s="19">
        <v>5117</v>
      </c>
      <c r="M9" s="19">
        <v>5175</v>
      </c>
      <c r="N9" s="19">
        <v>4972</v>
      </c>
      <c r="O9" s="19">
        <v>6329</v>
      </c>
      <c r="P9" s="19">
        <v>5467</v>
      </c>
      <c r="Q9" s="19">
        <v>3611</v>
      </c>
      <c r="R9" s="19">
        <v>3240</v>
      </c>
      <c r="S9" s="19">
        <v>3357</v>
      </c>
      <c r="T9" s="19">
        <v>1864</v>
      </c>
      <c r="U9" s="19">
        <v>2832</v>
      </c>
      <c r="V9" s="19">
        <v>3266</v>
      </c>
      <c r="W9" s="19">
        <v>2935</v>
      </c>
      <c r="X9" s="19">
        <v>3102</v>
      </c>
      <c r="Y9" s="19">
        <v>3291</v>
      </c>
      <c r="Z9" s="19">
        <v>834</v>
      </c>
      <c r="AA9" s="19">
        <v>1984</v>
      </c>
      <c r="AB9" s="19">
        <v>2074</v>
      </c>
      <c r="AC9" s="19">
        <v>2260</v>
      </c>
      <c r="AD9" s="19">
        <v>3219</v>
      </c>
      <c r="AE9" s="19">
        <v>3152</v>
      </c>
      <c r="AF9" s="19">
        <v>2208</v>
      </c>
      <c r="AG9" s="19">
        <v>4372</v>
      </c>
      <c r="AH9" s="19">
        <v>5524</v>
      </c>
      <c r="AI9" s="19">
        <v>156443</v>
      </c>
      <c r="AJ9" s="180">
        <v>7.1</v>
      </c>
      <c r="AK9" s="19">
        <v>1967513</v>
      </c>
      <c r="AL9" s="186">
        <v>79.5</v>
      </c>
      <c r="AM9" s="441"/>
      <c r="AN9" s="18"/>
      <c r="AO9" s="143"/>
    </row>
    <row r="10" spans="1:41" ht="12.6">
      <c r="A10" s="98" t="s">
        <v>213</v>
      </c>
      <c r="B10" s="99" t="s">
        <v>214</v>
      </c>
      <c r="C10" s="19">
        <v>7188</v>
      </c>
      <c r="D10" s="19">
        <v>10787</v>
      </c>
      <c r="E10" s="19">
        <v>16915</v>
      </c>
      <c r="F10" s="19">
        <v>22134</v>
      </c>
      <c r="G10" s="19">
        <v>22838</v>
      </c>
      <c r="H10" s="19">
        <v>14320</v>
      </c>
      <c r="I10" s="19">
        <v>15121</v>
      </c>
      <c r="J10" s="19">
        <v>14616</v>
      </c>
      <c r="K10" s="19">
        <v>11575</v>
      </c>
      <c r="L10" s="19">
        <v>8435</v>
      </c>
      <c r="M10" s="19">
        <v>7545</v>
      </c>
      <c r="N10" s="19">
        <v>9424</v>
      </c>
      <c r="O10" s="19">
        <v>10354</v>
      </c>
      <c r="P10" s="19">
        <v>9737</v>
      </c>
      <c r="Q10" s="19">
        <v>6078</v>
      </c>
      <c r="R10" s="19">
        <v>4886</v>
      </c>
      <c r="S10" s="19">
        <v>4583</v>
      </c>
      <c r="T10" s="19">
        <v>1761</v>
      </c>
      <c r="U10" s="19">
        <v>3188</v>
      </c>
      <c r="V10" s="19">
        <v>3508</v>
      </c>
      <c r="W10" s="19">
        <v>3393</v>
      </c>
      <c r="X10" s="19">
        <v>3625</v>
      </c>
      <c r="Y10" s="19">
        <v>4451</v>
      </c>
      <c r="Z10" s="19">
        <v>1406</v>
      </c>
      <c r="AA10" s="19">
        <v>2788</v>
      </c>
      <c r="AB10" s="19">
        <v>2313</v>
      </c>
      <c r="AC10" s="19">
        <v>3438</v>
      </c>
      <c r="AD10" s="19">
        <v>5479</v>
      </c>
      <c r="AE10" s="19">
        <v>4427</v>
      </c>
      <c r="AF10" s="19">
        <v>3462</v>
      </c>
      <c r="AG10" s="19">
        <v>5404</v>
      </c>
      <c r="AH10" s="19">
        <v>5178</v>
      </c>
      <c r="AI10" s="19">
        <v>250357</v>
      </c>
      <c r="AJ10" s="180">
        <v>11.4</v>
      </c>
      <c r="AK10" s="19">
        <v>2366567</v>
      </c>
      <c r="AL10" s="186">
        <v>105.8</v>
      </c>
      <c r="AM10" s="441"/>
      <c r="AN10" s="18"/>
      <c r="AO10" s="143"/>
    </row>
    <row r="11" spans="1:41" ht="12.6">
      <c r="A11" s="98" t="s">
        <v>215</v>
      </c>
      <c r="B11" s="99" t="s">
        <v>216</v>
      </c>
      <c r="C11" s="19">
        <v>1936</v>
      </c>
      <c r="D11" s="19">
        <v>4624</v>
      </c>
      <c r="E11" s="19">
        <v>5966</v>
      </c>
      <c r="F11" s="19">
        <v>8034</v>
      </c>
      <c r="G11" s="19">
        <v>11178</v>
      </c>
      <c r="H11" s="19">
        <v>8624</v>
      </c>
      <c r="I11" s="19">
        <v>8817</v>
      </c>
      <c r="J11" s="19">
        <v>10245</v>
      </c>
      <c r="K11" s="19">
        <v>8879</v>
      </c>
      <c r="L11" s="19">
        <v>5649</v>
      </c>
      <c r="M11" s="19">
        <v>4866</v>
      </c>
      <c r="N11" s="19">
        <v>4134</v>
      </c>
      <c r="O11" s="19">
        <v>6154</v>
      </c>
      <c r="P11" s="19">
        <v>6158</v>
      </c>
      <c r="Q11" s="19">
        <v>3801</v>
      </c>
      <c r="R11" s="19">
        <v>3328</v>
      </c>
      <c r="S11" s="19">
        <v>3617</v>
      </c>
      <c r="T11" s="19">
        <v>2215</v>
      </c>
      <c r="U11" s="19">
        <v>3262</v>
      </c>
      <c r="V11" s="19">
        <v>3954</v>
      </c>
      <c r="W11" s="19">
        <v>4013</v>
      </c>
      <c r="X11" s="19">
        <v>3684</v>
      </c>
      <c r="Y11" s="19">
        <v>4055</v>
      </c>
      <c r="Z11" s="19">
        <v>461</v>
      </c>
      <c r="AA11" s="19">
        <v>1175</v>
      </c>
      <c r="AB11" s="19">
        <v>1245</v>
      </c>
      <c r="AC11" s="19">
        <v>1340</v>
      </c>
      <c r="AD11" s="19">
        <v>1616</v>
      </c>
      <c r="AE11" s="19">
        <v>1442</v>
      </c>
      <c r="AF11" s="19">
        <v>1065</v>
      </c>
      <c r="AG11" s="19">
        <v>2259</v>
      </c>
      <c r="AH11" s="19">
        <v>2392</v>
      </c>
      <c r="AI11" s="19">
        <v>140188</v>
      </c>
      <c r="AJ11" s="180">
        <v>6.4</v>
      </c>
      <c r="AK11" s="19">
        <v>2528021</v>
      </c>
      <c r="AL11" s="186">
        <v>55.5</v>
      </c>
      <c r="AM11" s="441"/>
      <c r="AN11" s="18"/>
      <c r="AO11" s="143"/>
    </row>
    <row r="12" spans="1:41" ht="12.6">
      <c r="A12" s="98" t="s">
        <v>217</v>
      </c>
      <c r="B12" s="99" t="s">
        <v>218</v>
      </c>
      <c r="C12" s="19">
        <v>4702</v>
      </c>
      <c r="D12" s="19">
        <v>6186</v>
      </c>
      <c r="E12" s="19">
        <v>7718</v>
      </c>
      <c r="F12" s="19">
        <v>11313</v>
      </c>
      <c r="G12" s="19">
        <v>18821</v>
      </c>
      <c r="H12" s="19">
        <v>13281</v>
      </c>
      <c r="I12" s="19">
        <v>11215</v>
      </c>
      <c r="J12" s="19">
        <v>11596</v>
      </c>
      <c r="K12" s="19">
        <v>8961</v>
      </c>
      <c r="L12" s="19">
        <v>7012</v>
      </c>
      <c r="M12" s="19">
        <v>5445</v>
      </c>
      <c r="N12" s="19">
        <v>4147</v>
      </c>
      <c r="O12" s="19">
        <v>3190</v>
      </c>
      <c r="P12" s="19">
        <v>3787</v>
      </c>
      <c r="Q12" s="19">
        <v>3113</v>
      </c>
      <c r="R12" s="19">
        <v>3016</v>
      </c>
      <c r="S12" s="19">
        <v>2628</v>
      </c>
      <c r="T12" s="19">
        <v>984</v>
      </c>
      <c r="U12" s="19">
        <v>2363</v>
      </c>
      <c r="V12" s="19">
        <v>2254</v>
      </c>
      <c r="W12" s="19">
        <v>3478</v>
      </c>
      <c r="X12" s="19">
        <v>5342</v>
      </c>
      <c r="Y12" s="19">
        <v>6452</v>
      </c>
      <c r="Z12" s="19">
        <v>504</v>
      </c>
      <c r="AA12" s="19">
        <v>840</v>
      </c>
      <c r="AB12" s="19">
        <v>1044</v>
      </c>
      <c r="AC12" s="19">
        <v>1277</v>
      </c>
      <c r="AD12" s="19">
        <v>1834</v>
      </c>
      <c r="AE12" s="19">
        <v>1475</v>
      </c>
      <c r="AF12" s="19">
        <v>1308</v>
      </c>
      <c r="AG12" s="19">
        <v>2323</v>
      </c>
      <c r="AH12" s="19">
        <v>2538</v>
      </c>
      <c r="AI12" s="19">
        <v>160147</v>
      </c>
      <c r="AJ12" s="180">
        <v>7.3</v>
      </c>
      <c r="AK12" s="19">
        <v>3447175</v>
      </c>
      <c r="AL12" s="186">
        <v>46.5</v>
      </c>
      <c r="AM12" s="441"/>
      <c r="AN12" s="18"/>
      <c r="AO12" s="143"/>
    </row>
    <row r="13" spans="1:41" ht="12.6">
      <c r="A13" s="98" t="s">
        <v>219</v>
      </c>
      <c r="B13" s="99" t="s">
        <v>220</v>
      </c>
      <c r="C13" s="19">
        <v>3688</v>
      </c>
      <c r="D13" s="19">
        <v>6290</v>
      </c>
      <c r="E13" s="19">
        <v>10309</v>
      </c>
      <c r="F13" s="19">
        <v>13125</v>
      </c>
      <c r="G13" s="19">
        <v>19595</v>
      </c>
      <c r="H13" s="19">
        <v>13469</v>
      </c>
      <c r="I13" s="19">
        <v>12363</v>
      </c>
      <c r="J13" s="19">
        <v>13217</v>
      </c>
      <c r="K13" s="19">
        <v>12126</v>
      </c>
      <c r="L13" s="19">
        <v>8080</v>
      </c>
      <c r="M13" s="19">
        <v>7486</v>
      </c>
      <c r="N13" s="19">
        <v>5920</v>
      </c>
      <c r="O13" s="19">
        <v>7039</v>
      </c>
      <c r="P13" s="19">
        <v>5997</v>
      </c>
      <c r="Q13" s="19">
        <v>5225</v>
      </c>
      <c r="R13" s="19">
        <v>4348</v>
      </c>
      <c r="S13" s="19">
        <v>4265</v>
      </c>
      <c r="T13" s="19">
        <v>2226</v>
      </c>
      <c r="U13" s="19">
        <v>3019</v>
      </c>
      <c r="V13" s="19">
        <v>3446</v>
      </c>
      <c r="W13" s="19">
        <v>5369</v>
      </c>
      <c r="X13" s="19">
        <v>5087</v>
      </c>
      <c r="Y13" s="19">
        <v>6170</v>
      </c>
      <c r="Z13" s="19">
        <v>1230</v>
      </c>
      <c r="AA13" s="19">
        <v>1958</v>
      </c>
      <c r="AB13" s="19">
        <v>1637</v>
      </c>
      <c r="AC13" s="19">
        <v>1595</v>
      </c>
      <c r="AD13" s="19">
        <v>1615</v>
      </c>
      <c r="AE13" s="19">
        <v>2127</v>
      </c>
      <c r="AF13" s="19">
        <v>1174</v>
      </c>
      <c r="AG13" s="19">
        <v>2740</v>
      </c>
      <c r="AH13" s="19">
        <v>3851</v>
      </c>
      <c r="AI13" s="19">
        <v>195786</v>
      </c>
      <c r="AJ13" s="180">
        <v>8.9</v>
      </c>
      <c r="AK13" s="19">
        <v>3704793</v>
      </c>
      <c r="AL13" s="186">
        <v>52.8</v>
      </c>
      <c r="AM13" s="441"/>
      <c r="AN13" s="18"/>
      <c r="AO13" s="143"/>
    </row>
    <row r="14" spans="1:41" ht="12.6">
      <c r="A14" s="98" t="s">
        <v>221</v>
      </c>
      <c r="B14" s="99" t="s">
        <v>222</v>
      </c>
      <c r="C14" s="19">
        <v>3175</v>
      </c>
      <c r="D14" s="19">
        <v>5356</v>
      </c>
      <c r="E14" s="19">
        <v>7243</v>
      </c>
      <c r="F14" s="19">
        <v>9653</v>
      </c>
      <c r="G14" s="19">
        <v>11064</v>
      </c>
      <c r="H14" s="19">
        <v>8901</v>
      </c>
      <c r="I14" s="19">
        <v>8534</v>
      </c>
      <c r="J14" s="19">
        <v>9560</v>
      </c>
      <c r="K14" s="19">
        <v>8600</v>
      </c>
      <c r="L14" s="19">
        <v>5955</v>
      </c>
      <c r="M14" s="19">
        <v>4415</v>
      </c>
      <c r="N14" s="19">
        <v>3623</v>
      </c>
      <c r="O14" s="19">
        <v>4474</v>
      </c>
      <c r="P14" s="19">
        <v>3297</v>
      </c>
      <c r="Q14" s="19">
        <v>2802</v>
      </c>
      <c r="R14" s="19">
        <v>2514</v>
      </c>
      <c r="S14" s="19">
        <v>3720</v>
      </c>
      <c r="T14" s="19">
        <v>1756</v>
      </c>
      <c r="U14" s="19">
        <v>2754</v>
      </c>
      <c r="V14" s="19">
        <v>3207</v>
      </c>
      <c r="W14" s="19">
        <v>3473</v>
      </c>
      <c r="X14" s="19">
        <v>3908</v>
      </c>
      <c r="Y14" s="19">
        <v>4813</v>
      </c>
      <c r="Z14" s="19">
        <v>944</v>
      </c>
      <c r="AA14" s="19">
        <v>3384</v>
      </c>
      <c r="AB14" s="19">
        <v>4021</v>
      </c>
      <c r="AC14" s="19">
        <v>3678</v>
      </c>
      <c r="AD14" s="19">
        <v>3717</v>
      </c>
      <c r="AE14" s="19">
        <v>3217</v>
      </c>
      <c r="AF14" s="19">
        <v>1360</v>
      </c>
      <c r="AG14" s="19">
        <v>3426</v>
      </c>
      <c r="AH14" s="19">
        <v>3235</v>
      </c>
      <c r="AI14" s="19">
        <v>149779</v>
      </c>
      <c r="AJ14" s="180">
        <v>6.8</v>
      </c>
      <c r="AK14" s="19">
        <v>2356890</v>
      </c>
      <c r="AL14" s="186">
        <v>63.5</v>
      </c>
      <c r="AM14" s="441"/>
      <c r="AN14" s="18"/>
      <c r="AO14" s="143"/>
    </row>
    <row r="15" spans="1:41" ht="22.5" customHeight="1">
      <c r="A15" s="15" t="s">
        <v>223</v>
      </c>
      <c r="B15" s="97" t="s">
        <v>224</v>
      </c>
      <c r="C15" s="184">
        <v>2062</v>
      </c>
      <c r="D15" s="184">
        <v>5034</v>
      </c>
      <c r="E15" s="184">
        <v>7642</v>
      </c>
      <c r="F15" s="184">
        <v>10763</v>
      </c>
      <c r="G15" s="184">
        <v>10375</v>
      </c>
      <c r="H15" s="184">
        <v>6258</v>
      </c>
      <c r="I15" s="184">
        <v>4496</v>
      </c>
      <c r="J15" s="184">
        <v>5146</v>
      </c>
      <c r="K15" s="184">
        <v>4261</v>
      </c>
      <c r="L15" s="184">
        <v>3449</v>
      </c>
      <c r="M15" s="184">
        <v>3660</v>
      </c>
      <c r="N15" s="184">
        <v>2986</v>
      </c>
      <c r="O15" s="184">
        <v>4095</v>
      </c>
      <c r="P15" s="184">
        <v>5466</v>
      </c>
      <c r="Q15" s="184">
        <v>2866</v>
      </c>
      <c r="R15" s="184">
        <v>2877</v>
      </c>
      <c r="S15" s="184">
        <v>3376</v>
      </c>
      <c r="T15" s="184">
        <v>1551</v>
      </c>
      <c r="U15" s="184">
        <v>2148</v>
      </c>
      <c r="V15" s="184">
        <v>1899</v>
      </c>
      <c r="W15" s="184">
        <v>2029</v>
      </c>
      <c r="X15" s="184">
        <v>3681</v>
      </c>
      <c r="Y15" s="184">
        <v>3530</v>
      </c>
      <c r="Z15" s="184">
        <v>661</v>
      </c>
      <c r="AA15" s="184">
        <v>1627</v>
      </c>
      <c r="AB15" s="184">
        <v>1580</v>
      </c>
      <c r="AC15" s="184">
        <v>1743</v>
      </c>
      <c r="AD15" s="184">
        <v>2133</v>
      </c>
      <c r="AE15" s="184">
        <v>1795</v>
      </c>
      <c r="AF15" s="184">
        <v>783</v>
      </c>
      <c r="AG15" s="184">
        <v>1530</v>
      </c>
      <c r="AH15" s="184">
        <v>1529</v>
      </c>
      <c r="AI15" s="184">
        <v>113031</v>
      </c>
      <c r="AJ15" s="178">
        <v>5.0999999999999996</v>
      </c>
      <c r="AK15" s="187">
        <v>1341594</v>
      </c>
      <c r="AL15" s="185">
        <v>84.3</v>
      </c>
      <c r="AM15" s="441"/>
      <c r="AN15" s="18"/>
      <c r="AO15" s="143"/>
    </row>
    <row r="16" spans="1:41" ht="22.5" customHeight="1" thickBot="1">
      <c r="A16" s="353" t="s">
        <v>225</v>
      </c>
      <c r="B16" s="355" t="s">
        <v>58</v>
      </c>
      <c r="C16" s="356">
        <v>4709</v>
      </c>
      <c r="D16" s="356">
        <v>8855</v>
      </c>
      <c r="E16" s="356">
        <v>15189</v>
      </c>
      <c r="F16" s="356">
        <v>21440</v>
      </c>
      <c r="G16" s="356">
        <v>26075</v>
      </c>
      <c r="H16" s="356">
        <v>14595</v>
      </c>
      <c r="I16" s="356">
        <v>17929</v>
      </c>
      <c r="J16" s="356">
        <v>17778</v>
      </c>
      <c r="K16" s="356">
        <v>12401</v>
      </c>
      <c r="L16" s="356">
        <v>8888</v>
      </c>
      <c r="M16" s="356">
        <v>9669</v>
      </c>
      <c r="N16" s="356">
        <v>8936</v>
      </c>
      <c r="O16" s="356">
        <v>10264</v>
      </c>
      <c r="P16" s="356">
        <v>10414</v>
      </c>
      <c r="Q16" s="356">
        <v>8702</v>
      </c>
      <c r="R16" s="356">
        <v>7465</v>
      </c>
      <c r="S16" s="356">
        <v>8782</v>
      </c>
      <c r="T16" s="356">
        <v>6099</v>
      </c>
      <c r="U16" s="356">
        <v>7187</v>
      </c>
      <c r="V16" s="356">
        <v>6316</v>
      </c>
      <c r="W16" s="356">
        <v>7408</v>
      </c>
      <c r="X16" s="356">
        <v>10034</v>
      </c>
      <c r="Y16" s="433">
        <v>9478</v>
      </c>
      <c r="Z16" s="481">
        <v>1523</v>
      </c>
      <c r="AA16" s="551">
        <v>3376</v>
      </c>
      <c r="AB16" s="591">
        <v>4114</v>
      </c>
      <c r="AC16" s="638">
        <v>4792</v>
      </c>
      <c r="AD16" s="686">
        <v>5341</v>
      </c>
      <c r="AE16" s="739">
        <v>4676</v>
      </c>
      <c r="AF16" s="773">
        <v>1223</v>
      </c>
      <c r="AG16" s="890">
        <v>4470</v>
      </c>
      <c r="AH16" s="972">
        <v>5455</v>
      </c>
      <c r="AI16" s="356">
        <v>293583</v>
      </c>
      <c r="AJ16" s="357">
        <v>13.3</v>
      </c>
      <c r="AK16" s="356">
        <v>2446171</v>
      </c>
      <c r="AL16" s="599">
        <v>120</v>
      </c>
      <c r="AM16" s="441"/>
      <c r="AN16" s="18"/>
      <c r="AO16" s="143"/>
    </row>
    <row r="17" spans="1:36" ht="44.25" customHeight="1" thickTop="1">
      <c r="A17" s="1114" t="s">
        <v>3070</v>
      </c>
      <c r="B17" s="1114"/>
      <c r="C17" s="1114"/>
      <c r="D17" s="1114"/>
      <c r="E17" s="1114"/>
      <c r="F17" s="1114"/>
      <c r="G17" s="1114"/>
      <c r="H17" s="1114"/>
      <c r="I17" s="1114"/>
      <c r="J17" s="1114"/>
      <c r="K17" s="1114"/>
      <c r="L17" s="1114"/>
      <c r="M17" s="1114"/>
      <c r="N17" s="1114"/>
      <c r="O17" s="1114"/>
      <c r="P17" s="1114"/>
      <c r="Q17" s="1114"/>
      <c r="R17" s="1114"/>
      <c r="S17" s="1114"/>
      <c r="T17" s="1114"/>
      <c r="U17" s="1114"/>
      <c r="V17" s="1114"/>
      <c r="W17" s="1114"/>
      <c r="X17" s="1114"/>
      <c r="Y17" s="1114"/>
      <c r="Z17" s="1114"/>
      <c r="AA17" s="1114"/>
      <c r="AB17" s="1114"/>
      <c r="AC17" s="42"/>
      <c r="AD17" s="42"/>
      <c r="AE17" s="42"/>
      <c r="AF17" s="42"/>
      <c r="AG17" s="42"/>
      <c r="AH17" s="42"/>
      <c r="AI17" s="664"/>
      <c r="AJ17" s="441"/>
    </row>
    <row r="19" spans="1:36">
      <c r="A19" s="283" t="s">
        <v>1</v>
      </c>
      <c r="B19" s="284" t="str">
        <f>Contents!C33</f>
        <v>25 Feb 2021</v>
      </c>
    </row>
    <row r="20" spans="1:36">
      <c r="A20" s="283" t="s">
        <v>2650</v>
      </c>
      <c r="B20" s="284" t="str">
        <f>Contents!D33</f>
        <v>27 May 2021</v>
      </c>
    </row>
    <row r="22" spans="1:36">
      <c r="C22" s="19"/>
      <c r="D22" s="19"/>
      <c r="E22" s="19"/>
      <c r="F22" s="19"/>
      <c r="G22" s="19"/>
      <c r="H22" s="19"/>
      <c r="I22" s="19"/>
      <c r="J22" s="19"/>
      <c r="K22" s="19"/>
      <c r="L22" s="19"/>
      <c r="M22" s="19"/>
      <c r="N22" s="19"/>
      <c r="O22" s="19"/>
      <c r="P22" s="19"/>
      <c r="Q22" s="19"/>
      <c r="R22" s="19"/>
      <c r="S22" s="19"/>
      <c r="T22" s="19"/>
      <c r="U22" s="19"/>
      <c r="V22" s="19"/>
      <c r="W22" s="19"/>
      <c r="X22" s="19"/>
      <c r="Y22" s="19"/>
      <c r="Z22" s="19"/>
      <c r="AA22" s="186"/>
      <c r="AB22" s="19"/>
      <c r="AC22" s="19"/>
      <c r="AD22" s="19"/>
      <c r="AE22" s="19"/>
      <c r="AF22" s="19"/>
      <c r="AG22" s="19"/>
      <c r="AH22" s="19"/>
    </row>
    <row r="23" spans="1:36">
      <c r="C23" s="19"/>
      <c r="D23" s="19"/>
      <c r="E23" s="19"/>
      <c r="F23" s="19"/>
      <c r="G23" s="19"/>
      <c r="H23" s="19"/>
      <c r="I23" s="19"/>
      <c r="J23" s="19"/>
      <c r="K23" s="19"/>
      <c r="L23" s="19"/>
      <c r="M23" s="19"/>
      <c r="N23" s="19"/>
      <c r="O23" s="19"/>
      <c r="P23" s="19"/>
      <c r="Q23" s="19"/>
      <c r="R23" s="19"/>
      <c r="S23" s="19"/>
      <c r="T23" s="19"/>
      <c r="U23" s="19"/>
      <c r="V23" s="19"/>
      <c r="W23" s="19"/>
      <c r="X23" s="19"/>
      <c r="Y23" s="19"/>
      <c r="Z23" s="19"/>
      <c r="AA23" s="186"/>
      <c r="AB23" s="19"/>
      <c r="AC23" s="19"/>
      <c r="AD23" s="19"/>
      <c r="AE23" s="19"/>
      <c r="AF23" s="19"/>
      <c r="AG23" s="19"/>
      <c r="AH23" s="19"/>
    </row>
    <row r="24" spans="1:36">
      <c r="C24" s="19"/>
      <c r="D24" s="19"/>
      <c r="E24" s="19"/>
      <c r="F24" s="19"/>
      <c r="G24" s="19"/>
      <c r="H24" s="19"/>
      <c r="I24" s="19"/>
      <c r="J24" s="19"/>
      <c r="K24" s="19"/>
      <c r="L24" s="19"/>
      <c r="M24" s="19"/>
      <c r="N24" s="19"/>
      <c r="O24" s="19"/>
      <c r="P24" s="19"/>
      <c r="Q24" s="19"/>
      <c r="R24" s="19"/>
      <c r="S24" s="19"/>
      <c r="T24" s="19"/>
      <c r="U24" s="19"/>
      <c r="V24" s="19"/>
      <c r="W24" s="19"/>
      <c r="X24" s="19"/>
      <c r="Y24" s="19"/>
      <c r="Z24" s="19"/>
      <c r="AA24" s="186"/>
      <c r="AB24" s="19"/>
      <c r="AC24" s="19"/>
      <c r="AD24" s="19"/>
      <c r="AE24" s="19"/>
      <c r="AF24" s="19"/>
      <c r="AG24" s="19"/>
      <c r="AH24" s="19"/>
    </row>
    <row r="25" spans="1:36">
      <c r="C25" s="19"/>
      <c r="D25" s="19"/>
      <c r="E25" s="19"/>
      <c r="F25" s="19"/>
      <c r="G25" s="19"/>
      <c r="H25" s="19"/>
      <c r="I25" s="19"/>
      <c r="J25" s="19"/>
      <c r="K25" s="19"/>
      <c r="L25" s="19"/>
      <c r="M25" s="19"/>
      <c r="N25" s="19"/>
      <c r="O25" s="19"/>
      <c r="P25" s="19"/>
      <c r="Q25" s="19"/>
      <c r="R25" s="19"/>
      <c r="S25" s="19"/>
      <c r="T25" s="19"/>
      <c r="U25" s="19"/>
      <c r="V25" s="19"/>
      <c r="W25" s="19"/>
      <c r="X25" s="19"/>
      <c r="Y25" s="19"/>
      <c r="Z25" s="19"/>
      <c r="AA25" s="186"/>
      <c r="AB25" s="19"/>
      <c r="AC25" s="19"/>
      <c r="AD25" s="19"/>
      <c r="AE25" s="19"/>
      <c r="AF25" s="19"/>
      <c r="AG25" s="19"/>
      <c r="AH25" s="19"/>
    </row>
    <row r="26" spans="1:36">
      <c r="C26" s="19"/>
      <c r="D26" s="19"/>
      <c r="E26" s="19"/>
      <c r="F26" s="19"/>
      <c r="G26" s="19"/>
      <c r="H26" s="19"/>
      <c r="I26" s="19"/>
      <c r="J26" s="19"/>
      <c r="K26" s="19"/>
      <c r="L26" s="19"/>
      <c r="M26" s="19"/>
      <c r="N26" s="19"/>
      <c r="O26" s="19"/>
      <c r="P26" s="19"/>
      <c r="Q26" s="19"/>
      <c r="R26" s="19"/>
      <c r="S26" s="19"/>
      <c r="T26" s="19"/>
      <c r="U26" s="19"/>
      <c r="V26" s="19"/>
      <c r="W26" s="19"/>
      <c r="X26" s="19"/>
      <c r="Y26" s="19"/>
      <c r="Z26" s="19"/>
      <c r="AA26" s="186"/>
      <c r="AB26" s="19"/>
      <c r="AC26" s="19"/>
      <c r="AD26" s="19"/>
      <c r="AE26" s="19"/>
      <c r="AF26" s="19"/>
      <c r="AG26" s="19"/>
      <c r="AH26" s="19"/>
    </row>
    <row r="27" spans="1:36">
      <c r="C27" s="19"/>
      <c r="D27" s="19"/>
      <c r="E27" s="19"/>
      <c r="F27" s="19"/>
      <c r="G27" s="19"/>
      <c r="H27" s="19"/>
      <c r="I27" s="19"/>
      <c r="J27" s="19"/>
      <c r="K27" s="19"/>
      <c r="L27" s="19"/>
      <c r="M27" s="19"/>
      <c r="N27" s="19"/>
      <c r="O27" s="19"/>
      <c r="P27" s="19"/>
      <c r="Q27" s="19"/>
      <c r="R27" s="19"/>
      <c r="S27" s="19"/>
      <c r="T27" s="19"/>
      <c r="U27" s="19"/>
      <c r="V27" s="19"/>
      <c r="W27" s="19"/>
      <c r="X27" s="19"/>
      <c r="Y27" s="19"/>
      <c r="Z27" s="19"/>
      <c r="AA27" s="186"/>
      <c r="AB27" s="19"/>
      <c r="AC27" s="19"/>
      <c r="AD27" s="19"/>
      <c r="AE27" s="19"/>
      <c r="AF27" s="19"/>
      <c r="AG27" s="19"/>
      <c r="AH27" s="19"/>
    </row>
    <row r="28" spans="1:36">
      <c r="C28" s="19"/>
      <c r="D28" s="19"/>
      <c r="E28" s="19"/>
      <c r="F28" s="19"/>
      <c r="G28" s="19"/>
      <c r="H28" s="19"/>
      <c r="I28" s="19"/>
      <c r="J28" s="19"/>
      <c r="K28" s="19"/>
      <c r="L28" s="19"/>
      <c r="M28" s="19"/>
      <c r="N28" s="19"/>
      <c r="O28" s="19"/>
      <c r="P28" s="19"/>
      <c r="Q28" s="19"/>
      <c r="R28" s="19"/>
      <c r="S28" s="19"/>
      <c r="T28" s="19"/>
      <c r="U28" s="19"/>
      <c r="V28" s="19"/>
      <c r="W28" s="19"/>
      <c r="X28" s="19"/>
      <c r="Y28" s="19"/>
      <c r="Z28" s="19"/>
      <c r="AA28" s="186"/>
      <c r="AB28" s="19"/>
      <c r="AC28" s="19"/>
      <c r="AD28" s="19"/>
      <c r="AE28" s="19"/>
      <c r="AF28" s="19"/>
      <c r="AG28" s="19"/>
      <c r="AH28" s="19"/>
    </row>
    <row r="29" spans="1:36">
      <c r="C29" s="19"/>
      <c r="D29" s="19"/>
      <c r="E29" s="19"/>
      <c r="F29" s="19"/>
      <c r="G29" s="19"/>
      <c r="H29" s="19"/>
      <c r="I29" s="19"/>
      <c r="J29" s="19"/>
      <c r="K29" s="19"/>
      <c r="L29" s="19"/>
      <c r="M29" s="19"/>
      <c r="N29" s="19"/>
      <c r="O29" s="19"/>
      <c r="P29" s="19"/>
      <c r="Q29" s="19"/>
      <c r="R29" s="19"/>
      <c r="S29" s="19"/>
      <c r="T29" s="19"/>
      <c r="U29" s="19"/>
      <c r="V29" s="19"/>
      <c r="W29" s="19"/>
      <c r="X29" s="19"/>
      <c r="Y29" s="19"/>
      <c r="Z29" s="19"/>
      <c r="AA29" s="186"/>
      <c r="AB29" s="19"/>
      <c r="AC29" s="19"/>
      <c r="AD29" s="19"/>
      <c r="AE29" s="19"/>
      <c r="AF29" s="19"/>
      <c r="AG29" s="19"/>
      <c r="AH29" s="19"/>
    </row>
    <row r="30" spans="1:36">
      <c r="C30" s="19"/>
      <c r="D30" s="19"/>
      <c r="E30" s="19"/>
      <c r="F30" s="19"/>
      <c r="G30" s="19"/>
      <c r="H30" s="19"/>
      <c r="I30" s="19"/>
      <c r="J30" s="19"/>
      <c r="K30" s="19"/>
      <c r="L30" s="19"/>
      <c r="M30" s="19"/>
      <c r="N30" s="19"/>
      <c r="O30" s="19"/>
      <c r="P30" s="19"/>
      <c r="Q30" s="19"/>
      <c r="R30" s="19"/>
      <c r="S30" s="19"/>
      <c r="T30" s="19"/>
      <c r="U30" s="19"/>
      <c r="V30" s="19"/>
      <c r="W30" s="19"/>
      <c r="X30" s="19"/>
      <c r="Y30" s="19"/>
      <c r="Z30" s="19"/>
      <c r="AA30" s="186"/>
      <c r="AB30" s="19"/>
      <c r="AC30" s="19"/>
      <c r="AD30" s="19"/>
      <c r="AE30" s="19"/>
      <c r="AF30" s="19"/>
      <c r="AG30" s="19"/>
      <c r="AH30" s="19"/>
    </row>
    <row r="31" spans="1:36">
      <c r="C31" s="19"/>
      <c r="D31" s="19"/>
      <c r="E31" s="19"/>
      <c r="F31" s="19"/>
      <c r="G31" s="19"/>
      <c r="H31" s="19"/>
      <c r="I31" s="19"/>
      <c r="J31" s="19"/>
      <c r="K31" s="19"/>
      <c r="L31" s="19"/>
      <c r="M31" s="19"/>
      <c r="N31" s="19"/>
      <c r="O31" s="19"/>
      <c r="P31" s="19"/>
      <c r="Q31" s="19"/>
      <c r="R31" s="19"/>
      <c r="S31" s="19"/>
      <c r="T31" s="19"/>
      <c r="U31" s="19"/>
      <c r="V31" s="19"/>
      <c r="W31" s="19"/>
      <c r="X31" s="19"/>
      <c r="Y31" s="19"/>
      <c r="Z31" s="19"/>
      <c r="AA31" s="186"/>
      <c r="AB31" s="19"/>
      <c r="AC31" s="19"/>
      <c r="AD31" s="19"/>
      <c r="AE31" s="19"/>
      <c r="AF31" s="19"/>
      <c r="AG31" s="19"/>
      <c r="AH31" s="19"/>
    </row>
    <row r="32" spans="1:36">
      <c r="C32" s="19"/>
      <c r="D32" s="19"/>
      <c r="E32" s="19"/>
      <c r="F32" s="19"/>
      <c r="G32" s="19"/>
      <c r="H32" s="19"/>
      <c r="I32" s="19"/>
      <c r="J32" s="19"/>
      <c r="K32" s="19"/>
      <c r="L32" s="19"/>
      <c r="M32" s="19"/>
      <c r="N32" s="19"/>
      <c r="O32" s="19"/>
      <c r="P32" s="19"/>
      <c r="Q32" s="19"/>
      <c r="R32" s="19"/>
      <c r="S32" s="19"/>
      <c r="T32" s="19"/>
      <c r="U32" s="19"/>
      <c r="V32" s="19"/>
      <c r="W32" s="19"/>
      <c r="X32" s="19"/>
      <c r="Y32" s="19"/>
      <c r="Z32" s="19"/>
      <c r="AA32" s="186"/>
      <c r="AB32" s="19"/>
      <c r="AC32" s="19"/>
      <c r="AD32" s="19"/>
      <c r="AE32" s="19"/>
      <c r="AF32" s="19"/>
      <c r="AG32" s="19"/>
      <c r="AH32" s="19"/>
    </row>
    <row r="33" spans="3:34">
      <c r="C33" s="19"/>
      <c r="D33" s="19"/>
      <c r="E33" s="19"/>
      <c r="F33" s="19"/>
      <c r="G33" s="19"/>
      <c r="H33" s="19"/>
      <c r="I33" s="19"/>
      <c r="J33" s="19"/>
      <c r="K33" s="19"/>
      <c r="L33" s="19"/>
      <c r="M33" s="19"/>
      <c r="N33" s="19"/>
      <c r="O33" s="19"/>
      <c r="P33" s="19"/>
      <c r="Q33" s="19"/>
      <c r="R33" s="19"/>
      <c r="S33" s="19"/>
      <c r="T33" s="19"/>
      <c r="U33" s="19"/>
      <c r="V33" s="19"/>
      <c r="W33" s="19"/>
      <c r="X33" s="19"/>
      <c r="Y33" s="19"/>
      <c r="Z33" s="19"/>
      <c r="AA33" s="186"/>
      <c r="AB33" s="19"/>
      <c r="AC33" s="19"/>
      <c r="AD33" s="19"/>
      <c r="AE33" s="19"/>
      <c r="AF33" s="19"/>
      <c r="AG33" s="19"/>
      <c r="AH33" s="19"/>
    </row>
    <row r="34" spans="3:34">
      <c r="C34" s="19"/>
      <c r="D34" s="19"/>
      <c r="E34" s="19"/>
      <c r="F34" s="19"/>
      <c r="G34" s="19"/>
      <c r="H34" s="19"/>
      <c r="I34" s="19"/>
      <c r="J34" s="19"/>
      <c r="K34" s="19"/>
      <c r="L34" s="19"/>
      <c r="M34" s="19"/>
      <c r="N34" s="19"/>
      <c r="O34" s="19"/>
      <c r="P34" s="19"/>
      <c r="Q34" s="19"/>
      <c r="R34" s="19"/>
      <c r="S34" s="19"/>
      <c r="T34" s="19"/>
      <c r="U34" s="19"/>
      <c r="V34" s="19"/>
      <c r="W34" s="19"/>
      <c r="X34" s="19"/>
      <c r="Y34" s="19"/>
      <c r="Z34" s="19"/>
      <c r="AA34" s="186"/>
      <c r="AB34" s="19"/>
      <c r="AC34" s="19"/>
      <c r="AD34" s="19"/>
      <c r="AE34" s="19"/>
      <c r="AF34" s="19"/>
      <c r="AG34" s="19"/>
      <c r="AH34" s="19"/>
    </row>
    <row r="35" spans="3:34">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row>
    <row r="36" spans="3:34">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row>
    <row r="37" spans="3:34">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row>
  </sheetData>
  <mergeCells count="1">
    <mergeCell ref="A17:AB17"/>
  </mergeCells>
  <pageMargins left="0.74803149606299213" right="0.74803149606299213" top="0.98425196850393704" bottom="0.98425196850393704" header="0.51181102362204722" footer="0.51181102362204722"/>
  <pageSetup paperSize="9" scale="30"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D6626-9030-4828-BF87-1D30CAD92959}">
  <sheetPr codeName="Sheet56">
    <tabColor theme="3" tint="0.59999389629810485"/>
    <pageSetUpPr fitToPage="1"/>
  </sheetPr>
  <dimension ref="A1:AK53"/>
  <sheetViews>
    <sheetView showGridLines="0" zoomScaleNormal="100" workbookViewId="0">
      <pane xSplit="2" topLeftCell="C1" activePane="topRight" state="frozen"/>
      <selection pane="topRight"/>
    </sheetView>
  </sheetViews>
  <sheetFormatPr defaultColWidth="9" defaultRowHeight="12.3"/>
  <cols>
    <col min="1" max="1" width="18.71875" style="1" customWidth="1"/>
    <col min="2" max="2" width="15" style="1" customWidth="1"/>
    <col min="3" max="25" width="9.609375" style="1" customWidth="1"/>
    <col min="26" max="26" width="9.71875" style="1" customWidth="1"/>
    <col min="27" max="27" width="9.609375" style="1" customWidth="1"/>
    <col min="28" max="29" width="9.27734375" style="1" customWidth="1"/>
    <col min="30" max="30" width="9.27734375" style="683" customWidth="1"/>
    <col min="31" max="31" width="9.27734375" style="742" customWidth="1"/>
    <col min="32" max="32" width="9.27734375" style="775" customWidth="1"/>
    <col min="33" max="33" width="9.27734375" style="892" customWidth="1"/>
    <col min="34" max="34" width="9.27734375" style="966" customWidth="1"/>
    <col min="35" max="35" width="12.27734375" style="1" customWidth="1"/>
    <col min="36" max="36" width="11.71875" style="1" customWidth="1"/>
    <col min="37" max="47" width="7.71875" style="1" bestFit="1" customWidth="1"/>
    <col min="48" max="49" width="9.71875" style="1" bestFit="1" customWidth="1"/>
    <col min="50" max="16384" width="9" style="1"/>
  </cols>
  <sheetData>
    <row r="1" spans="1:37">
      <c r="A1" s="134" t="s">
        <v>3146</v>
      </c>
      <c r="B1" s="13"/>
      <c r="C1" s="13"/>
      <c r="D1" s="13"/>
      <c r="E1" s="13"/>
      <c r="F1" s="13"/>
      <c r="G1" s="13"/>
      <c r="H1" s="13"/>
      <c r="I1" s="13"/>
      <c r="J1" s="13"/>
      <c r="K1" s="13"/>
      <c r="L1" s="13"/>
      <c r="M1" s="13"/>
      <c r="N1" s="13"/>
      <c r="O1" s="13"/>
      <c r="P1" s="13"/>
      <c r="Q1" s="13"/>
      <c r="R1" s="13"/>
      <c r="S1" s="13"/>
      <c r="T1" s="13"/>
      <c r="U1" s="13"/>
      <c r="V1" s="13"/>
      <c r="W1" s="13"/>
      <c r="X1" s="13"/>
      <c r="Y1" s="13"/>
      <c r="Z1" s="13"/>
    </row>
    <row r="2" spans="1:37" ht="12.6" thickBot="1">
      <c r="A2" s="335"/>
      <c r="B2" s="335"/>
      <c r="C2" s="335"/>
      <c r="D2" s="335"/>
      <c r="E2" s="335"/>
      <c r="F2" s="335"/>
      <c r="G2" s="335"/>
      <c r="H2" s="335"/>
      <c r="I2" s="335"/>
      <c r="J2" s="335"/>
      <c r="K2" s="335"/>
      <c r="L2" s="335"/>
      <c r="M2" s="335"/>
      <c r="N2" s="335"/>
      <c r="O2" s="335"/>
      <c r="P2" s="335"/>
      <c r="Q2" s="335"/>
      <c r="R2" s="335"/>
      <c r="S2" s="335"/>
      <c r="T2" s="335"/>
      <c r="U2" s="335"/>
      <c r="V2" s="335"/>
      <c r="W2" s="335"/>
      <c r="X2" s="335"/>
      <c r="Y2" s="429"/>
      <c r="Z2" s="335"/>
    </row>
    <row r="3" spans="1:37" ht="49.5" thickTop="1">
      <c r="A3" s="74" t="s">
        <v>123</v>
      </c>
      <c r="B3" s="84" t="s">
        <v>2318</v>
      </c>
      <c r="C3" s="85" t="s">
        <v>181</v>
      </c>
      <c r="D3" s="86" t="s">
        <v>182</v>
      </c>
      <c r="E3" s="85" t="s">
        <v>183</v>
      </c>
      <c r="F3" s="86" t="s">
        <v>184</v>
      </c>
      <c r="G3" s="85" t="s">
        <v>185</v>
      </c>
      <c r="H3" s="86" t="s">
        <v>186</v>
      </c>
      <c r="I3" s="85" t="s">
        <v>187</v>
      </c>
      <c r="J3" s="86" t="s">
        <v>188</v>
      </c>
      <c r="K3" s="86" t="s">
        <v>189</v>
      </c>
      <c r="L3" s="86" t="s">
        <v>190</v>
      </c>
      <c r="M3" s="85" t="s">
        <v>191</v>
      </c>
      <c r="N3" s="85" t="s">
        <v>2370</v>
      </c>
      <c r="O3" s="86" t="s">
        <v>2449</v>
      </c>
      <c r="P3" s="86" t="s">
        <v>2462</v>
      </c>
      <c r="Q3" s="86" t="s">
        <v>2491</v>
      </c>
      <c r="R3" s="85" t="s">
        <v>2507</v>
      </c>
      <c r="S3" s="85" t="s">
        <v>2517</v>
      </c>
      <c r="T3" s="85" t="s">
        <v>2562</v>
      </c>
      <c r="U3" s="86" t="s">
        <v>2623</v>
      </c>
      <c r="V3" s="85" t="s">
        <v>2664</v>
      </c>
      <c r="W3" s="85" t="s">
        <v>2673</v>
      </c>
      <c r="X3" s="85" t="s">
        <v>2703</v>
      </c>
      <c r="Y3" s="86" t="s">
        <v>2721</v>
      </c>
      <c r="Z3" s="85" t="s">
        <v>2831</v>
      </c>
      <c r="AA3" s="85" t="s">
        <v>2865</v>
      </c>
      <c r="AB3" s="85" t="s">
        <v>2918</v>
      </c>
      <c r="AC3" s="85" t="s">
        <v>2960</v>
      </c>
      <c r="AD3" s="85" t="s">
        <v>2995</v>
      </c>
      <c r="AE3" s="85" t="s">
        <v>3027</v>
      </c>
      <c r="AF3" s="85" t="s">
        <v>3052</v>
      </c>
      <c r="AG3" s="85" t="s">
        <v>3080</v>
      </c>
      <c r="AH3" s="85" t="s">
        <v>3134</v>
      </c>
      <c r="AI3" s="50" t="s">
        <v>2342</v>
      </c>
      <c r="AJ3" s="87" t="s">
        <v>2442</v>
      </c>
      <c r="AK3" s="384"/>
    </row>
    <row r="4" spans="1:37" ht="22.5" customHeight="1">
      <c r="A4" s="1100" t="s">
        <v>125</v>
      </c>
      <c r="B4" s="1" t="s">
        <v>2110</v>
      </c>
      <c r="C4" s="10">
        <v>9297</v>
      </c>
      <c r="D4" s="10">
        <v>19143</v>
      </c>
      <c r="E4" s="10">
        <v>27443</v>
      </c>
      <c r="F4" s="10">
        <v>45675</v>
      </c>
      <c r="G4" s="10">
        <v>65667</v>
      </c>
      <c r="H4" s="10">
        <v>35874</v>
      </c>
      <c r="I4" s="10">
        <v>41188</v>
      </c>
      <c r="J4" s="10">
        <v>46948</v>
      </c>
      <c r="K4" s="10">
        <v>41877</v>
      </c>
      <c r="L4" s="10">
        <v>31496</v>
      </c>
      <c r="M4" s="10">
        <v>29348</v>
      </c>
      <c r="N4" s="10">
        <v>23418</v>
      </c>
      <c r="O4" s="10">
        <v>28494</v>
      </c>
      <c r="P4" s="10">
        <v>26338</v>
      </c>
      <c r="Q4" s="10">
        <v>19495</v>
      </c>
      <c r="R4" s="10">
        <v>15616</v>
      </c>
      <c r="S4" s="10">
        <v>16478</v>
      </c>
      <c r="T4" s="10">
        <v>9686</v>
      </c>
      <c r="U4" s="10">
        <v>13279</v>
      </c>
      <c r="V4" s="10">
        <v>15053</v>
      </c>
      <c r="W4" s="10">
        <v>17573</v>
      </c>
      <c r="X4" s="10">
        <v>19579</v>
      </c>
      <c r="Y4" s="10">
        <v>22204</v>
      </c>
      <c r="Z4" s="966" t="s">
        <v>2476</v>
      </c>
      <c r="AA4" s="966" t="s">
        <v>2476</v>
      </c>
      <c r="AB4" s="966" t="s">
        <v>2476</v>
      </c>
      <c r="AC4" s="966" t="s">
        <v>2476</v>
      </c>
      <c r="AD4" s="966" t="s">
        <v>2476</v>
      </c>
      <c r="AE4" s="966" t="s">
        <v>2476</v>
      </c>
      <c r="AF4" s="966" t="s">
        <v>2476</v>
      </c>
      <c r="AG4" s="966" t="s">
        <v>2476</v>
      </c>
      <c r="AH4" s="966" t="s">
        <v>2476</v>
      </c>
      <c r="AI4" s="10">
        <v>621169</v>
      </c>
      <c r="AJ4" s="163">
        <v>65.900000000000006</v>
      </c>
      <c r="AK4" s="111"/>
    </row>
    <row r="5" spans="1:37" ht="12.6">
      <c r="A5" s="1123"/>
      <c r="B5" s="1" t="s">
        <v>2111</v>
      </c>
      <c r="C5" s="10">
        <v>358</v>
      </c>
      <c r="D5" s="10">
        <v>588</v>
      </c>
      <c r="E5" s="10">
        <v>1492</v>
      </c>
      <c r="F5" s="10">
        <v>3073</v>
      </c>
      <c r="G5" s="10">
        <v>4884</v>
      </c>
      <c r="H5" s="10">
        <v>5134</v>
      </c>
      <c r="I5" s="10">
        <v>6023</v>
      </c>
      <c r="J5" s="10">
        <v>7097</v>
      </c>
      <c r="K5" s="10">
        <v>6661</v>
      </c>
      <c r="L5" s="10">
        <v>4707</v>
      </c>
      <c r="M5" s="10">
        <v>3754</v>
      </c>
      <c r="N5" s="10">
        <v>3801</v>
      </c>
      <c r="O5" s="10">
        <v>5264</v>
      </c>
      <c r="P5" s="10">
        <v>5887</v>
      </c>
      <c r="Q5" s="10">
        <v>5894</v>
      </c>
      <c r="R5" s="10">
        <v>3703</v>
      </c>
      <c r="S5" s="10">
        <v>3259</v>
      </c>
      <c r="T5" s="10">
        <v>1735</v>
      </c>
      <c r="U5" s="10">
        <v>2716</v>
      </c>
      <c r="V5" s="10">
        <v>2802</v>
      </c>
      <c r="W5" s="10">
        <v>3354</v>
      </c>
      <c r="X5" s="10">
        <v>3633</v>
      </c>
      <c r="Y5" s="10">
        <v>4578</v>
      </c>
      <c r="Z5" s="966" t="s">
        <v>2476</v>
      </c>
      <c r="AA5" s="966" t="s">
        <v>2476</v>
      </c>
      <c r="AB5" s="966" t="s">
        <v>2476</v>
      </c>
      <c r="AC5" s="966" t="s">
        <v>2476</v>
      </c>
      <c r="AD5" s="966" t="s">
        <v>2476</v>
      </c>
      <c r="AE5" s="966" t="s">
        <v>2476</v>
      </c>
      <c r="AF5" s="966" t="s">
        <v>2476</v>
      </c>
      <c r="AG5" s="966" t="s">
        <v>2476</v>
      </c>
      <c r="AH5" s="966" t="s">
        <v>2476</v>
      </c>
      <c r="AI5" s="10">
        <v>90397</v>
      </c>
      <c r="AJ5" s="163">
        <v>9.6</v>
      </c>
      <c r="AK5" s="111"/>
    </row>
    <row r="6" spans="1:37" ht="12.6">
      <c r="A6" s="1123"/>
      <c r="B6" s="13" t="s">
        <v>2112</v>
      </c>
      <c r="C6" s="10">
        <v>1158</v>
      </c>
      <c r="D6" s="10">
        <v>6203</v>
      </c>
      <c r="E6" s="10">
        <v>14437</v>
      </c>
      <c r="F6" s="10">
        <v>22739</v>
      </c>
      <c r="G6" s="10">
        <v>43986</v>
      </c>
      <c r="H6" s="10">
        <v>10602</v>
      </c>
      <c r="I6" s="10">
        <v>9587</v>
      </c>
      <c r="J6" s="10">
        <v>8200</v>
      </c>
      <c r="K6" s="10">
        <v>6486</v>
      </c>
      <c r="L6" s="10">
        <v>5867</v>
      </c>
      <c r="M6" s="10">
        <v>5164</v>
      </c>
      <c r="N6" s="10">
        <v>6031</v>
      </c>
      <c r="O6" s="10">
        <v>6936</v>
      </c>
      <c r="P6" s="10">
        <v>6406</v>
      </c>
      <c r="Q6" s="10">
        <v>6278</v>
      </c>
      <c r="R6" s="10">
        <v>6499</v>
      </c>
      <c r="S6" s="10">
        <v>5751</v>
      </c>
      <c r="T6" s="10">
        <v>3534</v>
      </c>
      <c r="U6" s="10">
        <v>5986</v>
      </c>
      <c r="V6" s="10">
        <v>5721</v>
      </c>
      <c r="W6" s="10">
        <v>5982</v>
      </c>
      <c r="X6" s="10">
        <v>9073</v>
      </c>
      <c r="Y6" s="10">
        <v>13779</v>
      </c>
      <c r="Z6" s="966" t="s">
        <v>2476</v>
      </c>
      <c r="AA6" s="966" t="s">
        <v>2476</v>
      </c>
      <c r="AB6" s="966" t="s">
        <v>2476</v>
      </c>
      <c r="AC6" s="966" t="s">
        <v>2476</v>
      </c>
      <c r="AD6" s="966" t="s">
        <v>2476</v>
      </c>
      <c r="AE6" s="966" t="s">
        <v>2476</v>
      </c>
      <c r="AF6" s="966" t="s">
        <v>2476</v>
      </c>
      <c r="AG6" s="966" t="s">
        <v>2476</v>
      </c>
      <c r="AH6" s="966" t="s">
        <v>2476</v>
      </c>
      <c r="AI6" s="10">
        <v>216405</v>
      </c>
      <c r="AJ6" s="163">
        <v>23</v>
      </c>
      <c r="AK6" s="111"/>
    </row>
    <row r="7" spans="1:37" ht="12.6">
      <c r="A7" s="1124"/>
      <c r="B7" s="88" t="s">
        <v>2113</v>
      </c>
      <c r="C7" s="10">
        <v>13</v>
      </c>
      <c r="D7" s="10">
        <v>149</v>
      </c>
      <c r="E7" s="10">
        <v>624</v>
      </c>
      <c r="F7" s="10">
        <v>716</v>
      </c>
      <c r="G7" s="10">
        <v>1690</v>
      </c>
      <c r="H7" s="10">
        <v>496</v>
      </c>
      <c r="I7" s="10">
        <v>897</v>
      </c>
      <c r="J7" s="10">
        <v>462</v>
      </c>
      <c r="K7" s="10">
        <v>1218</v>
      </c>
      <c r="L7" s="10">
        <v>1042</v>
      </c>
      <c r="M7" s="10">
        <v>874</v>
      </c>
      <c r="N7" s="10">
        <v>671</v>
      </c>
      <c r="O7" s="10">
        <v>749</v>
      </c>
      <c r="P7" s="10">
        <v>454</v>
      </c>
      <c r="Q7" s="10">
        <v>392</v>
      </c>
      <c r="R7" s="10">
        <v>478</v>
      </c>
      <c r="S7" s="10">
        <v>610</v>
      </c>
      <c r="T7" s="10">
        <v>230</v>
      </c>
      <c r="U7" s="10">
        <v>407</v>
      </c>
      <c r="V7" s="10">
        <v>220</v>
      </c>
      <c r="W7" s="10">
        <v>388</v>
      </c>
      <c r="X7" s="10">
        <v>684</v>
      </c>
      <c r="Y7" s="10">
        <v>1380</v>
      </c>
      <c r="Z7" s="688" t="s">
        <v>2476</v>
      </c>
      <c r="AA7" s="688" t="s">
        <v>2476</v>
      </c>
      <c r="AB7" s="688" t="s">
        <v>2476</v>
      </c>
      <c r="AC7" s="688" t="s">
        <v>2476</v>
      </c>
      <c r="AD7" s="688" t="s">
        <v>2476</v>
      </c>
      <c r="AE7" s="688" t="s">
        <v>2476</v>
      </c>
      <c r="AF7" s="688" t="s">
        <v>2476</v>
      </c>
      <c r="AG7" s="688" t="s">
        <v>2476</v>
      </c>
      <c r="AH7" s="688" t="s">
        <v>2476</v>
      </c>
      <c r="AI7" s="10">
        <v>14844</v>
      </c>
      <c r="AJ7" s="163">
        <v>1.6</v>
      </c>
      <c r="AK7" s="111"/>
    </row>
    <row r="8" spans="1:37" ht="22.5" customHeight="1">
      <c r="A8" s="1100" t="s">
        <v>195</v>
      </c>
      <c r="B8" s="1" t="s">
        <v>2110</v>
      </c>
      <c r="C8" s="10">
        <v>20720</v>
      </c>
      <c r="D8" s="10">
        <v>20795</v>
      </c>
      <c r="E8" s="10">
        <v>18373</v>
      </c>
      <c r="F8" s="10">
        <v>13627</v>
      </c>
      <c r="G8" s="10">
        <v>16986</v>
      </c>
      <c r="H8" s="10">
        <v>42580</v>
      </c>
      <c r="I8" s="10">
        <v>47296</v>
      </c>
      <c r="J8" s="10">
        <v>43334</v>
      </c>
      <c r="K8" s="10">
        <v>27704</v>
      </c>
      <c r="L8" s="10">
        <v>10904</v>
      </c>
      <c r="M8" s="10">
        <v>8227</v>
      </c>
      <c r="N8" s="10">
        <v>5628</v>
      </c>
      <c r="O8" s="10">
        <v>4600</v>
      </c>
      <c r="P8" s="10">
        <v>4411</v>
      </c>
      <c r="Q8" s="10">
        <v>3620</v>
      </c>
      <c r="R8" s="10">
        <v>2402</v>
      </c>
      <c r="S8" s="10">
        <v>2792</v>
      </c>
      <c r="T8" s="966" t="s">
        <v>2476</v>
      </c>
      <c r="U8" s="966" t="s">
        <v>2476</v>
      </c>
      <c r="V8" s="966" t="s">
        <v>2476</v>
      </c>
      <c r="W8" s="966" t="s">
        <v>2476</v>
      </c>
      <c r="X8" s="966" t="s">
        <v>2476</v>
      </c>
      <c r="Y8" s="966" t="s">
        <v>2476</v>
      </c>
      <c r="Z8" s="966" t="s">
        <v>2476</v>
      </c>
      <c r="AA8" s="966" t="s">
        <v>2476</v>
      </c>
      <c r="AB8" s="966" t="s">
        <v>2476</v>
      </c>
      <c r="AC8" s="966" t="s">
        <v>2476</v>
      </c>
      <c r="AD8" s="966" t="s">
        <v>2476</v>
      </c>
      <c r="AE8" s="966" t="s">
        <v>2476</v>
      </c>
      <c r="AF8" s="966" t="s">
        <v>2476</v>
      </c>
      <c r="AG8" s="966" t="s">
        <v>2476</v>
      </c>
      <c r="AH8" s="966" t="s">
        <v>2476</v>
      </c>
      <c r="AI8" s="10">
        <v>293999</v>
      </c>
      <c r="AJ8" s="163">
        <v>72.2</v>
      </c>
      <c r="AK8" s="111"/>
    </row>
    <row r="9" spans="1:37" ht="12.6">
      <c r="A9" s="1123"/>
      <c r="B9" s="1" t="s">
        <v>2111</v>
      </c>
      <c r="C9" s="10">
        <v>257</v>
      </c>
      <c r="D9" s="10">
        <v>569</v>
      </c>
      <c r="E9" s="10">
        <v>766</v>
      </c>
      <c r="F9" s="10">
        <v>576</v>
      </c>
      <c r="G9" s="10">
        <v>1282</v>
      </c>
      <c r="H9" s="10">
        <v>2329</v>
      </c>
      <c r="I9" s="10">
        <v>3724</v>
      </c>
      <c r="J9" s="10">
        <v>3458</v>
      </c>
      <c r="K9" s="10">
        <v>2998</v>
      </c>
      <c r="L9" s="10">
        <v>1098</v>
      </c>
      <c r="M9" s="10">
        <v>814</v>
      </c>
      <c r="N9" s="10">
        <v>702</v>
      </c>
      <c r="O9" s="10">
        <v>704</v>
      </c>
      <c r="P9" s="10">
        <v>675</v>
      </c>
      <c r="Q9" s="10">
        <v>607</v>
      </c>
      <c r="R9" s="10">
        <v>406</v>
      </c>
      <c r="S9" s="10">
        <v>328</v>
      </c>
      <c r="T9" s="966" t="s">
        <v>2476</v>
      </c>
      <c r="U9" s="966" t="s">
        <v>2476</v>
      </c>
      <c r="V9" s="966" t="s">
        <v>2476</v>
      </c>
      <c r="W9" s="966" t="s">
        <v>2476</v>
      </c>
      <c r="X9" s="966" t="s">
        <v>2476</v>
      </c>
      <c r="Y9" s="966" t="s">
        <v>2476</v>
      </c>
      <c r="Z9" s="966" t="s">
        <v>2476</v>
      </c>
      <c r="AA9" s="966" t="s">
        <v>2476</v>
      </c>
      <c r="AB9" s="966" t="s">
        <v>2476</v>
      </c>
      <c r="AC9" s="966" t="s">
        <v>2476</v>
      </c>
      <c r="AD9" s="966" t="s">
        <v>2476</v>
      </c>
      <c r="AE9" s="966" t="s">
        <v>2476</v>
      </c>
      <c r="AF9" s="966" t="s">
        <v>2476</v>
      </c>
      <c r="AG9" s="966" t="s">
        <v>2476</v>
      </c>
      <c r="AH9" s="966" t="s">
        <v>2476</v>
      </c>
      <c r="AI9" s="10">
        <v>21293</v>
      </c>
      <c r="AJ9" s="163">
        <v>5.2</v>
      </c>
      <c r="AK9" s="111"/>
    </row>
    <row r="10" spans="1:37" ht="12.6">
      <c r="A10" s="1123"/>
      <c r="B10" s="13" t="s">
        <v>2112</v>
      </c>
      <c r="C10" s="10">
        <v>815</v>
      </c>
      <c r="D10" s="10">
        <v>1828</v>
      </c>
      <c r="E10" s="10">
        <v>2436</v>
      </c>
      <c r="F10" s="10">
        <v>2818</v>
      </c>
      <c r="G10" s="10">
        <v>6433</v>
      </c>
      <c r="H10" s="10">
        <v>11415</v>
      </c>
      <c r="I10" s="10">
        <v>11364</v>
      </c>
      <c r="J10" s="10">
        <v>12729</v>
      </c>
      <c r="K10" s="10">
        <v>7610</v>
      </c>
      <c r="L10" s="10">
        <v>4309</v>
      </c>
      <c r="M10" s="10">
        <v>5372</v>
      </c>
      <c r="N10" s="10">
        <v>5205</v>
      </c>
      <c r="O10" s="10">
        <v>2350</v>
      </c>
      <c r="P10" s="10">
        <v>2566</v>
      </c>
      <c r="Q10" s="10">
        <v>2291</v>
      </c>
      <c r="R10" s="10">
        <v>1660</v>
      </c>
      <c r="S10" s="10">
        <v>1644</v>
      </c>
      <c r="T10" s="966" t="s">
        <v>2476</v>
      </c>
      <c r="U10" s="966" t="s">
        <v>2476</v>
      </c>
      <c r="V10" s="966" t="s">
        <v>2476</v>
      </c>
      <c r="W10" s="966" t="s">
        <v>2476</v>
      </c>
      <c r="X10" s="966" t="s">
        <v>2476</v>
      </c>
      <c r="Y10" s="966" t="s">
        <v>2476</v>
      </c>
      <c r="Z10" s="966" t="s">
        <v>2476</v>
      </c>
      <c r="AA10" s="966" t="s">
        <v>2476</v>
      </c>
      <c r="AB10" s="966" t="s">
        <v>2476</v>
      </c>
      <c r="AC10" s="966" t="s">
        <v>2476</v>
      </c>
      <c r="AD10" s="966" t="s">
        <v>2476</v>
      </c>
      <c r="AE10" s="966" t="s">
        <v>2476</v>
      </c>
      <c r="AF10" s="966" t="s">
        <v>2476</v>
      </c>
      <c r="AG10" s="966" t="s">
        <v>2476</v>
      </c>
      <c r="AH10" s="966" t="s">
        <v>2476</v>
      </c>
      <c r="AI10" s="10">
        <v>82845</v>
      </c>
      <c r="AJ10" s="163">
        <v>20.3</v>
      </c>
      <c r="AK10" s="438"/>
    </row>
    <row r="11" spans="1:37" ht="12.6">
      <c r="A11" s="1123"/>
      <c r="B11" s="88" t="s">
        <v>2113</v>
      </c>
      <c r="C11" s="162">
        <v>0</v>
      </c>
      <c r="D11" s="10">
        <v>11</v>
      </c>
      <c r="E11" s="10">
        <v>213</v>
      </c>
      <c r="F11" s="10">
        <v>321</v>
      </c>
      <c r="G11" s="10">
        <v>1022</v>
      </c>
      <c r="H11" s="10">
        <v>798</v>
      </c>
      <c r="I11" s="10">
        <v>1549</v>
      </c>
      <c r="J11" s="10">
        <v>996</v>
      </c>
      <c r="K11" s="10">
        <v>1207</v>
      </c>
      <c r="L11" s="10">
        <v>658</v>
      </c>
      <c r="M11" s="10">
        <v>531</v>
      </c>
      <c r="N11" s="10">
        <v>472</v>
      </c>
      <c r="O11" s="10">
        <v>400</v>
      </c>
      <c r="P11" s="10">
        <v>199</v>
      </c>
      <c r="Q11" s="10">
        <v>289</v>
      </c>
      <c r="R11" s="10">
        <v>290</v>
      </c>
      <c r="S11" s="10">
        <v>192</v>
      </c>
      <c r="T11" s="688" t="s">
        <v>2476</v>
      </c>
      <c r="U11" s="688" t="s">
        <v>2476</v>
      </c>
      <c r="V11" s="688" t="s">
        <v>2476</v>
      </c>
      <c r="W11" s="688" t="s">
        <v>2476</v>
      </c>
      <c r="X11" s="688" t="s">
        <v>2476</v>
      </c>
      <c r="Y11" s="688" t="s">
        <v>2476</v>
      </c>
      <c r="Z11" s="688" t="s">
        <v>2476</v>
      </c>
      <c r="AA11" s="688" t="s">
        <v>2476</v>
      </c>
      <c r="AB11" s="688" t="s">
        <v>2476</v>
      </c>
      <c r="AC11" s="688" t="s">
        <v>2476</v>
      </c>
      <c r="AD11" s="688" t="s">
        <v>2476</v>
      </c>
      <c r="AE11" s="688" t="s">
        <v>2476</v>
      </c>
      <c r="AF11" s="688" t="s">
        <v>2476</v>
      </c>
      <c r="AG11" s="688" t="s">
        <v>2476</v>
      </c>
      <c r="AH11" s="688" t="s">
        <v>2476</v>
      </c>
      <c r="AI11" s="10">
        <v>9148</v>
      </c>
      <c r="AJ11" s="163">
        <v>2.2000000000000002</v>
      </c>
      <c r="AK11" s="438"/>
    </row>
    <row r="12" spans="1:37" ht="22.5" customHeight="1">
      <c r="A12" s="1100" t="s">
        <v>127</v>
      </c>
      <c r="B12" s="1" t="s">
        <v>2110</v>
      </c>
      <c r="C12" s="10">
        <v>14734</v>
      </c>
      <c r="D12" s="10">
        <v>31536</v>
      </c>
      <c r="E12" s="10">
        <v>54679</v>
      </c>
      <c r="F12" s="10">
        <v>76217</v>
      </c>
      <c r="G12" s="10">
        <v>49973</v>
      </c>
      <c r="H12" s="10">
        <v>22049</v>
      </c>
      <c r="I12" s="10">
        <v>11144</v>
      </c>
      <c r="J12" s="10">
        <v>13806</v>
      </c>
      <c r="K12" s="10">
        <v>13880</v>
      </c>
      <c r="L12" s="10">
        <v>11626</v>
      </c>
      <c r="M12" s="10">
        <v>14092</v>
      </c>
      <c r="N12" s="10">
        <v>19006</v>
      </c>
      <c r="O12" s="10">
        <v>26731</v>
      </c>
      <c r="P12" s="10">
        <v>29332</v>
      </c>
      <c r="Q12" s="10">
        <v>13817</v>
      </c>
      <c r="R12" s="10">
        <v>14010</v>
      </c>
      <c r="S12" s="10">
        <v>15537</v>
      </c>
      <c r="T12" s="10">
        <v>6713</v>
      </c>
      <c r="U12" s="10">
        <v>9367</v>
      </c>
      <c r="V12" s="10">
        <v>10421</v>
      </c>
      <c r="W12" s="10">
        <v>11729</v>
      </c>
      <c r="X12" s="10">
        <v>12122</v>
      </c>
      <c r="Y12" s="10">
        <v>9709</v>
      </c>
      <c r="Z12" s="10">
        <v>7003</v>
      </c>
      <c r="AA12" s="10">
        <v>15475</v>
      </c>
      <c r="AB12" s="10">
        <v>15657</v>
      </c>
      <c r="AC12" s="10">
        <v>18536</v>
      </c>
      <c r="AD12" s="10">
        <v>25332</v>
      </c>
      <c r="AE12" s="10">
        <v>20095</v>
      </c>
      <c r="AF12" s="10">
        <v>14197</v>
      </c>
      <c r="AG12" s="10">
        <v>27016</v>
      </c>
      <c r="AH12" s="10">
        <v>30495</v>
      </c>
      <c r="AI12" s="10">
        <v>666036</v>
      </c>
      <c r="AJ12" s="163">
        <v>78.3</v>
      </c>
      <c r="AK12" s="438"/>
    </row>
    <row r="13" spans="1:37" ht="12.6">
      <c r="A13" s="1123"/>
      <c r="B13" s="1" t="s">
        <v>2111</v>
      </c>
      <c r="C13" s="10">
        <v>299</v>
      </c>
      <c r="D13" s="10">
        <v>1806</v>
      </c>
      <c r="E13" s="10">
        <v>3441</v>
      </c>
      <c r="F13" s="10">
        <v>5111</v>
      </c>
      <c r="G13" s="10">
        <v>4367</v>
      </c>
      <c r="H13" s="10">
        <v>2190</v>
      </c>
      <c r="I13" s="10">
        <v>1041</v>
      </c>
      <c r="J13" s="10">
        <v>1123</v>
      </c>
      <c r="K13" s="10">
        <v>1181</v>
      </c>
      <c r="L13" s="10">
        <v>1238</v>
      </c>
      <c r="M13" s="10">
        <v>1273</v>
      </c>
      <c r="N13" s="10">
        <v>1463</v>
      </c>
      <c r="O13" s="10">
        <v>1917</v>
      </c>
      <c r="P13" s="10">
        <v>2049</v>
      </c>
      <c r="Q13" s="10">
        <v>1314</v>
      </c>
      <c r="R13" s="10">
        <v>1820</v>
      </c>
      <c r="S13" s="10">
        <v>2633</v>
      </c>
      <c r="T13" s="10">
        <v>1816</v>
      </c>
      <c r="U13" s="10">
        <v>3190</v>
      </c>
      <c r="V13" s="10">
        <v>3179</v>
      </c>
      <c r="W13" s="10">
        <v>3250</v>
      </c>
      <c r="X13" s="10">
        <v>3704</v>
      </c>
      <c r="Y13" s="10">
        <v>3022</v>
      </c>
      <c r="Z13" s="10">
        <v>1403</v>
      </c>
      <c r="AA13" s="10">
        <v>3328</v>
      </c>
      <c r="AB13" s="10">
        <v>3794</v>
      </c>
      <c r="AC13" s="10">
        <v>4063</v>
      </c>
      <c r="AD13" s="10">
        <v>4826</v>
      </c>
      <c r="AE13" s="10">
        <v>4323</v>
      </c>
      <c r="AF13" s="10">
        <v>2002</v>
      </c>
      <c r="AG13" s="10">
        <v>4545</v>
      </c>
      <c r="AH13" s="10">
        <v>5111</v>
      </c>
      <c r="AI13" s="10">
        <v>85822</v>
      </c>
      <c r="AJ13" s="163">
        <v>10.1</v>
      </c>
      <c r="AK13" s="438"/>
    </row>
    <row r="14" spans="1:37" ht="12.6">
      <c r="A14" s="1123"/>
      <c r="B14" s="13" t="s">
        <v>2112</v>
      </c>
      <c r="C14" s="10">
        <v>569</v>
      </c>
      <c r="D14" s="10">
        <v>1608</v>
      </c>
      <c r="E14" s="10">
        <v>2853</v>
      </c>
      <c r="F14" s="10">
        <v>4325</v>
      </c>
      <c r="G14" s="10">
        <v>3225</v>
      </c>
      <c r="H14" s="10">
        <v>1474</v>
      </c>
      <c r="I14" s="10">
        <v>585</v>
      </c>
      <c r="J14" s="10">
        <v>653</v>
      </c>
      <c r="K14" s="10">
        <v>680</v>
      </c>
      <c r="L14" s="10">
        <v>588</v>
      </c>
      <c r="M14" s="10">
        <v>621</v>
      </c>
      <c r="N14" s="10">
        <v>656</v>
      </c>
      <c r="O14" s="10">
        <v>991</v>
      </c>
      <c r="P14" s="10">
        <v>1051</v>
      </c>
      <c r="Q14" s="10">
        <v>564</v>
      </c>
      <c r="R14" s="10">
        <v>595</v>
      </c>
      <c r="S14" s="10">
        <v>754</v>
      </c>
      <c r="T14" s="10">
        <v>1004</v>
      </c>
      <c r="U14" s="10">
        <v>1930</v>
      </c>
      <c r="V14" s="10">
        <v>2488</v>
      </c>
      <c r="W14" s="10">
        <v>3183</v>
      </c>
      <c r="X14" s="10">
        <v>3354</v>
      </c>
      <c r="Y14" s="10">
        <v>3139</v>
      </c>
      <c r="Z14" s="10">
        <v>2142</v>
      </c>
      <c r="AA14" s="10">
        <v>5613</v>
      </c>
      <c r="AB14" s="10">
        <v>5993</v>
      </c>
      <c r="AC14" s="10">
        <v>6554</v>
      </c>
      <c r="AD14" s="10">
        <v>6858</v>
      </c>
      <c r="AE14" s="10">
        <v>7683</v>
      </c>
      <c r="AF14" s="10">
        <v>3712</v>
      </c>
      <c r="AG14" s="10">
        <v>7598</v>
      </c>
      <c r="AH14" s="10">
        <v>8829</v>
      </c>
      <c r="AI14" s="10">
        <v>91872</v>
      </c>
      <c r="AJ14" s="163">
        <v>10.8</v>
      </c>
      <c r="AK14" s="438"/>
    </row>
    <row r="15" spans="1:37" ht="12.6">
      <c r="A15" s="1123"/>
      <c r="B15" s="88" t="s">
        <v>2113</v>
      </c>
      <c r="C15" s="10">
        <v>5</v>
      </c>
      <c r="D15" s="10">
        <v>30</v>
      </c>
      <c r="E15" s="10">
        <v>148</v>
      </c>
      <c r="F15" s="10">
        <v>338</v>
      </c>
      <c r="G15" s="10">
        <v>305</v>
      </c>
      <c r="H15" s="10">
        <v>166</v>
      </c>
      <c r="I15" s="10">
        <v>61</v>
      </c>
      <c r="J15" s="10">
        <v>36</v>
      </c>
      <c r="K15" s="10">
        <v>295</v>
      </c>
      <c r="L15" s="10">
        <v>73</v>
      </c>
      <c r="M15" s="10">
        <v>63</v>
      </c>
      <c r="N15" s="10">
        <v>82</v>
      </c>
      <c r="O15" s="10">
        <v>116</v>
      </c>
      <c r="P15" s="10">
        <v>134</v>
      </c>
      <c r="Q15" s="10">
        <v>45</v>
      </c>
      <c r="R15" s="10">
        <v>112</v>
      </c>
      <c r="S15" s="10">
        <v>130</v>
      </c>
      <c r="T15" s="10">
        <v>102</v>
      </c>
      <c r="U15" s="10">
        <v>124</v>
      </c>
      <c r="V15" s="10">
        <v>145</v>
      </c>
      <c r="W15" s="10">
        <v>418</v>
      </c>
      <c r="X15" s="10">
        <v>328</v>
      </c>
      <c r="Y15" s="10">
        <v>274</v>
      </c>
      <c r="Z15" s="10">
        <v>360</v>
      </c>
      <c r="AA15" s="10">
        <v>433</v>
      </c>
      <c r="AB15" s="10">
        <v>229</v>
      </c>
      <c r="AC15" s="10">
        <v>297</v>
      </c>
      <c r="AD15" s="10">
        <v>343</v>
      </c>
      <c r="AE15" s="10">
        <v>356</v>
      </c>
      <c r="AF15" s="10">
        <v>283</v>
      </c>
      <c r="AG15" s="10">
        <v>414</v>
      </c>
      <c r="AH15" s="10">
        <v>496</v>
      </c>
      <c r="AI15" s="10">
        <v>6741</v>
      </c>
      <c r="AJ15" s="163">
        <v>0.8</v>
      </c>
      <c r="AK15" s="438"/>
    </row>
    <row r="16" spans="1:37" ht="22.5" customHeight="1">
      <c r="A16" s="1100" t="s">
        <v>62</v>
      </c>
      <c r="B16" s="1" t="s">
        <v>2110</v>
      </c>
      <c r="C16" s="10">
        <v>44751</v>
      </c>
      <c r="D16" s="10">
        <v>71474</v>
      </c>
      <c r="E16" s="10">
        <v>100495</v>
      </c>
      <c r="F16" s="10">
        <v>135519</v>
      </c>
      <c r="G16" s="10">
        <v>132626</v>
      </c>
      <c r="H16" s="10">
        <v>100503</v>
      </c>
      <c r="I16" s="10">
        <v>99628</v>
      </c>
      <c r="J16" s="10">
        <v>104088</v>
      </c>
      <c r="K16" s="10">
        <v>83461</v>
      </c>
      <c r="L16" s="10">
        <v>54026</v>
      </c>
      <c r="M16" s="10">
        <v>51667</v>
      </c>
      <c r="N16" s="10">
        <v>48052</v>
      </c>
      <c r="O16" s="10">
        <v>59825</v>
      </c>
      <c r="P16" s="10">
        <v>60081</v>
      </c>
      <c r="Q16" s="10">
        <v>36932</v>
      </c>
      <c r="R16" s="10">
        <v>32028</v>
      </c>
      <c r="S16" s="10">
        <v>34807</v>
      </c>
      <c r="T16" s="10">
        <v>16399</v>
      </c>
      <c r="U16" s="10">
        <v>22646</v>
      </c>
      <c r="V16" s="10">
        <v>25474</v>
      </c>
      <c r="W16" s="10">
        <v>29302</v>
      </c>
      <c r="X16" s="10">
        <v>31701</v>
      </c>
      <c r="Y16" s="10">
        <v>31913</v>
      </c>
      <c r="Z16" s="10">
        <v>7003</v>
      </c>
      <c r="AA16" s="10">
        <v>15475</v>
      </c>
      <c r="AB16" s="10">
        <v>15657</v>
      </c>
      <c r="AC16" s="10">
        <v>18536</v>
      </c>
      <c r="AD16" s="10">
        <v>25332</v>
      </c>
      <c r="AE16" s="10">
        <v>20095</v>
      </c>
      <c r="AF16" s="10">
        <v>14197</v>
      </c>
      <c r="AG16" s="10">
        <v>27016</v>
      </c>
      <c r="AH16" s="10">
        <v>30495</v>
      </c>
      <c r="AI16" s="10">
        <v>1581204</v>
      </c>
      <c r="AJ16" s="163">
        <v>71.900000000000006</v>
      </c>
      <c r="AK16" s="111"/>
    </row>
    <row r="17" spans="1:37" ht="12.6">
      <c r="A17" s="1123"/>
      <c r="B17" s="1" t="s">
        <v>2111</v>
      </c>
      <c r="C17" s="10">
        <v>914</v>
      </c>
      <c r="D17" s="10">
        <v>2963</v>
      </c>
      <c r="E17" s="10">
        <v>5699</v>
      </c>
      <c r="F17" s="10">
        <v>8760</v>
      </c>
      <c r="G17" s="10">
        <v>10533</v>
      </c>
      <c r="H17" s="10">
        <v>9653</v>
      </c>
      <c r="I17" s="10">
        <v>10788</v>
      </c>
      <c r="J17" s="10">
        <v>11678</v>
      </c>
      <c r="K17" s="10">
        <v>10840</v>
      </c>
      <c r="L17" s="10">
        <v>7043</v>
      </c>
      <c r="M17" s="10">
        <v>5841</v>
      </c>
      <c r="N17" s="10">
        <v>5966</v>
      </c>
      <c r="O17" s="10">
        <v>7885</v>
      </c>
      <c r="P17" s="10">
        <v>8611</v>
      </c>
      <c r="Q17" s="10">
        <v>7815</v>
      </c>
      <c r="R17" s="10">
        <v>5929</v>
      </c>
      <c r="S17" s="10">
        <v>6220</v>
      </c>
      <c r="T17" s="10">
        <v>3551</v>
      </c>
      <c r="U17" s="10">
        <v>5906</v>
      </c>
      <c r="V17" s="10">
        <v>5981</v>
      </c>
      <c r="W17" s="10">
        <v>6604</v>
      </c>
      <c r="X17" s="10">
        <v>7337</v>
      </c>
      <c r="Y17" s="10">
        <v>7600</v>
      </c>
      <c r="Z17" s="10">
        <v>1403</v>
      </c>
      <c r="AA17" s="10">
        <v>3328</v>
      </c>
      <c r="AB17" s="10">
        <v>3794</v>
      </c>
      <c r="AC17" s="10">
        <v>4063</v>
      </c>
      <c r="AD17" s="10">
        <v>4826</v>
      </c>
      <c r="AE17" s="10">
        <v>4323</v>
      </c>
      <c r="AF17" s="10">
        <v>2002</v>
      </c>
      <c r="AG17" s="10">
        <v>4545</v>
      </c>
      <c r="AH17" s="10">
        <v>5111</v>
      </c>
      <c r="AI17" s="10">
        <v>197512</v>
      </c>
      <c r="AJ17" s="163">
        <v>9</v>
      </c>
      <c r="AK17" s="111"/>
    </row>
    <row r="18" spans="1:37" ht="12.6">
      <c r="A18" s="1123"/>
      <c r="B18" s="13" t="s">
        <v>2112</v>
      </c>
      <c r="C18" s="10">
        <v>2542</v>
      </c>
      <c r="D18" s="10">
        <v>9639</v>
      </c>
      <c r="E18" s="10">
        <v>19726</v>
      </c>
      <c r="F18" s="10">
        <v>29882</v>
      </c>
      <c r="G18" s="10">
        <v>53644</v>
      </c>
      <c r="H18" s="10">
        <v>23491</v>
      </c>
      <c r="I18" s="10">
        <v>21536</v>
      </c>
      <c r="J18" s="10">
        <v>21582</v>
      </c>
      <c r="K18" s="10">
        <v>14776</v>
      </c>
      <c r="L18" s="10">
        <v>10764</v>
      </c>
      <c r="M18" s="10">
        <v>11157</v>
      </c>
      <c r="N18" s="10">
        <v>11892</v>
      </c>
      <c r="O18" s="10">
        <v>10277</v>
      </c>
      <c r="P18" s="10">
        <v>10023</v>
      </c>
      <c r="Q18" s="10">
        <v>9133</v>
      </c>
      <c r="R18" s="10">
        <v>8754</v>
      </c>
      <c r="S18" s="10">
        <v>8149</v>
      </c>
      <c r="T18" s="10">
        <v>4538</v>
      </c>
      <c r="U18" s="10">
        <v>7916</v>
      </c>
      <c r="V18" s="10">
        <v>8209</v>
      </c>
      <c r="W18" s="10">
        <v>9165</v>
      </c>
      <c r="X18" s="10">
        <v>12427</v>
      </c>
      <c r="Y18" s="10">
        <v>16918</v>
      </c>
      <c r="Z18" s="10">
        <v>2142</v>
      </c>
      <c r="AA18" s="10">
        <v>5613</v>
      </c>
      <c r="AB18" s="10">
        <v>5993</v>
      </c>
      <c r="AC18" s="10">
        <v>6554</v>
      </c>
      <c r="AD18" s="10">
        <v>6858</v>
      </c>
      <c r="AE18" s="10">
        <v>7683</v>
      </c>
      <c r="AF18" s="10">
        <v>3712</v>
      </c>
      <c r="AG18" s="10">
        <v>7598</v>
      </c>
      <c r="AH18" s="10">
        <v>8829</v>
      </c>
      <c r="AI18" s="10">
        <v>391122</v>
      </c>
      <c r="AJ18" s="163">
        <v>17.8</v>
      </c>
      <c r="AK18" s="111"/>
    </row>
    <row r="19" spans="1:37" ht="14.25" customHeight="1">
      <c r="A19" s="1123"/>
      <c r="B19" s="88" t="s">
        <v>2113</v>
      </c>
      <c r="C19" s="10">
        <v>18</v>
      </c>
      <c r="D19" s="10">
        <v>190</v>
      </c>
      <c r="E19" s="10">
        <v>985</v>
      </c>
      <c r="F19" s="10">
        <v>1375</v>
      </c>
      <c r="G19" s="10">
        <v>3017</v>
      </c>
      <c r="H19" s="10">
        <v>1460</v>
      </c>
      <c r="I19" s="10">
        <v>2507</v>
      </c>
      <c r="J19" s="10">
        <v>1494</v>
      </c>
      <c r="K19" s="10">
        <v>2720</v>
      </c>
      <c r="L19" s="10">
        <v>1773</v>
      </c>
      <c r="M19" s="10">
        <v>1468</v>
      </c>
      <c r="N19" s="10">
        <v>1225</v>
      </c>
      <c r="O19" s="10">
        <v>1265</v>
      </c>
      <c r="P19" s="10">
        <v>787</v>
      </c>
      <c r="Q19" s="10">
        <v>726</v>
      </c>
      <c r="R19" s="10">
        <v>880</v>
      </c>
      <c r="S19" s="10">
        <v>932</v>
      </c>
      <c r="T19" s="10">
        <v>332</v>
      </c>
      <c r="U19" s="10">
        <v>531</v>
      </c>
      <c r="V19" s="10">
        <v>365</v>
      </c>
      <c r="W19" s="10">
        <v>806</v>
      </c>
      <c r="X19" s="10">
        <v>1012</v>
      </c>
      <c r="Y19" s="10">
        <v>1654</v>
      </c>
      <c r="Z19" s="10">
        <v>360</v>
      </c>
      <c r="AA19" s="10">
        <v>433</v>
      </c>
      <c r="AB19" s="10">
        <v>229</v>
      </c>
      <c r="AC19" s="10">
        <v>297</v>
      </c>
      <c r="AD19" s="10">
        <v>343</v>
      </c>
      <c r="AE19" s="10">
        <v>356</v>
      </c>
      <c r="AF19" s="10">
        <v>283</v>
      </c>
      <c r="AG19" s="10">
        <v>414</v>
      </c>
      <c r="AH19" s="10">
        <v>496</v>
      </c>
      <c r="AI19" s="10">
        <v>30733</v>
      </c>
      <c r="AJ19" s="163">
        <v>1.4</v>
      </c>
      <c r="AK19" s="111"/>
    </row>
    <row r="20" spans="1:37" ht="25.9" customHeight="1">
      <c r="B20" s="88" t="s">
        <v>197</v>
      </c>
      <c r="C20" s="690">
        <v>0</v>
      </c>
      <c r="D20" s="10">
        <v>4</v>
      </c>
      <c r="E20" s="10">
        <v>15</v>
      </c>
      <c r="F20" s="10">
        <v>143</v>
      </c>
      <c r="G20" s="10">
        <v>73</v>
      </c>
      <c r="H20" s="10">
        <v>12</v>
      </c>
      <c r="I20" s="10">
        <v>2</v>
      </c>
      <c r="J20" s="690">
        <v>0</v>
      </c>
      <c r="K20" s="690">
        <v>0</v>
      </c>
      <c r="L20" s="10">
        <v>1</v>
      </c>
      <c r="M20" s="10">
        <v>12</v>
      </c>
      <c r="N20" s="10">
        <v>4</v>
      </c>
      <c r="O20" s="10">
        <v>3</v>
      </c>
      <c r="P20" s="10">
        <v>1</v>
      </c>
      <c r="Q20" s="10">
        <v>1</v>
      </c>
      <c r="R20" s="10">
        <v>12</v>
      </c>
      <c r="S20" s="10">
        <v>44</v>
      </c>
      <c r="T20" s="10">
        <v>7</v>
      </c>
      <c r="U20" s="10">
        <v>14</v>
      </c>
      <c r="V20" s="10">
        <v>31</v>
      </c>
      <c r="W20" s="10">
        <v>18</v>
      </c>
      <c r="X20" s="10">
        <v>32</v>
      </c>
      <c r="Y20" s="10">
        <v>59</v>
      </c>
      <c r="Z20" s="10">
        <v>19</v>
      </c>
      <c r="AA20" s="10">
        <v>56</v>
      </c>
      <c r="AB20" s="10">
        <v>18</v>
      </c>
      <c r="AC20" s="10">
        <v>47</v>
      </c>
      <c r="AD20" s="10">
        <v>10</v>
      </c>
      <c r="AE20" s="690">
        <v>0</v>
      </c>
      <c r="AF20" s="690">
        <v>3</v>
      </c>
      <c r="AG20" s="690">
        <v>0</v>
      </c>
      <c r="AH20" s="690">
        <v>3</v>
      </c>
      <c r="AI20" s="10">
        <v>644</v>
      </c>
      <c r="AJ20" s="189" t="s">
        <v>2341</v>
      </c>
      <c r="AK20" s="111"/>
    </row>
    <row r="21" spans="1:37" ht="26.25" customHeight="1" thickBot="1">
      <c r="A21" s="379" t="s">
        <v>62</v>
      </c>
      <c r="B21" s="380"/>
      <c r="C21" s="385">
        <v>48225</v>
      </c>
      <c r="D21" s="385">
        <v>84270</v>
      </c>
      <c r="E21" s="385">
        <v>126920</v>
      </c>
      <c r="F21" s="385">
        <v>175679</v>
      </c>
      <c r="G21" s="385">
        <v>199893</v>
      </c>
      <c r="H21" s="385">
        <v>135119</v>
      </c>
      <c r="I21" s="385">
        <v>134461</v>
      </c>
      <c r="J21" s="385">
        <v>138842</v>
      </c>
      <c r="K21" s="385">
        <v>111797</v>
      </c>
      <c r="L21" s="385">
        <v>73607</v>
      </c>
      <c r="M21" s="385">
        <v>70145</v>
      </c>
      <c r="N21" s="385">
        <v>67139</v>
      </c>
      <c r="O21" s="385">
        <v>79255</v>
      </c>
      <c r="P21" s="385">
        <v>79503</v>
      </c>
      <c r="Q21" s="385">
        <v>54607</v>
      </c>
      <c r="R21" s="385">
        <v>47603</v>
      </c>
      <c r="S21" s="385">
        <v>50152</v>
      </c>
      <c r="T21" s="385">
        <v>24827</v>
      </c>
      <c r="U21" s="385">
        <v>37013</v>
      </c>
      <c r="V21" s="385">
        <v>40060</v>
      </c>
      <c r="W21" s="385">
        <v>45895</v>
      </c>
      <c r="X21" s="385">
        <v>52509</v>
      </c>
      <c r="Y21" s="434">
        <v>58144</v>
      </c>
      <c r="Z21" s="482">
        <v>10927</v>
      </c>
      <c r="AA21" s="552">
        <v>24905</v>
      </c>
      <c r="AB21" s="587">
        <v>25691</v>
      </c>
      <c r="AC21" s="639">
        <v>29497</v>
      </c>
      <c r="AD21" s="687">
        <v>37369</v>
      </c>
      <c r="AE21" s="743">
        <v>32457</v>
      </c>
      <c r="AF21" s="782">
        <v>20197</v>
      </c>
      <c r="AG21" s="894">
        <v>39573</v>
      </c>
      <c r="AH21" s="973">
        <v>44934</v>
      </c>
      <c r="AI21" s="385">
        <v>2201215</v>
      </c>
      <c r="AJ21" s="555">
        <v>100</v>
      </c>
      <c r="AK21" s="111"/>
    </row>
    <row r="22" spans="1:37" ht="21" customHeight="1" thickTop="1">
      <c r="A22" s="1125" t="s">
        <v>2501</v>
      </c>
      <c r="B22" s="1126"/>
      <c r="C22" s="1126"/>
      <c r="D22" s="1126"/>
      <c r="E22" s="1126"/>
      <c r="F22" s="1126"/>
      <c r="G22" s="1126"/>
      <c r="H22" s="1126"/>
      <c r="I22" s="1126"/>
      <c r="J22" s="1126"/>
      <c r="K22" s="1126"/>
      <c r="L22" s="1126"/>
      <c r="M22" s="1126"/>
      <c r="N22" s="1126"/>
      <c r="O22" s="1126"/>
      <c r="P22" s="1126"/>
      <c r="Q22" s="1126"/>
      <c r="R22" s="1126"/>
      <c r="S22" s="1126"/>
      <c r="T22" s="1126"/>
      <c r="U22" s="1126"/>
      <c r="V22" s="1126"/>
      <c r="W22" s="777"/>
      <c r="X22" s="777"/>
      <c r="Y22" s="777"/>
      <c r="Z22" s="777"/>
      <c r="AB22" s="438"/>
    </row>
    <row r="23" spans="1:37">
      <c r="A23" s="1127" t="s">
        <v>2502</v>
      </c>
      <c r="B23" s="1128"/>
      <c r="C23" s="1128"/>
      <c r="D23" s="1128"/>
      <c r="E23" s="1128"/>
      <c r="F23" s="1128"/>
      <c r="G23" s="1128"/>
      <c r="H23" s="778"/>
      <c r="I23" s="778"/>
      <c r="J23" s="778"/>
      <c r="K23" s="778"/>
      <c r="L23" s="778"/>
      <c r="M23" s="778"/>
      <c r="N23" s="778"/>
      <c r="O23" s="778"/>
      <c r="P23" s="778"/>
      <c r="Q23" s="778"/>
      <c r="R23" s="778"/>
      <c r="S23" s="778"/>
      <c r="T23" s="778"/>
      <c r="U23" s="778"/>
      <c r="V23" s="778"/>
      <c r="W23" s="778"/>
      <c r="X23" s="778"/>
      <c r="Y23" s="778"/>
      <c r="Z23" s="778"/>
      <c r="AB23" s="438"/>
    </row>
    <row r="24" spans="1:37">
      <c r="A24" s="1129" t="s">
        <v>3147</v>
      </c>
      <c r="B24" s="1102"/>
      <c r="C24" s="1102"/>
      <c r="D24" s="1102"/>
      <c r="E24" s="776"/>
      <c r="F24" s="776"/>
      <c r="G24" s="776"/>
      <c r="H24" s="776"/>
      <c r="I24" s="776"/>
      <c r="J24" s="776"/>
      <c r="K24" s="776"/>
      <c r="L24" s="776"/>
      <c r="M24" s="776"/>
      <c r="N24" s="776"/>
      <c r="O24" s="776"/>
      <c r="P24" s="776"/>
      <c r="Q24" s="776"/>
      <c r="R24" s="776"/>
      <c r="S24" s="776"/>
      <c r="T24" s="776"/>
      <c r="U24" s="776"/>
      <c r="V24" s="776"/>
      <c r="W24" s="776"/>
      <c r="X24" s="776"/>
      <c r="Y24" s="776"/>
      <c r="Z24" s="893"/>
      <c r="AB24" s="438"/>
    </row>
    <row r="25" spans="1:37">
      <c r="A25" s="1030" t="s">
        <v>2477</v>
      </c>
      <c r="B25" s="1018"/>
      <c r="C25" s="1018"/>
      <c r="D25" s="1018"/>
      <c r="E25" s="1018"/>
      <c r="F25" s="1018"/>
      <c r="G25" s="1018"/>
      <c r="Z25" s="893"/>
      <c r="AB25" s="438"/>
    </row>
    <row r="26" spans="1:37">
      <c r="T26" s="966"/>
      <c r="Z26" s="893"/>
    </row>
    <row r="27" spans="1:37">
      <c r="A27" s="283" t="s">
        <v>1</v>
      </c>
      <c r="B27" s="284" t="str">
        <f>Contents!C34</f>
        <v>25 Feb 2021</v>
      </c>
      <c r="T27" s="966"/>
    </row>
    <row r="28" spans="1:37">
      <c r="A28" s="283" t="s">
        <v>2650</v>
      </c>
      <c r="B28" s="284" t="str">
        <f>Contents!D34</f>
        <v>27 May 2021</v>
      </c>
      <c r="T28" s="966"/>
      <c r="X28" s="54"/>
      <c r="Y28" s="54"/>
    </row>
    <row r="29" spans="1:37">
      <c r="T29" s="966"/>
      <c r="W29" s="640"/>
    </row>
    <row r="30" spans="1:37">
      <c r="C30" s="688"/>
      <c r="D30" s="688"/>
      <c r="E30" s="688"/>
      <c r="F30" s="688"/>
      <c r="G30" s="688"/>
      <c r="H30" s="688"/>
      <c r="I30" s="688"/>
      <c r="J30" s="688"/>
      <c r="K30" s="688"/>
      <c r="L30" s="688"/>
      <c r="M30" s="688"/>
      <c r="N30" s="688"/>
      <c r="O30" s="688"/>
      <c r="P30" s="688"/>
      <c r="Q30" s="688"/>
      <c r="R30" s="688"/>
      <c r="S30" s="688"/>
      <c r="T30" s="966"/>
      <c r="U30" s="688"/>
      <c r="V30" s="640"/>
      <c r="W30" s="688"/>
      <c r="X30" s="688"/>
      <c r="Y30" s="688"/>
      <c r="Z30" s="688"/>
      <c r="AA30" s="688"/>
      <c r="AB30" s="688"/>
      <c r="AC30" s="688"/>
      <c r="AD30" s="688"/>
      <c r="AE30" s="688"/>
      <c r="AF30" s="688"/>
      <c r="AG30" s="688"/>
      <c r="AH30" s="688"/>
      <c r="AI30" s="688"/>
    </row>
    <row r="31" spans="1:37">
      <c r="C31" s="72"/>
      <c r="D31" s="72"/>
      <c r="E31" s="72"/>
      <c r="F31" s="72"/>
      <c r="G31" s="72"/>
      <c r="H31" s="72"/>
      <c r="I31" s="72"/>
      <c r="J31" s="72"/>
      <c r="K31" s="72"/>
      <c r="L31" s="72"/>
      <c r="M31" s="72"/>
      <c r="N31" s="72"/>
      <c r="O31" s="72"/>
      <c r="P31" s="72"/>
      <c r="Q31" s="72"/>
      <c r="R31" s="72"/>
      <c r="S31" s="72"/>
      <c r="T31" s="966"/>
      <c r="U31" s="72"/>
      <c r="V31" s="72"/>
      <c r="W31" s="72"/>
      <c r="X31" s="72"/>
      <c r="Y31" s="72"/>
      <c r="Z31" s="72"/>
      <c r="AA31" s="72"/>
    </row>
    <row r="32" spans="1:37">
      <c r="C32" s="72"/>
      <c r="D32" s="72"/>
      <c r="E32" s="72"/>
      <c r="F32" s="72"/>
      <c r="G32" s="72"/>
      <c r="H32" s="72"/>
      <c r="I32" s="72"/>
      <c r="J32" s="72"/>
      <c r="K32" s="72"/>
      <c r="L32" s="72"/>
      <c r="M32" s="72"/>
      <c r="N32" s="72"/>
      <c r="O32" s="72"/>
      <c r="P32" s="72"/>
      <c r="Q32" s="72"/>
      <c r="R32" s="72"/>
      <c r="S32" s="72"/>
      <c r="T32" s="72"/>
      <c r="U32" s="72"/>
      <c r="V32" s="72"/>
      <c r="W32" s="72"/>
      <c r="X32" s="72"/>
      <c r="Y32" s="72"/>
      <c r="Z32" s="72"/>
      <c r="AA32" s="72"/>
    </row>
    <row r="33" spans="3:27">
      <c r="C33" s="72"/>
      <c r="D33" s="72"/>
      <c r="E33" s="72"/>
      <c r="F33" s="72"/>
      <c r="G33" s="72"/>
      <c r="H33" s="72"/>
      <c r="I33" s="72"/>
      <c r="J33" s="72"/>
      <c r="K33" s="72"/>
      <c r="L33" s="72"/>
      <c r="M33" s="72"/>
      <c r="N33" s="72"/>
      <c r="O33" s="72"/>
      <c r="P33" s="72"/>
      <c r="Q33" s="72"/>
      <c r="R33" s="72"/>
      <c r="S33" s="72"/>
      <c r="T33" s="72"/>
      <c r="U33" s="72"/>
      <c r="V33" s="72"/>
      <c r="W33" s="72"/>
      <c r="X33" s="72"/>
      <c r="Y33" s="72"/>
      <c r="Z33" s="72"/>
      <c r="AA33" s="72"/>
    </row>
    <row r="34" spans="3:27">
      <c r="C34" s="72"/>
      <c r="D34" s="72"/>
      <c r="E34" s="72"/>
      <c r="F34" s="72"/>
      <c r="G34" s="72"/>
      <c r="H34" s="72"/>
      <c r="I34" s="72"/>
      <c r="J34" s="72"/>
      <c r="K34" s="72"/>
      <c r="L34" s="72"/>
      <c r="M34" s="72"/>
      <c r="N34" s="72"/>
      <c r="O34" s="72"/>
      <c r="P34" s="72"/>
      <c r="Q34" s="72"/>
      <c r="R34" s="72"/>
      <c r="S34" s="72"/>
      <c r="T34" s="72"/>
      <c r="U34" s="72"/>
      <c r="V34" s="72"/>
      <c r="W34" s="72"/>
      <c r="X34" s="72"/>
      <c r="Y34" s="72"/>
      <c r="Z34" s="72"/>
      <c r="AA34" s="72"/>
    </row>
    <row r="35" spans="3:27">
      <c r="C35" s="72"/>
      <c r="D35" s="72"/>
      <c r="E35" s="72"/>
      <c r="F35" s="72"/>
      <c r="G35" s="72"/>
      <c r="H35" s="72"/>
      <c r="I35" s="72"/>
      <c r="J35" s="72"/>
      <c r="K35" s="72"/>
      <c r="L35" s="72"/>
      <c r="M35" s="72"/>
      <c r="N35" s="72"/>
      <c r="O35" s="72"/>
      <c r="P35" s="72"/>
      <c r="Q35" s="72"/>
      <c r="R35" s="72"/>
      <c r="S35" s="72"/>
      <c r="T35" s="72"/>
      <c r="U35" s="72"/>
      <c r="V35" s="72"/>
      <c r="W35" s="72"/>
      <c r="X35" s="72"/>
      <c r="Y35" s="72"/>
      <c r="Z35" s="72"/>
      <c r="AA35" s="72"/>
    </row>
    <row r="36" spans="3:27">
      <c r="C36" s="72"/>
      <c r="D36" s="72"/>
      <c r="E36" s="72"/>
      <c r="F36" s="72"/>
      <c r="G36" s="72"/>
      <c r="H36" s="72"/>
      <c r="I36" s="72"/>
      <c r="J36" s="72"/>
      <c r="K36" s="72"/>
      <c r="L36" s="72"/>
      <c r="M36" s="72"/>
      <c r="N36" s="72"/>
      <c r="O36" s="72"/>
      <c r="P36" s="72"/>
      <c r="Q36" s="72"/>
      <c r="R36" s="72"/>
      <c r="S36" s="72"/>
      <c r="T36" s="72"/>
      <c r="U36" s="72"/>
      <c r="V36" s="72"/>
      <c r="W36" s="72"/>
      <c r="X36" s="72"/>
      <c r="Y36" s="72"/>
      <c r="Z36" s="72"/>
      <c r="AA36" s="72"/>
    </row>
    <row r="37" spans="3:27">
      <c r="C37" s="72"/>
      <c r="D37" s="72"/>
      <c r="E37" s="72"/>
      <c r="F37" s="72"/>
      <c r="G37" s="72"/>
      <c r="H37" s="72"/>
      <c r="I37" s="72"/>
      <c r="J37" s="72"/>
      <c r="K37" s="72"/>
      <c r="L37" s="72"/>
      <c r="M37" s="72"/>
      <c r="N37" s="72"/>
      <c r="O37" s="72"/>
      <c r="P37" s="72"/>
      <c r="Q37" s="72"/>
      <c r="R37" s="72"/>
      <c r="S37" s="72"/>
      <c r="T37" s="72"/>
      <c r="U37" s="72"/>
      <c r="V37" s="72"/>
      <c r="W37" s="72"/>
      <c r="X37" s="72"/>
      <c r="Y37" s="72"/>
      <c r="Z37" s="72"/>
      <c r="AA37" s="72"/>
    </row>
    <row r="38" spans="3:27">
      <c r="C38" s="72"/>
      <c r="D38" s="72"/>
      <c r="E38" s="72"/>
      <c r="F38" s="72"/>
      <c r="G38" s="72"/>
      <c r="H38" s="72"/>
      <c r="I38" s="72"/>
      <c r="J38" s="72"/>
      <c r="K38" s="72"/>
      <c r="L38" s="72"/>
      <c r="M38" s="72"/>
      <c r="N38" s="72"/>
      <c r="O38" s="72"/>
      <c r="P38" s="72"/>
      <c r="Q38" s="72"/>
      <c r="R38" s="72"/>
      <c r="S38" s="72"/>
      <c r="T38" s="72"/>
      <c r="U38" s="72"/>
      <c r="V38" s="72"/>
      <c r="W38" s="72"/>
      <c r="X38" s="72"/>
      <c r="Y38" s="72"/>
      <c r="Z38" s="72"/>
      <c r="AA38" s="72"/>
    </row>
    <row r="39" spans="3:27">
      <c r="C39" s="72"/>
      <c r="D39" s="72"/>
      <c r="E39" s="72"/>
      <c r="F39" s="72"/>
      <c r="G39" s="72"/>
      <c r="H39" s="72"/>
      <c r="I39" s="72"/>
      <c r="J39" s="72"/>
      <c r="K39" s="72"/>
      <c r="L39" s="72"/>
      <c r="M39" s="72"/>
      <c r="N39" s="72"/>
      <c r="O39" s="72"/>
      <c r="P39" s="72"/>
      <c r="Q39" s="72"/>
      <c r="R39" s="72"/>
      <c r="S39" s="72"/>
      <c r="T39" s="72"/>
      <c r="U39" s="72"/>
      <c r="V39" s="72"/>
      <c r="W39" s="72"/>
      <c r="X39" s="72"/>
      <c r="Y39" s="72"/>
      <c r="Z39" s="72"/>
      <c r="AA39" s="72"/>
    </row>
    <row r="40" spans="3:27">
      <c r="C40" s="72"/>
      <c r="D40" s="72"/>
      <c r="E40" s="72"/>
      <c r="F40" s="72"/>
      <c r="G40" s="72"/>
      <c r="H40" s="72"/>
      <c r="I40" s="72"/>
      <c r="J40" s="72"/>
      <c r="K40" s="72"/>
      <c r="L40" s="72"/>
      <c r="M40" s="72"/>
      <c r="N40" s="72"/>
      <c r="O40" s="72"/>
      <c r="P40" s="72"/>
      <c r="Q40" s="72"/>
      <c r="R40" s="72"/>
      <c r="S40" s="72"/>
      <c r="T40" s="72"/>
      <c r="U40" s="72"/>
      <c r="V40" s="72"/>
      <c r="W40" s="72"/>
      <c r="X40" s="72"/>
      <c r="Y40" s="72"/>
      <c r="Z40" s="72"/>
      <c r="AA40" s="72"/>
    </row>
    <row r="41" spans="3:27">
      <c r="C41" s="72"/>
      <c r="D41" s="72"/>
      <c r="E41" s="72"/>
      <c r="F41" s="72"/>
      <c r="G41" s="72"/>
      <c r="H41" s="72"/>
      <c r="I41" s="72"/>
      <c r="J41" s="72"/>
      <c r="K41" s="72"/>
      <c r="L41" s="72"/>
      <c r="M41" s="72"/>
      <c r="N41" s="72"/>
      <c r="O41" s="72"/>
      <c r="P41" s="72"/>
      <c r="Q41" s="72"/>
      <c r="R41" s="72"/>
      <c r="S41" s="72"/>
      <c r="T41" s="72"/>
      <c r="U41" s="72"/>
      <c r="V41" s="72"/>
      <c r="W41" s="72"/>
      <c r="X41" s="72"/>
      <c r="Y41" s="72"/>
      <c r="Z41" s="72"/>
      <c r="AA41" s="72"/>
    </row>
    <row r="42" spans="3:27">
      <c r="C42" s="72"/>
      <c r="D42" s="72"/>
      <c r="E42" s="72"/>
      <c r="F42" s="72"/>
      <c r="G42" s="72"/>
      <c r="H42" s="72"/>
      <c r="I42" s="72"/>
      <c r="J42" s="72"/>
      <c r="K42" s="72"/>
      <c r="L42" s="72"/>
      <c r="M42" s="72"/>
      <c r="N42" s="72"/>
      <c r="O42" s="72"/>
      <c r="P42" s="72"/>
      <c r="Q42" s="72"/>
      <c r="R42" s="72"/>
      <c r="S42" s="72"/>
      <c r="T42" s="72"/>
      <c r="U42" s="72"/>
      <c r="V42" s="72"/>
      <c r="W42" s="72"/>
      <c r="X42" s="72"/>
      <c r="Y42" s="72"/>
      <c r="Z42" s="72"/>
      <c r="AA42" s="72"/>
    </row>
    <row r="43" spans="3:27">
      <c r="C43" s="72"/>
      <c r="D43" s="72"/>
      <c r="E43" s="72"/>
      <c r="F43" s="72"/>
      <c r="G43" s="72"/>
      <c r="H43" s="72"/>
      <c r="I43" s="72"/>
      <c r="J43" s="72"/>
      <c r="K43" s="72"/>
      <c r="L43" s="72"/>
      <c r="M43" s="72"/>
      <c r="N43" s="72"/>
      <c r="O43" s="72"/>
      <c r="P43" s="72"/>
      <c r="Q43" s="72"/>
      <c r="R43" s="72"/>
      <c r="S43" s="72"/>
      <c r="T43" s="72"/>
      <c r="U43" s="72"/>
      <c r="V43" s="72"/>
      <c r="W43" s="72"/>
      <c r="X43" s="72"/>
      <c r="Y43" s="72"/>
      <c r="Z43" s="72"/>
      <c r="AA43" s="72"/>
    </row>
    <row r="44" spans="3:27">
      <c r="C44" s="72"/>
      <c r="D44" s="72"/>
      <c r="E44" s="72"/>
      <c r="F44" s="72"/>
      <c r="G44" s="72"/>
      <c r="H44" s="72"/>
      <c r="I44" s="72"/>
      <c r="J44" s="72"/>
      <c r="K44" s="72"/>
      <c r="L44" s="72"/>
      <c r="M44" s="72"/>
      <c r="N44" s="72"/>
      <c r="O44" s="72"/>
      <c r="P44" s="72"/>
      <c r="Q44" s="72"/>
      <c r="R44" s="72"/>
      <c r="S44" s="72"/>
      <c r="T44" s="72"/>
      <c r="U44" s="72"/>
      <c r="V44" s="72"/>
      <c r="W44" s="72"/>
      <c r="X44" s="72"/>
      <c r="Y44" s="72"/>
      <c r="Z44" s="72"/>
      <c r="AA44" s="72"/>
    </row>
    <row r="45" spans="3:27">
      <c r="C45" s="72"/>
      <c r="D45" s="72"/>
      <c r="E45" s="72"/>
      <c r="F45" s="72"/>
      <c r="G45" s="72"/>
      <c r="H45" s="72"/>
      <c r="I45" s="72"/>
      <c r="J45" s="72"/>
      <c r="K45" s="72"/>
      <c r="L45" s="72"/>
      <c r="M45" s="72"/>
      <c r="N45" s="72"/>
      <c r="O45" s="72"/>
      <c r="P45" s="72"/>
      <c r="Q45" s="72"/>
      <c r="R45" s="72"/>
      <c r="S45" s="72"/>
      <c r="T45" s="72"/>
      <c r="U45" s="72"/>
      <c r="V45" s="72"/>
      <c r="W45" s="72"/>
      <c r="X45" s="72"/>
      <c r="Y45" s="72"/>
      <c r="Z45" s="72"/>
      <c r="AA45" s="72"/>
    </row>
    <row r="46" spans="3:27">
      <c r="C46" s="72"/>
      <c r="D46" s="72"/>
      <c r="E46" s="72"/>
      <c r="F46" s="72"/>
      <c r="G46" s="72"/>
      <c r="H46" s="72"/>
      <c r="I46" s="72"/>
      <c r="J46" s="72"/>
      <c r="K46" s="72"/>
      <c r="L46" s="72"/>
      <c r="M46" s="72"/>
      <c r="N46" s="72"/>
      <c r="O46" s="72"/>
      <c r="P46" s="72"/>
      <c r="Q46" s="72"/>
      <c r="R46" s="72"/>
      <c r="S46" s="72"/>
      <c r="T46" s="72"/>
      <c r="U46" s="72"/>
      <c r="V46" s="72"/>
      <c r="W46" s="72"/>
      <c r="X46" s="72"/>
      <c r="Y46" s="72"/>
      <c r="Z46" s="72"/>
      <c r="AA46" s="72"/>
    </row>
    <row r="47" spans="3:27">
      <c r="C47" s="72"/>
      <c r="D47" s="72"/>
      <c r="E47" s="72"/>
      <c r="F47" s="72"/>
      <c r="G47" s="72"/>
      <c r="H47" s="72"/>
      <c r="I47" s="72"/>
      <c r="J47" s="72"/>
      <c r="K47" s="72"/>
      <c r="L47" s="72"/>
      <c r="M47" s="72"/>
      <c r="N47" s="72"/>
      <c r="O47" s="72"/>
      <c r="P47" s="72"/>
      <c r="Q47" s="72"/>
      <c r="R47" s="72"/>
      <c r="S47" s="72"/>
      <c r="T47" s="72"/>
      <c r="U47" s="72"/>
      <c r="V47" s="72"/>
      <c r="W47" s="72"/>
      <c r="X47" s="72"/>
      <c r="Y47" s="72"/>
      <c r="Z47" s="72"/>
      <c r="AA47" s="72"/>
    </row>
    <row r="48" spans="3:27">
      <c r="C48" s="72"/>
      <c r="D48" s="72"/>
      <c r="E48" s="72"/>
      <c r="F48" s="72"/>
      <c r="G48" s="72"/>
      <c r="H48" s="72"/>
      <c r="I48" s="72"/>
      <c r="J48" s="72"/>
      <c r="K48" s="72"/>
      <c r="L48" s="72"/>
      <c r="M48" s="72"/>
      <c r="N48" s="72"/>
      <c r="O48" s="72"/>
      <c r="P48" s="72"/>
      <c r="Q48" s="72"/>
      <c r="R48" s="72"/>
      <c r="S48" s="72"/>
      <c r="T48" s="72"/>
      <c r="U48" s="72"/>
      <c r="V48" s="72"/>
      <c r="W48" s="72"/>
      <c r="X48" s="72"/>
      <c r="Y48" s="72"/>
      <c r="Z48" s="72"/>
      <c r="AA48" s="72"/>
    </row>
    <row r="49" spans="3:27">
      <c r="C49" s="72"/>
      <c r="D49" s="72"/>
      <c r="E49" s="72"/>
      <c r="F49" s="72"/>
      <c r="G49" s="72"/>
      <c r="H49" s="72"/>
      <c r="I49" s="72"/>
      <c r="J49" s="72"/>
      <c r="K49" s="72"/>
      <c r="L49" s="72"/>
      <c r="M49" s="72"/>
      <c r="N49" s="72"/>
      <c r="O49" s="72"/>
      <c r="P49" s="72"/>
      <c r="Q49" s="72"/>
      <c r="R49" s="72"/>
      <c r="S49" s="72"/>
      <c r="T49" s="72"/>
      <c r="U49" s="72"/>
      <c r="V49" s="72"/>
      <c r="W49" s="72"/>
      <c r="X49" s="72"/>
      <c r="Y49" s="72"/>
      <c r="Z49" s="72"/>
      <c r="AA49" s="72"/>
    </row>
    <row r="50" spans="3:27">
      <c r="C50" s="72"/>
      <c r="D50" s="72"/>
      <c r="E50" s="72"/>
      <c r="F50" s="72"/>
      <c r="G50" s="72"/>
      <c r="H50" s="72"/>
      <c r="I50" s="72"/>
      <c r="J50" s="72"/>
      <c r="K50" s="72"/>
      <c r="L50" s="72"/>
      <c r="M50" s="72"/>
      <c r="N50" s="72"/>
      <c r="O50" s="72"/>
      <c r="P50" s="72"/>
      <c r="Q50" s="72"/>
      <c r="R50" s="72"/>
      <c r="S50" s="72"/>
      <c r="T50" s="72"/>
      <c r="U50" s="72"/>
      <c r="V50" s="72"/>
      <c r="W50" s="72"/>
      <c r="X50" s="72"/>
      <c r="Y50" s="72"/>
      <c r="Z50" s="72"/>
      <c r="AA50" s="72"/>
    </row>
    <row r="51" spans="3:27">
      <c r="C51" s="72"/>
      <c r="D51" s="72"/>
      <c r="E51" s="72"/>
      <c r="F51" s="72"/>
      <c r="G51" s="72"/>
      <c r="H51" s="72"/>
      <c r="I51" s="72"/>
      <c r="J51" s="72"/>
      <c r="K51" s="72"/>
      <c r="L51" s="72"/>
      <c r="M51" s="72"/>
      <c r="N51" s="72"/>
      <c r="O51" s="72"/>
      <c r="P51" s="72"/>
      <c r="Q51" s="72"/>
      <c r="R51" s="72"/>
      <c r="S51" s="72"/>
      <c r="T51" s="72"/>
      <c r="U51" s="72"/>
      <c r="V51" s="72"/>
      <c r="W51" s="72"/>
      <c r="X51" s="72"/>
      <c r="Y51" s="72"/>
      <c r="Z51" s="72"/>
      <c r="AA51" s="72"/>
    </row>
    <row r="52" spans="3:27">
      <c r="C52" s="72"/>
      <c r="D52" s="72"/>
      <c r="E52" s="72"/>
      <c r="F52" s="72"/>
      <c r="G52" s="72"/>
      <c r="H52" s="72"/>
      <c r="I52" s="72"/>
      <c r="J52" s="72"/>
      <c r="K52" s="72"/>
      <c r="L52" s="72"/>
      <c r="M52" s="72"/>
      <c r="N52" s="72"/>
      <c r="O52" s="72"/>
      <c r="P52" s="72"/>
      <c r="Q52" s="72"/>
      <c r="R52" s="72"/>
      <c r="S52" s="72"/>
      <c r="T52" s="72"/>
      <c r="U52" s="72"/>
      <c r="V52" s="72"/>
      <c r="W52" s="72"/>
      <c r="X52" s="72"/>
      <c r="Y52" s="72"/>
      <c r="Z52" s="72"/>
      <c r="AA52" s="72"/>
    </row>
    <row r="53" spans="3:27">
      <c r="C53" s="72"/>
      <c r="D53" s="72"/>
      <c r="E53" s="72"/>
      <c r="F53" s="72"/>
      <c r="G53" s="72"/>
      <c r="H53" s="72"/>
      <c r="I53" s="72"/>
      <c r="J53" s="72"/>
      <c r="K53" s="72"/>
      <c r="L53" s="72"/>
      <c r="M53" s="72"/>
      <c r="N53" s="72"/>
      <c r="O53" s="72"/>
      <c r="P53" s="72"/>
      <c r="Q53" s="72"/>
      <c r="R53" s="72"/>
      <c r="S53" s="72"/>
      <c r="T53" s="72"/>
      <c r="U53" s="72"/>
      <c r="V53" s="72"/>
      <c r="W53" s="72"/>
      <c r="X53" s="72"/>
      <c r="Y53" s="72"/>
      <c r="Z53" s="72"/>
      <c r="AA53" s="72"/>
    </row>
  </sheetData>
  <mergeCells count="8">
    <mergeCell ref="A25:G25"/>
    <mergeCell ref="A4:A7"/>
    <mergeCell ref="A8:A11"/>
    <mergeCell ref="A12:A15"/>
    <mergeCell ref="A16:A19"/>
    <mergeCell ref="A22:V22"/>
    <mergeCell ref="A23:G23"/>
    <mergeCell ref="A24:D24"/>
  </mergeCells>
  <phoneticPr fontId="216" type="noConversion"/>
  <pageMargins left="0.7" right="0.7" top="0.75" bottom="0.75" header="0.3" footer="0.3"/>
  <pageSetup paperSize="9" scale="37"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F4B9C-C268-4365-960A-A0B44A979FAD}">
  <sheetPr codeName="Sheet59">
    <tabColor theme="3" tint="0.59999389629810485"/>
    <pageSetUpPr fitToPage="1"/>
  </sheetPr>
  <dimension ref="A1:AW53"/>
  <sheetViews>
    <sheetView showGridLines="0" zoomScaleNormal="100" workbookViewId="0">
      <pane xSplit="2" topLeftCell="C1" activePane="topRight" state="frozen"/>
      <selection pane="topRight"/>
    </sheetView>
  </sheetViews>
  <sheetFormatPr defaultColWidth="9" defaultRowHeight="12.3"/>
  <cols>
    <col min="1" max="1" width="18.71875" style="1" customWidth="1"/>
    <col min="2" max="2" width="15" style="1" customWidth="1"/>
    <col min="3" max="27" width="9.609375" style="1" customWidth="1"/>
    <col min="28" max="34" width="9.609375" style="122" customWidth="1"/>
    <col min="35" max="35" width="14" style="122" customWidth="1"/>
    <col min="36" max="36" width="11.71875" style="122" customWidth="1"/>
    <col min="37" max="47" width="7.71875" style="122" bestFit="1" customWidth="1"/>
    <col min="48" max="49" width="9.71875" style="122" bestFit="1" customWidth="1"/>
    <col min="50" max="16384" width="9" style="1"/>
  </cols>
  <sheetData>
    <row r="1" spans="1:49" ht="14.1">
      <c r="A1" s="134" t="s">
        <v>3148</v>
      </c>
      <c r="B1" s="13"/>
      <c r="C1" s="13"/>
      <c r="D1" s="13"/>
      <c r="E1" s="13"/>
      <c r="F1" s="13"/>
      <c r="G1" s="13"/>
      <c r="H1" s="13"/>
      <c r="I1" s="13"/>
      <c r="J1" s="13"/>
      <c r="K1" s="13"/>
      <c r="L1" s="13"/>
      <c r="M1" s="13"/>
      <c r="N1" s="13"/>
      <c r="O1" s="13"/>
      <c r="P1" s="13"/>
      <c r="Q1" s="13"/>
      <c r="R1" s="13"/>
      <c r="S1" s="13"/>
      <c r="T1" s="13"/>
      <c r="U1" s="13"/>
      <c r="V1" s="13"/>
      <c r="W1" s="13"/>
      <c r="X1" s="13"/>
      <c r="Y1" s="13"/>
      <c r="Z1" s="13"/>
      <c r="AC1" s="1"/>
      <c r="AD1" s="684"/>
      <c r="AE1" s="742"/>
      <c r="AF1" s="768"/>
      <c r="AG1" s="885"/>
      <c r="AH1" s="966"/>
      <c r="AI1" s="1"/>
      <c r="AJ1" s="1"/>
      <c r="AK1" s="1"/>
      <c r="AL1" s="1"/>
      <c r="AM1" s="1"/>
      <c r="AN1" s="1"/>
      <c r="AO1" s="1"/>
      <c r="AP1" s="1"/>
      <c r="AQ1" s="1"/>
      <c r="AR1" s="1"/>
      <c r="AS1" s="1"/>
      <c r="AT1" s="1"/>
      <c r="AU1" s="1"/>
      <c r="AV1" s="1"/>
      <c r="AW1" s="1"/>
    </row>
    <row r="2" spans="1:49" ht="12.6" thickBot="1">
      <c r="A2" s="335"/>
      <c r="B2" s="335"/>
      <c r="C2" s="335"/>
      <c r="D2" s="335"/>
      <c r="E2" s="335"/>
      <c r="F2" s="335"/>
      <c r="G2" s="335"/>
      <c r="H2" s="335"/>
      <c r="I2" s="335"/>
      <c r="J2" s="335"/>
      <c r="K2" s="335"/>
      <c r="L2" s="335"/>
      <c r="M2" s="335"/>
      <c r="N2" s="335"/>
      <c r="O2" s="335"/>
      <c r="P2" s="335"/>
      <c r="Q2" s="335"/>
      <c r="R2" s="335"/>
      <c r="S2" s="335"/>
      <c r="T2" s="335"/>
      <c r="U2" s="335"/>
      <c r="V2" s="335"/>
      <c r="W2" s="335"/>
      <c r="X2" s="335"/>
      <c r="Y2" s="429"/>
      <c r="Z2" s="335"/>
      <c r="AC2" s="1"/>
      <c r="AD2" s="684"/>
      <c r="AE2" s="742"/>
      <c r="AF2" s="768"/>
      <c r="AG2" s="885"/>
      <c r="AH2" s="966"/>
      <c r="AI2" s="1"/>
      <c r="AJ2" s="1"/>
      <c r="AK2" s="1"/>
      <c r="AL2" s="1"/>
      <c r="AM2" s="1"/>
      <c r="AN2" s="1"/>
      <c r="AO2" s="1"/>
      <c r="AP2" s="1"/>
      <c r="AQ2" s="1"/>
      <c r="AR2" s="1"/>
      <c r="AS2" s="1"/>
      <c r="AT2" s="1"/>
      <c r="AU2" s="1"/>
      <c r="AV2" s="1"/>
      <c r="AW2" s="1"/>
    </row>
    <row r="3" spans="1:49" ht="38.700000000000003" thickTop="1">
      <c r="A3" s="74" t="s">
        <v>123</v>
      </c>
      <c r="B3" s="84" t="s">
        <v>2114</v>
      </c>
      <c r="C3" s="85" t="s">
        <v>181</v>
      </c>
      <c r="D3" s="86" t="s">
        <v>182</v>
      </c>
      <c r="E3" s="85" t="s">
        <v>183</v>
      </c>
      <c r="F3" s="86" t="s">
        <v>184</v>
      </c>
      <c r="G3" s="85" t="s">
        <v>185</v>
      </c>
      <c r="H3" s="86" t="s">
        <v>186</v>
      </c>
      <c r="I3" s="85" t="s">
        <v>187</v>
      </c>
      <c r="J3" s="86" t="s">
        <v>188</v>
      </c>
      <c r="K3" s="86" t="s">
        <v>189</v>
      </c>
      <c r="L3" s="86" t="s">
        <v>190</v>
      </c>
      <c r="M3" s="85" t="s">
        <v>191</v>
      </c>
      <c r="N3" s="85" t="s">
        <v>2370</v>
      </c>
      <c r="O3" s="86" t="s">
        <v>2449</v>
      </c>
      <c r="P3" s="86" t="s">
        <v>2462</v>
      </c>
      <c r="Q3" s="86" t="s">
        <v>2491</v>
      </c>
      <c r="R3" s="85" t="s">
        <v>2507</v>
      </c>
      <c r="S3" s="85" t="s">
        <v>2517</v>
      </c>
      <c r="T3" s="85" t="s">
        <v>2562</v>
      </c>
      <c r="U3" s="86" t="s">
        <v>2623</v>
      </c>
      <c r="V3" s="85" t="s">
        <v>2664</v>
      </c>
      <c r="W3" s="85" t="s">
        <v>2673</v>
      </c>
      <c r="X3" s="85" t="s">
        <v>2703</v>
      </c>
      <c r="Y3" s="86" t="s">
        <v>2721</v>
      </c>
      <c r="Z3" s="85" t="s">
        <v>2831</v>
      </c>
      <c r="AA3" s="85" t="s">
        <v>2865</v>
      </c>
      <c r="AB3" s="85" t="s">
        <v>2918</v>
      </c>
      <c r="AC3" s="85" t="s">
        <v>2960</v>
      </c>
      <c r="AD3" s="85" t="s">
        <v>2995</v>
      </c>
      <c r="AE3" s="85" t="s">
        <v>3027</v>
      </c>
      <c r="AF3" s="85" t="s">
        <v>3052</v>
      </c>
      <c r="AG3" s="85" t="s">
        <v>3080</v>
      </c>
      <c r="AH3" s="85" t="s">
        <v>3134</v>
      </c>
      <c r="AI3" s="75" t="s">
        <v>2342</v>
      </c>
      <c r="AJ3" s="87" t="s">
        <v>2443</v>
      </c>
      <c r="AK3" s="1"/>
      <c r="AM3" s="1"/>
      <c r="AN3" s="1"/>
      <c r="AO3" s="1"/>
      <c r="AP3" s="1"/>
      <c r="AQ3" s="1"/>
      <c r="AR3" s="1"/>
      <c r="AS3" s="1"/>
      <c r="AT3" s="1"/>
      <c r="AU3" s="1"/>
      <c r="AV3" s="1"/>
      <c r="AW3" s="1"/>
    </row>
    <row r="4" spans="1:49" ht="19.5" customHeight="1">
      <c r="A4" s="1100" t="s">
        <v>2838</v>
      </c>
      <c r="B4" s="768" t="s">
        <v>2115</v>
      </c>
      <c r="C4" s="170">
        <v>7231</v>
      </c>
      <c r="D4" s="170">
        <v>16440</v>
      </c>
      <c r="E4" s="170">
        <v>29388</v>
      </c>
      <c r="F4" s="170">
        <v>49886</v>
      </c>
      <c r="G4" s="170">
        <v>74696</v>
      </c>
      <c r="H4" s="170">
        <v>42630</v>
      </c>
      <c r="I4" s="170">
        <v>45926</v>
      </c>
      <c r="J4" s="170">
        <v>52950</v>
      </c>
      <c r="K4" s="170">
        <v>47128</v>
      </c>
      <c r="L4" s="170">
        <v>34365</v>
      </c>
      <c r="M4" s="170">
        <v>30626</v>
      </c>
      <c r="N4" s="170">
        <v>24017</v>
      </c>
      <c r="O4" s="170">
        <v>29286</v>
      </c>
      <c r="P4" s="170">
        <v>27379</v>
      </c>
      <c r="Q4" s="170">
        <v>22086</v>
      </c>
      <c r="R4" s="170">
        <v>16622</v>
      </c>
      <c r="S4" s="170">
        <v>15595</v>
      </c>
      <c r="T4" s="170">
        <v>9124</v>
      </c>
      <c r="U4" s="170">
        <v>13414</v>
      </c>
      <c r="V4" s="170">
        <v>15113</v>
      </c>
      <c r="W4" s="170">
        <v>16804</v>
      </c>
      <c r="X4" s="170">
        <v>18963</v>
      </c>
      <c r="Y4" s="170">
        <v>22018</v>
      </c>
      <c r="Z4" s="170" t="s">
        <v>2476</v>
      </c>
      <c r="AA4" s="170" t="s">
        <v>2476</v>
      </c>
      <c r="AB4" s="170" t="s">
        <v>2476</v>
      </c>
      <c r="AC4" s="170" t="s">
        <v>2476</v>
      </c>
      <c r="AD4" s="170" t="s">
        <v>2476</v>
      </c>
      <c r="AE4" s="170" t="s">
        <v>2476</v>
      </c>
      <c r="AF4" s="170" t="s">
        <v>2476</v>
      </c>
      <c r="AG4" s="170" t="s">
        <v>2476</v>
      </c>
      <c r="AH4" s="170" t="s">
        <v>2476</v>
      </c>
      <c r="AI4" s="170">
        <v>661687</v>
      </c>
      <c r="AJ4" s="163">
        <v>71.900000000000006</v>
      </c>
      <c r="AK4" s="442"/>
      <c r="AM4" s="1"/>
      <c r="AN4" s="1"/>
      <c r="AO4" s="1"/>
      <c r="AP4" s="1"/>
      <c r="AQ4" s="1"/>
      <c r="AR4" s="1"/>
      <c r="AS4" s="1"/>
      <c r="AT4" s="1"/>
      <c r="AU4" s="1"/>
      <c r="AV4" s="1"/>
      <c r="AW4" s="1"/>
    </row>
    <row r="5" spans="1:49" ht="12.6">
      <c r="A5" s="1123"/>
      <c r="B5" s="768" t="s">
        <v>2116</v>
      </c>
      <c r="C5" s="170">
        <v>51</v>
      </c>
      <c r="D5" s="170">
        <v>1884</v>
      </c>
      <c r="E5" s="170">
        <v>5251</v>
      </c>
      <c r="F5" s="170">
        <v>7328</v>
      </c>
      <c r="G5" s="170">
        <v>14404</v>
      </c>
      <c r="H5" s="170">
        <v>5047</v>
      </c>
      <c r="I5" s="170">
        <v>4671</v>
      </c>
      <c r="J5" s="170">
        <v>3718</v>
      </c>
      <c r="K5" s="170">
        <v>4033</v>
      </c>
      <c r="L5" s="170">
        <v>2484</v>
      </c>
      <c r="M5" s="170">
        <v>2674</v>
      </c>
      <c r="N5" s="170">
        <v>2658</v>
      </c>
      <c r="O5" s="170">
        <v>3623</v>
      </c>
      <c r="P5" s="170">
        <v>4137</v>
      </c>
      <c r="Q5" s="170">
        <v>2879</v>
      </c>
      <c r="R5" s="170">
        <v>2589</v>
      </c>
      <c r="S5" s="170">
        <v>2874</v>
      </c>
      <c r="T5" s="170">
        <v>1565</v>
      </c>
      <c r="U5" s="170">
        <v>1547</v>
      </c>
      <c r="V5" s="170">
        <v>1314</v>
      </c>
      <c r="W5" s="170">
        <v>1694</v>
      </c>
      <c r="X5" s="170">
        <v>1849</v>
      </c>
      <c r="Y5" s="170">
        <v>2459</v>
      </c>
      <c r="Z5" s="170" t="s">
        <v>2476</v>
      </c>
      <c r="AA5" s="170" t="s">
        <v>2476</v>
      </c>
      <c r="AB5" s="170" t="s">
        <v>2476</v>
      </c>
      <c r="AC5" s="170" t="s">
        <v>2476</v>
      </c>
      <c r="AD5" s="170" t="s">
        <v>2476</v>
      </c>
      <c r="AE5" s="170" t="s">
        <v>2476</v>
      </c>
      <c r="AF5" s="170" t="s">
        <v>2476</v>
      </c>
      <c r="AG5" s="170" t="s">
        <v>2476</v>
      </c>
      <c r="AH5" s="170" t="s">
        <v>2476</v>
      </c>
      <c r="AI5" s="170">
        <v>80733</v>
      </c>
      <c r="AJ5" s="163">
        <v>8.8000000000000007</v>
      </c>
      <c r="AK5" s="442"/>
      <c r="AM5" s="1"/>
      <c r="AN5" s="1"/>
      <c r="AO5" s="1"/>
      <c r="AP5" s="1"/>
      <c r="AQ5" s="1"/>
      <c r="AR5" s="1"/>
      <c r="AS5" s="1"/>
      <c r="AT5" s="1"/>
      <c r="AU5" s="1"/>
      <c r="AV5" s="1"/>
      <c r="AW5" s="1"/>
    </row>
    <row r="6" spans="1:49" ht="12.6">
      <c r="A6" s="1123"/>
      <c r="B6" s="13" t="s">
        <v>2117</v>
      </c>
      <c r="C6" s="170">
        <v>1068</v>
      </c>
      <c r="D6" s="170">
        <v>4149</v>
      </c>
      <c r="E6" s="170">
        <v>4670</v>
      </c>
      <c r="F6" s="170">
        <v>12628</v>
      </c>
      <c r="G6" s="170">
        <v>22377</v>
      </c>
      <c r="H6" s="170">
        <v>3543</v>
      </c>
      <c r="I6" s="170">
        <v>6229</v>
      </c>
      <c r="J6" s="170">
        <v>5116</v>
      </c>
      <c r="K6" s="170">
        <v>4324</v>
      </c>
      <c r="L6" s="170">
        <v>5971</v>
      </c>
      <c r="M6" s="170">
        <v>5651</v>
      </c>
      <c r="N6" s="170">
        <v>7089</v>
      </c>
      <c r="O6" s="170">
        <v>8489</v>
      </c>
      <c r="P6" s="170">
        <v>7562</v>
      </c>
      <c r="Q6" s="170">
        <v>6995</v>
      </c>
      <c r="R6" s="170">
        <v>7052</v>
      </c>
      <c r="S6" s="170">
        <v>7608</v>
      </c>
      <c r="T6" s="170">
        <v>4502</v>
      </c>
      <c r="U6" s="170">
        <v>7440</v>
      </c>
      <c r="V6" s="170">
        <v>7398</v>
      </c>
      <c r="W6" s="170">
        <v>8817</v>
      </c>
      <c r="X6" s="170">
        <v>12180</v>
      </c>
      <c r="Y6" s="170">
        <v>17509</v>
      </c>
      <c r="Z6" s="170" t="s">
        <v>2476</v>
      </c>
      <c r="AA6" s="170" t="s">
        <v>2476</v>
      </c>
      <c r="AB6" s="170" t="s">
        <v>2476</v>
      </c>
      <c r="AC6" s="170" t="s">
        <v>2476</v>
      </c>
      <c r="AD6" s="170" t="s">
        <v>2476</v>
      </c>
      <c r="AE6" s="170" t="s">
        <v>2476</v>
      </c>
      <c r="AF6" s="170" t="s">
        <v>2476</v>
      </c>
      <c r="AG6" s="170" t="s">
        <v>2476</v>
      </c>
      <c r="AH6" s="170" t="s">
        <v>2476</v>
      </c>
      <c r="AI6" s="170">
        <v>178367</v>
      </c>
      <c r="AJ6" s="163">
        <v>19.399999999999999</v>
      </c>
      <c r="AK6" s="442"/>
      <c r="AM6" s="1"/>
      <c r="AN6" s="1"/>
      <c r="AO6" s="1"/>
      <c r="AP6" s="1"/>
      <c r="AQ6" s="1"/>
      <c r="AR6" s="1"/>
      <c r="AS6" s="1"/>
      <c r="AT6" s="1"/>
      <c r="AU6" s="1"/>
      <c r="AV6" s="1"/>
      <c r="AW6" s="1"/>
    </row>
    <row r="7" spans="1:49" ht="19.5" customHeight="1">
      <c r="A7" s="1100" t="s">
        <v>2580</v>
      </c>
      <c r="B7" s="768" t="s">
        <v>2115</v>
      </c>
      <c r="C7" s="170">
        <v>16460</v>
      </c>
      <c r="D7" s="170">
        <v>19242</v>
      </c>
      <c r="E7" s="170">
        <v>13616</v>
      </c>
      <c r="F7" s="170">
        <v>10228</v>
      </c>
      <c r="G7" s="170">
        <v>10074</v>
      </c>
      <c r="H7" s="170">
        <v>37191</v>
      </c>
      <c r="I7" s="170">
        <v>44553</v>
      </c>
      <c r="J7" s="170">
        <v>40698</v>
      </c>
      <c r="K7" s="170">
        <v>25446</v>
      </c>
      <c r="L7" s="170">
        <v>9812</v>
      </c>
      <c r="M7" s="170">
        <v>5889</v>
      </c>
      <c r="N7" s="170">
        <v>4210</v>
      </c>
      <c r="O7" s="170">
        <v>3500</v>
      </c>
      <c r="P7" s="170">
        <v>3030</v>
      </c>
      <c r="Q7" s="170">
        <v>2520</v>
      </c>
      <c r="R7" s="170">
        <v>1926</v>
      </c>
      <c r="S7" s="170">
        <v>2008</v>
      </c>
      <c r="T7" s="170" t="s">
        <v>2476</v>
      </c>
      <c r="U7" s="170" t="s">
        <v>2476</v>
      </c>
      <c r="V7" s="170" t="s">
        <v>2476</v>
      </c>
      <c r="W7" s="170" t="s">
        <v>2476</v>
      </c>
      <c r="X7" s="170" t="s">
        <v>2476</v>
      </c>
      <c r="Y7" s="170" t="s">
        <v>2476</v>
      </c>
      <c r="Z7" s="170" t="s">
        <v>2476</v>
      </c>
      <c r="AA7" s="170" t="s">
        <v>2476</v>
      </c>
      <c r="AB7" s="170" t="s">
        <v>2476</v>
      </c>
      <c r="AC7" s="170" t="s">
        <v>2476</v>
      </c>
      <c r="AD7" s="170" t="s">
        <v>2476</v>
      </c>
      <c r="AE7" s="170" t="s">
        <v>2476</v>
      </c>
      <c r="AF7" s="170" t="s">
        <v>2476</v>
      </c>
      <c r="AG7" s="170" t="s">
        <v>2476</v>
      </c>
      <c r="AH7" s="170" t="s">
        <v>2476</v>
      </c>
      <c r="AI7" s="170">
        <v>250403</v>
      </c>
      <c r="AJ7" s="163">
        <v>63.8</v>
      </c>
      <c r="AK7" s="442"/>
      <c r="AM7" s="1"/>
      <c r="AN7" s="1"/>
      <c r="AO7" s="1"/>
      <c r="AP7" s="1"/>
      <c r="AQ7" s="1"/>
      <c r="AR7" s="1"/>
      <c r="AS7" s="1"/>
      <c r="AT7" s="1"/>
      <c r="AU7" s="1"/>
      <c r="AV7" s="1"/>
      <c r="AW7" s="1"/>
    </row>
    <row r="8" spans="1:49" ht="12.6">
      <c r="A8" s="1123"/>
      <c r="B8" s="768" t="s">
        <v>2116</v>
      </c>
      <c r="C8" s="386">
        <v>526</v>
      </c>
      <c r="D8" s="386">
        <v>2132</v>
      </c>
      <c r="E8" s="386">
        <v>2206</v>
      </c>
      <c r="F8" s="386">
        <v>2226</v>
      </c>
      <c r="G8" s="386">
        <v>3353</v>
      </c>
      <c r="H8" s="386">
        <v>7472</v>
      </c>
      <c r="I8" s="386">
        <v>7234</v>
      </c>
      <c r="J8" s="386">
        <v>7131</v>
      </c>
      <c r="K8" s="386">
        <v>4136</v>
      </c>
      <c r="L8" s="386">
        <v>1582</v>
      </c>
      <c r="M8" s="386">
        <v>1733</v>
      </c>
      <c r="N8" s="386">
        <v>1311</v>
      </c>
      <c r="O8" s="386">
        <v>1050</v>
      </c>
      <c r="P8" s="386">
        <v>904</v>
      </c>
      <c r="Q8" s="386">
        <v>798</v>
      </c>
      <c r="R8" s="386">
        <v>437</v>
      </c>
      <c r="S8" s="386">
        <v>584</v>
      </c>
      <c r="T8" s="170" t="s">
        <v>2476</v>
      </c>
      <c r="U8" s="170" t="s">
        <v>2476</v>
      </c>
      <c r="V8" s="170" t="s">
        <v>2476</v>
      </c>
      <c r="W8" s="170" t="s">
        <v>2476</v>
      </c>
      <c r="X8" s="170" t="s">
        <v>2476</v>
      </c>
      <c r="Y8" s="170" t="s">
        <v>2476</v>
      </c>
      <c r="Z8" s="170" t="s">
        <v>2476</v>
      </c>
      <c r="AA8" s="170" t="s">
        <v>2476</v>
      </c>
      <c r="AB8" s="170" t="s">
        <v>2476</v>
      </c>
      <c r="AC8" s="170" t="s">
        <v>2476</v>
      </c>
      <c r="AD8" s="170" t="s">
        <v>2476</v>
      </c>
      <c r="AE8" s="170" t="s">
        <v>2476</v>
      </c>
      <c r="AF8" s="170" t="s">
        <v>2476</v>
      </c>
      <c r="AG8" s="170" t="s">
        <v>2476</v>
      </c>
      <c r="AH8" s="170" t="s">
        <v>2476</v>
      </c>
      <c r="AI8" s="170">
        <v>44815</v>
      </c>
      <c r="AJ8" s="163">
        <v>11.4</v>
      </c>
      <c r="AK8" s="442"/>
      <c r="AM8" s="1"/>
      <c r="AN8" s="1"/>
      <c r="AO8" s="1"/>
      <c r="AP8" s="1"/>
      <c r="AQ8" s="1"/>
      <c r="AR8" s="1"/>
      <c r="AS8" s="1"/>
      <c r="AT8" s="1"/>
      <c r="AU8" s="1"/>
      <c r="AV8" s="1"/>
      <c r="AW8" s="1"/>
    </row>
    <row r="9" spans="1:49" ht="12.6">
      <c r="A9" s="1123"/>
      <c r="B9" s="13" t="s">
        <v>2117</v>
      </c>
      <c r="C9" s="170">
        <v>204</v>
      </c>
      <c r="D9" s="170">
        <v>1747</v>
      </c>
      <c r="E9" s="170">
        <v>3661</v>
      </c>
      <c r="F9" s="170">
        <v>4523</v>
      </c>
      <c r="G9" s="170">
        <v>11140</v>
      </c>
      <c r="H9" s="170">
        <v>10938</v>
      </c>
      <c r="I9" s="170">
        <v>10742</v>
      </c>
      <c r="J9" s="170">
        <v>11832</v>
      </c>
      <c r="K9" s="170">
        <v>8496</v>
      </c>
      <c r="L9" s="170">
        <v>5164</v>
      </c>
      <c r="M9" s="170">
        <v>7034</v>
      </c>
      <c r="N9" s="170">
        <v>6403</v>
      </c>
      <c r="O9" s="170">
        <v>3499</v>
      </c>
      <c r="P9" s="170">
        <v>3883</v>
      </c>
      <c r="Q9" s="170">
        <v>3480</v>
      </c>
      <c r="R9" s="170">
        <v>2389</v>
      </c>
      <c r="S9" s="170">
        <v>2320</v>
      </c>
      <c r="T9" s="170" t="s">
        <v>2476</v>
      </c>
      <c r="U9" s="170" t="s">
        <v>2476</v>
      </c>
      <c r="V9" s="170" t="s">
        <v>2476</v>
      </c>
      <c r="W9" s="170" t="s">
        <v>2476</v>
      </c>
      <c r="X9" s="170" t="s">
        <v>2476</v>
      </c>
      <c r="Y9" s="170" t="s">
        <v>2476</v>
      </c>
      <c r="Z9" s="170" t="s">
        <v>2476</v>
      </c>
      <c r="AA9" s="170" t="s">
        <v>2476</v>
      </c>
      <c r="AB9" s="170" t="s">
        <v>2476</v>
      </c>
      <c r="AC9" s="170" t="s">
        <v>2476</v>
      </c>
      <c r="AD9" s="170" t="s">
        <v>2476</v>
      </c>
      <c r="AE9" s="170" t="s">
        <v>2476</v>
      </c>
      <c r="AF9" s="170" t="s">
        <v>2476</v>
      </c>
      <c r="AG9" s="170" t="s">
        <v>2476</v>
      </c>
      <c r="AH9" s="170" t="s">
        <v>2476</v>
      </c>
      <c r="AI9" s="170">
        <v>97455</v>
      </c>
      <c r="AJ9" s="163">
        <v>24.8</v>
      </c>
      <c r="AK9" s="442"/>
      <c r="AM9" s="1"/>
      <c r="AN9" s="1"/>
      <c r="AO9" s="1"/>
      <c r="AP9" s="1"/>
      <c r="AQ9" s="1"/>
      <c r="AR9" s="1"/>
      <c r="AS9" s="1"/>
      <c r="AT9" s="1"/>
      <c r="AU9" s="1"/>
      <c r="AV9" s="1"/>
      <c r="AW9" s="1"/>
    </row>
    <row r="10" spans="1:49" ht="21" customHeight="1">
      <c r="A10" s="1100" t="s">
        <v>2292</v>
      </c>
      <c r="B10" s="768" t="s">
        <v>2115</v>
      </c>
      <c r="C10" s="170">
        <v>12555</v>
      </c>
      <c r="D10" s="170">
        <v>22797</v>
      </c>
      <c r="E10" s="170">
        <v>46745</v>
      </c>
      <c r="F10" s="170">
        <v>62601</v>
      </c>
      <c r="G10" s="170">
        <v>43066</v>
      </c>
      <c r="H10" s="170">
        <v>18610</v>
      </c>
      <c r="I10" s="170">
        <v>9542</v>
      </c>
      <c r="J10" s="170">
        <v>11535</v>
      </c>
      <c r="K10" s="170">
        <v>11503</v>
      </c>
      <c r="L10" s="170">
        <v>9979</v>
      </c>
      <c r="M10" s="170">
        <v>11802</v>
      </c>
      <c r="N10" s="170">
        <v>14974</v>
      </c>
      <c r="O10" s="170">
        <v>20018</v>
      </c>
      <c r="P10" s="170">
        <v>21594</v>
      </c>
      <c r="Q10" s="170">
        <v>10839</v>
      </c>
      <c r="R10" s="170">
        <v>11477</v>
      </c>
      <c r="S10" s="170">
        <v>12780</v>
      </c>
      <c r="T10" s="170">
        <v>6320</v>
      </c>
      <c r="U10" s="170">
        <v>8837</v>
      </c>
      <c r="V10" s="170">
        <v>9796</v>
      </c>
      <c r="W10" s="170">
        <v>10539</v>
      </c>
      <c r="X10" s="170">
        <v>12038</v>
      </c>
      <c r="Y10" s="170">
        <v>9620</v>
      </c>
      <c r="Z10" s="170">
        <v>6922</v>
      </c>
      <c r="AA10" s="170">
        <v>15376</v>
      </c>
      <c r="AB10" s="170">
        <v>16063</v>
      </c>
      <c r="AC10" s="170">
        <v>19805</v>
      </c>
      <c r="AD10" s="170">
        <v>26825</v>
      </c>
      <c r="AE10" s="170">
        <v>21683</v>
      </c>
      <c r="AF10" s="170">
        <v>15569</v>
      </c>
      <c r="AG10" s="170">
        <v>28423</v>
      </c>
      <c r="AH10" s="170">
        <v>32469</v>
      </c>
      <c r="AI10" s="170">
        <v>592702</v>
      </c>
      <c r="AJ10" s="163">
        <v>70.900000000000006</v>
      </c>
      <c r="AK10" s="442"/>
      <c r="AM10" s="1"/>
      <c r="AN10" s="1"/>
      <c r="AO10" s="1"/>
      <c r="AP10" s="1"/>
      <c r="AQ10" s="1"/>
      <c r="AR10" s="1"/>
      <c r="AS10" s="1"/>
      <c r="AT10" s="1"/>
      <c r="AU10" s="1"/>
      <c r="AV10" s="1"/>
      <c r="AW10" s="1"/>
    </row>
    <row r="11" spans="1:49" ht="12.6">
      <c r="A11" s="1123"/>
      <c r="B11" s="768" t="s">
        <v>2116</v>
      </c>
      <c r="C11" s="170">
        <v>2738</v>
      </c>
      <c r="D11" s="170">
        <v>3326</v>
      </c>
      <c r="E11" s="170">
        <v>10321</v>
      </c>
      <c r="F11" s="170">
        <v>22732</v>
      </c>
      <c r="G11" s="170">
        <v>14369</v>
      </c>
      <c r="H11" s="170">
        <v>6900</v>
      </c>
      <c r="I11" s="170">
        <v>3287</v>
      </c>
      <c r="J11" s="170">
        <v>4081</v>
      </c>
      <c r="K11" s="170">
        <v>4525</v>
      </c>
      <c r="L11" s="170">
        <v>3547</v>
      </c>
      <c r="M11" s="170">
        <v>4258</v>
      </c>
      <c r="N11" s="170">
        <v>6233</v>
      </c>
      <c r="O11" s="170">
        <v>9740</v>
      </c>
      <c r="P11" s="170">
        <v>10973</v>
      </c>
      <c r="Q11" s="170">
        <v>4902</v>
      </c>
      <c r="R11" s="170">
        <v>5072</v>
      </c>
      <c r="S11" s="170">
        <v>6302</v>
      </c>
      <c r="T11" s="170">
        <v>2341</v>
      </c>
      <c r="U11" s="170">
        <v>4017</v>
      </c>
      <c r="V11" s="170">
        <v>4340</v>
      </c>
      <c r="W11" s="170">
        <v>5187</v>
      </c>
      <c r="X11" s="170">
        <v>4713</v>
      </c>
      <c r="Y11" s="170">
        <v>4204</v>
      </c>
      <c r="Z11" s="170">
        <v>1420</v>
      </c>
      <c r="AA11" s="170">
        <v>3762</v>
      </c>
      <c r="AB11" s="170">
        <v>3532</v>
      </c>
      <c r="AC11" s="170">
        <v>3109</v>
      </c>
      <c r="AD11" s="170">
        <v>3912</v>
      </c>
      <c r="AE11" s="170">
        <v>4340</v>
      </c>
      <c r="AF11" s="170">
        <v>2830</v>
      </c>
      <c r="AG11" s="170">
        <v>4466</v>
      </c>
      <c r="AH11" s="170">
        <v>5585</v>
      </c>
      <c r="AI11" s="170">
        <v>181064</v>
      </c>
      <c r="AJ11" s="163">
        <v>21.7</v>
      </c>
      <c r="AK11" s="442"/>
      <c r="AM11" s="1"/>
      <c r="AN11" s="1"/>
      <c r="AO11" s="1"/>
      <c r="AP11" s="1"/>
      <c r="AQ11" s="1"/>
      <c r="AR11" s="1"/>
      <c r="AS11" s="1"/>
      <c r="AT11" s="1"/>
      <c r="AU11" s="1"/>
      <c r="AV11" s="1"/>
      <c r="AW11" s="1"/>
    </row>
    <row r="12" spans="1:49" ht="14.1">
      <c r="A12" s="770"/>
      <c r="B12" s="88" t="s">
        <v>2631</v>
      </c>
      <c r="C12" s="170" t="s">
        <v>2476</v>
      </c>
      <c r="D12" s="170" t="s">
        <v>2476</v>
      </c>
      <c r="E12" s="170" t="s">
        <v>2476</v>
      </c>
      <c r="F12" s="170" t="s">
        <v>2476</v>
      </c>
      <c r="G12" s="170" t="s">
        <v>2476</v>
      </c>
      <c r="H12" s="170" t="s">
        <v>2476</v>
      </c>
      <c r="I12" s="170" t="s">
        <v>2476</v>
      </c>
      <c r="J12" s="170" t="s">
        <v>2476</v>
      </c>
      <c r="K12" s="170" t="s">
        <v>2476</v>
      </c>
      <c r="L12" s="170" t="s">
        <v>2476</v>
      </c>
      <c r="M12" s="170" t="s">
        <v>2476</v>
      </c>
      <c r="N12" s="170" t="s">
        <v>2476</v>
      </c>
      <c r="O12" s="170" t="s">
        <v>2476</v>
      </c>
      <c r="P12" s="170" t="s">
        <v>2476</v>
      </c>
      <c r="Q12" s="170" t="s">
        <v>2476</v>
      </c>
      <c r="R12" s="170" t="s">
        <v>2476</v>
      </c>
      <c r="S12" s="170" t="s">
        <v>2476</v>
      </c>
      <c r="T12" s="170">
        <v>974</v>
      </c>
      <c r="U12" s="170">
        <v>1758</v>
      </c>
      <c r="V12" s="170">
        <v>2099</v>
      </c>
      <c r="W12" s="170">
        <v>2854</v>
      </c>
      <c r="X12" s="170">
        <v>2766</v>
      </c>
      <c r="Y12" s="170">
        <v>2334</v>
      </c>
      <c r="Z12" s="170">
        <v>2583</v>
      </c>
      <c r="AA12" s="170">
        <v>5763</v>
      </c>
      <c r="AB12" s="170">
        <v>6069</v>
      </c>
      <c r="AC12" s="170">
        <v>6583</v>
      </c>
      <c r="AD12" s="170">
        <v>6632</v>
      </c>
      <c r="AE12" s="170">
        <v>6434</v>
      </c>
      <c r="AF12" s="170">
        <v>1798</v>
      </c>
      <c r="AG12" s="170">
        <v>6684</v>
      </c>
      <c r="AH12" s="170">
        <v>6880</v>
      </c>
      <c r="AI12" s="170">
        <v>62211</v>
      </c>
      <c r="AJ12" s="163">
        <v>7.4</v>
      </c>
      <c r="AK12" s="442"/>
      <c r="AM12" s="1"/>
      <c r="AN12" s="1"/>
      <c r="AO12" s="1"/>
      <c r="AP12" s="1"/>
      <c r="AQ12" s="1"/>
      <c r="AR12" s="1"/>
      <c r="AS12" s="1"/>
      <c r="AT12" s="1"/>
      <c r="AU12" s="1"/>
      <c r="AV12" s="1"/>
      <c r="AW12" s="1"/>
    </row>
    <row r="13" spans="1:49" ht="19.5" customHeight="1">
      <c r="A13" s="1100" t="s">
        <v>62</v>
      </c>
      <c r="B13" s="768" t="s">
        <v>2115</v>
      </c>
      <c r="C13" s="170">
        <v>36246</v>
      </c>
      <c r="D13" s="170">
        <v>58479</v>
      </c>
      <c r="E13" s="170">
        <v>89749</v>
      </c>
      <c r="F13" s="170">
        <v>122715</v>
      </c>
      <c r="G13" s="170">
        <v>127836</v>
      </c>
      <c r="H13" s="170">
        <v>98431</v>
      </c>
      <c r="I13" s="170">
        <v>100021</v>
      </c>
      <c r="J13" s="170">
        <v>105183</v>
      </c>
      <c r="K13" s="170">
        <v>84077</v>
      </c>
      <c r="L13" s="170">
        <v>54156</v>
      </c>
      <c r="M13" s="170">
        <v>48317</v>
      </c>
      <c r="N13" s="170">
        <v>43201</v>
      </c>
      <c r="O13" s="170">
        <v>52804</v>
      </c>
      <c r="P13" s="170">
        <v>52003</v>
      </c>
      <c r="Q13" s="170">
        <v>35445</v>
      </c>
      <c r="R13" s="170">
        <v>30025</v>
      </c>
      <c r="S13" s="170">
        <v>30383</v>
      </c>
      <c r="T13" s="170">
        <v>15444</v>
      </c>
      <c r="U13" s="170">
        <v>22251</v>
      </c>
      <c r="V13" s="170">
        <v>24909</v>
      </c>
      <c r="W13" s="170">
        <v>27343</v>
      </c>
      <c r="X13" s="170">
        <v>31001</v>
      </c>
      <c r="Y13" s="170">
        <v>31638</v>
      </c>
      <c r="Z13" s="170">
        <v>6922</v>
      </c>
      <c r="AA13" s="170">
        <v>15376</v>
      </c>
      <c r="AB13" s="170">
        <v>16063</v>
      </c>
      <c r="AC13" s="170">
        <v>19805</v>
      </c>
      <c r="AD13" s="170">
        <v>26825</v>
      </c>
      <c r="AE13" s="170">
        <v>21683</v>
      </c>
      <c r="AF13" s="170">
        <v>15569</v>
      </c>
      <c r="AG13" s="170">
        <v>28423</v>
      </c>
      <c r="AH13" s="170">
        <v>32469</v>
      </c>
      <c r="AI13" s="170">
        <v>1504792</v>
      </c>
      <c r="AJ13" s="163">
        <v>70</v>
      </c>
      <c r="AK13" s="111"/>
      <c r="AM13" s="1"/>
      <c r="AN13" s="1"/>
      <c r="AO13" s="1"/>
      <c r="AP13" s="1"/>
      <c r="AQ13" s="1"/>
      <c r="AR13" s="1"/>
      <c r="AS13" s="1"/>
      <c r="AT13" s="1"/>
      <c r="AU13" s="1"/>
      <c r="AV13" s="1"/>
      <c r="AW13" s="1"/>
    </row>
    <row r="14" spans="1:49" ht="12.6">
      <c r="A14" s="1123"/>
      <c r="B14" s="768" t="s">
        <v>2116</v>
      </c>
      <c r="C14" s="170">
        <v>3315</v>
      </c>
      <c r="D14" s="170">
        <v>7342</v>
      </c>
      <c r="E14" s="170">
        <v>17778</v>
      </c>
      <c r="F14" s="170">
        <v>32286</v>
      </c>
      <c r="G14" s="170">
        <v>32126</v>
      </c>
      <c r="H14" s="170">
        <v>19419</v>
      </c>
      <c r="I14" s="170">
        <v>15192</v>
      </c>
      <c r="J14" s="170">
        <v>14930</v>
      </c>
      <c r="K14" s="170">
        <v>12694</v>
      </c>
      <c r="L14" s="170">
        <v>7613</v>
      </c>
      <c r="M14" s="170">
        <v>8665</v>
      </c>
      <c r="N14" s="170">
        <v>10202</v>
      </c>
      <c r="O14" s="170">
        <v>14413</v>
      </c>
      <c r="P14" s="170">
        <v>16014</v>
      </c>
      <c r="Q14" s="170">
        <v>8579</v>
      </c>
      <c r="R14" s="170">
        <v>8098</v>
      </c>
      <c r="S14" s="170">
        <v>9760</v>
      </c>
      <c r="T14" s="170">
        <v>3906</v>
      </c>
      <c r="U14" s="170">
        <v>5564</v>
      </c>
      <c r="V14" s="170">
        <v>5654</v>
      </c>
      <c r="W14" s="170">
        <v>6881</v>
      </c>
      <c r="X14" s="170">
        <v>6562</v>
      </c>
      <c r="Y14" s="170">
        <v>6663</v>
      </c>
      <c r="Z14" s="170">
        <v>1420</v>
      </c>
      <c r="AA14" s="170">
        <v>3762</v>
      </c>
      <c r="AB14" s="170">
        <v>3532</v>
      </c>
      <c r="AC14" s="170">
        <v>3109</v>
      </c>
      <c r="AD14" s="170">
        <v>3912</v>
      </c>
      <c r="AE14" s="170">
        <v>4340</v>
      </c>
      <c r="AF14" s="170">
        <v>2830</v>
      </c>
      <c r="AG14" s="170">
        <v>4466</v>
      </c>
      <c r="AH14" s="170">
        <v>5585</v>
      </c>
      <c r="AI14" s="170">
        <v>306612</v>
      </c>
      <c r="AJ14" s="163">
        <v>14.3</v>
      </c>
      <c r="AK14" s="111"/>
      <c r="AL14" s="54"/>
      <c r="AM14" s="1"/>
      <c r="AN14" s="1"/>
      <c r="AO14" s="1"/>
      <c r="AP14" s="1"/>
      <c r="AQ14" s="1"/>
      <c r="AR14" s="1"/>
      <c r="AS14" s="1"/>
      <c r="AT14" s="1"/>
      <c r="AU14" s="1"/>
      <c r="AV14" s="1"/>
      <c r="AW14" s="1"/>
    </row>
    <row r="15" spans="1:49" ht="12.6">
      <c r="A15" s="1123"/>
      <c r="B15" s="13" t="s">
        <v>2117</v>
      </c>
      <c r="C15" s="170">
        <v>1272</v>
      </c>
      <c r="D15" s="170">
        <v>5896</v>
      </c>
      <c r="E15" s="170">
        <v>8331</v>
      </c>
      <c r="F15" s="170">
        <v>17151</v>
      </c>
      <c r="G15" s="170">
        <v>33517</v>
      </c>
      <c r="H15" s="170">
        <v>14481</v>
      </c>
      <c r="I15" s="170">
        <v>16971</v>
      </c>
      <c r="J15" s="170">
        <v>16948</v>
      </c>
      <c r="K15" s="170">
        <v>12820</v>
      </c>
      <c r="L15" s="170">
        <v>11135</v>
      </c>
      <c r="M15" s="170">
        <v>12685</v>
      </c>
      <c r="N15" s="170">
        <v>13492</v>
      </c>
      <c r="O15" s="170">
        <v>11988</v>
      </c>
      <c r="P15" s="170">
        <v>11445</v>
      </c>
      <c r="Q15" s="170">
        <v>10475</v>
      </c>
      <c r="R15" s="170">
        <v>9441</v>
      </c>
      <c r="S15" s="170">
        <v>9928</v>
      </c>
      <c r="T15" s="170">
        <v>5476</v>
      </c>
      <c r="U15" s="170">
        <v>9198</v>
      </c>
      <c r="V15" s="170">
        <v>9497</v>
      </c>
      <c r="W15" s="170">
        <v>11671</v>
      </c>
      <c r="X15" s="170">
        <v>14946</v>
      </c>
      <c r="Y15" s="170">
        <v>19843</v>
      </c>
      <c r="Z15" s="170">
        <v>2583</v>
      </c>
      <c r="AA15" s="170">
        <v>5763</v>
      </c>
      <c r="AB15" s="170">
        <v>6069</v>
      </c>
      <c r="AC15" s="170">
        <v>6583</v>
      </c>
      <c r="AD15" s="170">
        <v>6632</v>
      </c>
      <c r="AE15" s="170">
        <v>6434</v>
      </c>
      <c r="AF15" s="170">
        <v>1798</v>
      </c>
      <c r="AG15" s="170">
        <v>6684</v>
      </c>
      <c r="AH15" s="170">
        <v>6880</v>
      </c>
      <c r="AI15" s="170">
        <v>338033</v>
      </c>
      <c r="AJ15" s="163">
        <v>15.7</v>
      </c>
      <c r="AK15" s="111"/>
      <c r="AM15" s="1"/>
      <c r="AN15" s="1"/>
      <c r="AO15" s="1"/>
      <c r="AP15" s="1"/>
      <c r="AQ15" s="1"/>
      <c r="AR15" s="1"/>
      <c r="AS15" s="1"/>
      <c r="AT15" s="1"/>
      <c r="AU15" s="1"/>
      <c r="AV15" s="1"/>
      <c r="AW15" s="1"/>
    </row>
    <row r="16" spans="1:49" ht="21.75" customHeight="1">
      <c r="A16" s="768"/>
      <c r="B16" s="89" t="s">
        <v>2308</v>
      </c>
      <c r="C16" s="188">
        <v>7392</v>
      </c>
      <c r="D16" s="188">
        <v>12553</v>
      </c>
      <c r="E16" s="188">
        <v>11062</v>
      </c>
      <c r="F16" s="188">
        <v>3527</v>
      </c>
      <c r="G16" s="188">
        <v>6414</v>
      </c>
      <c r="H16" s="188">
        <v>2788</v>
      </c>
      <c r="I16" s="188">
        <v>2277</v>
      </c>
      <c r="J16" s="188">
        <v>1781</v>
      </c>
      <c r="K16" s="188">
        <v>2206</v>
      </c>
      <c r="L16" s="188">
        <v>703</v>
      </c>
      <c r="M16" s="188">
        <v>478</v>
      </c>
      <c r="N16" s="188">
        <v>244</v>
      </c>
      <c r="O16" s="188">
        <v>50</v>
      </c>
      <c r="P16" s="188">
        <v>41</v>
      </c>
      <c r="Q16" s="188">
        <v>108</v>
      </c>
      <c r="R16" s="188">
        <v>39</v>
      </c>
      <c r="S16" s="188">
        <v>81</v>
      </c>
      <c r="T16" s="188">
        <v>1</v>
      </c>
      <c r="U16" s="188">
        <v>0</v>
      </c>
      <c r="V16" s="188">
        <v>0</v>
      </c>
      <c r="W16" s="188">
        <v>0</v>
      </c>
      <c r="X16" s="188">
        <v>0</v>
      </c>
      <c r="Y16" s="188">
        <v>0</v>
      </c>
      <c r="Z16" s="188">
        <v>2</v>
      </c>
      <c r="AA16" s="188">
        <v>4</v>
      </c>
      <c r="AB16" s="188">
        <v>27</v>
      </c>
      <c r="AC16" s="188">
        <v>0</v>
      </c>
      <c r="AD16" s="188">
        <v>0</v>
      </c>
      <c r="AE16" s="188">
        <v>0</v>
      </c>
      <c r="AF16" s="188">
        <v>0</v>
      </c>
      <c r="AG16" s="188">
        <v>0</v>
      </c>
      <c r="AH16" s="188">
        <v>0</v>
      </c>
      <c r="AI16" s="170">
        <v>51778</v>
      </c>
      <c r="AJ16" s="189" t="s">
        <v>2341</v>
      </c>
      <c r="AK16" s="442"/>
      <c r="AM16" s="1"/>
      <c r="AN16" s="1"/>
      <c r="AO16" s="1"/>
      <c r="AP16" s="1"/>
      <c r="AQ16" s="1"/>
      <c r="AR16" s="1"/>
      <c r="AS16" s="1"/>
      <c r="AT16" s="1"/>
      <c r="AU16" s="1"/>
      <c r="AV16" s="1"/>
      <c r="AW16" s="1"/>
    </row>
    <row r="17" spans="1:49" ht="21.75" customHeight="1" thickBot="1">
      <c r="A17" s="379" t="s">
        <v>62</v>
      </c>
      <c r="B17" s="380"/>
      <c r="C17" s="187">
        <v>48225</v>
      </c>
      <c r="D17" s="187">
        <v>84270</v>
      </c>
      <c r="E17" s="187">
        <v>126920</v>
      </c>
      <c r="F17" s="187">
        <v>175679</v>
      </c>
      <c r="G17" s="187">
        <v>199893</v>
      </c>
      <c r="H17" s="187">
        <v>135119</v>
      </c>
      <c r="I17" s="187">
        <v>134461</v>
      </c>
      <c r="J17" s="187">
        <v>138842</v>
      </c>
      <c r="K17" s="187">
        <v>111797</v>
      </c>
      <c r="L17" s="187">
        <v>73607</v>
      </c>
      <c r="M17" s="187">
        <v>70145</v>
      </c>
      <c r="N17" s="187">
        <v>67139</v>
      </c>
      <c r="O17" s="187">
        <v>79255</v>
      </c>
      <c r="P17" s="187">
        <v>79503</v>
      </c>
      <c r="Q17" s="187">
        <v>54607</v>
      </c>
      <c r="R17" s="187">
        <v>47603</v>
      </c>
      <c r="S17" s="187">
        <v>50152</v>
      </c>
      <c r="T17" s="187">
        <v>24827</v>
      </c>
      <c r="U17" s="187">
        <v>37013</v>
      </c>
      <c r="V17" s="187">
        <v>40060</v>
      </c>
      <c r="W17" s="187">
        <v>45895</v>
      </c>
      <c r="X17" s="187">
        <v>52509</v>
      </c>
      <c r="Y17" s="187">
        <v>58144</v>
      </c>
      <c r="Z17" s="187">
        <v>10927</v>
      </c>
      <c r="AA17" s="387">
        <v>24905</v>
      </c>
      <c r="AB17" s="586">
        <v>25691</v>
      </c>
      <c r="AC17" s="641">
        <v>29497</v>
      </c>
      <c r="AD17" s="689">
        <v>37369</v>
      </c>
      <c r="AE17" s="744">
        <v>32457</v>
      </c>
      <c r="AF17" s="774">
        <v>20197</v>
      </c>
      <c r="AG17" s="891">
        <v>39573</v>
      </c>
      <c r="AH17" s="974">
        <v>44934</v>
      </c>
      <c r="AI17" s="387">
        <v>2201215</v>
      </c>
      <c r="AJ17" s="399">
        <v>100</v>
      </c>
      <c r="AK17" s="442"/>
      <c r="AL17" s="1"/>
      <c r="AM17" s="1"/>
      <c r="AN17" s="1"/>
      <c r="AO17" s="1"/>
      <c r="AP17" s="1"/>
      <c r="AQ17" s="1"/>
      <c r="AR17" s="1"/>
      <c r="AS17" s="1"/>
      <c r="AT17" s="1"/>
      <c r="AU17" s="1"/>
      <c r="AV17" s="1"/>
      <c r="AW17" s="1"/>
    </row>
    <row r="18" spans="1:49" ht="18.75" customHeight="1" thickTop="1">
      <c r="A18" s="1131" t="s">
        <v>2337</v>
      </c>
      <c r="B18" s="1132"/>
      <c r="C18" s="1132"/>
      <c r="D18" s="1132"/>
      <c r="E18" s="1132"/>
      <c r="F18" s="1132"/>
      <c r="G18" s="1132"/>
      <c r="H18" s="1132"/>
      <c r="I18" s="1132"/>
      <c r="J18" s="1132"/>
      <c r="K18" s="1132"/>
      <c r="L18" s="1132"/>
      <c r="M18" s="1132"/>
      <c r="N18" s="1132"/>
      <c r="O18" s="1132"/>
      <c r="P18" s="1132"/>
      <c r="Q18" s="1132"/>
      <c r="R18" s="1132"/>
      <c r="S18" s="1132"/>
      <c r="T18" s="1132"/>
      <c r="U18" s="1132"/>
      <c r="V18" s="1132"/>
      <c r="W18" s="1132"/>
      <c r="X18" s="1132"/>
      <c r="Y18" s="1132"/>
      <c r="Z18" s="1132"/>
      <c r="AA18" s="768"/>
      <c r="AB18" s="442"/>
      <c r="AC18" s="768"/>
      <c r="AD18" s="768"/>
      <c r="AE18" s="768"/>
      <c r="AF18" s="768"/>
      <c r="AG18" s="885"/>
      <c r="AH18" s="966"/>
      <c r="AI18" s="768"/>
      <c r="AJ18" s="768"/>
      <c r="AK18" s="768"/>
      <c r="AL18" s="1"/>
      <c r="AM18" s="1"/>
      <c r="AN18" s="1"/>
      <c r="AO18" s="1"/>
      <c r="AP18" s="1"/>
      <c r="AQ18" s="1"/>
      <c r="AR18" s="1"/>
      <c r="AS18" s="1"/>
      <c r="AT18" s="1"/>
      <c r="AU18" s="1"/>
      <c r="AV18" s="1"/>
      <c r="AW18" s="1"/>
    </row>
    <row r="19" spans="1:49" ht="15" customHeight="1">
      <c r="A19" s="1127" t="s">
        <v>2617</v>
      </c>
      <c r="B19" s="1127"/>
      <c r="C19" s="1127"/>
      <c r="D19" s="1127"/>
      <c r="E19" s="1127"/>
      <c r="F19" s="1127"/>
      <c r="G19" s="1127"/>
      <c r="H19" s="1127"/>
      <c r="I19" s="1127"/>
      <c r="J19" s="1127"/>
      <c r="K19" s="1127"/>
      <c r="L19" s="1127"/>
      <c r="M19" s="1127"/>
      <c r="N19" s="1127"/>
      <c r="O19" s="1127"/>
      <c r="P19" s="1127"/>
      <c r="Q19" s="1127"/>
      <c r="R19" s="1127"/>
      <c r="S19" s="1127"/>
      <c r="T19" s="1127"/>
      <c r="U19" s="1127"/>
      <c r="V19" s="1127"/>
      <c r="W19" s="1127"/>
      <c r="X19" s="1127"/>
      <c r="Y19" s="1127"/>
      <c r="Z19" s="1127"/>
      <c r="AB19" s="442"/>
      <c r="AC19" s="1"/>
      <c r="AD19" s="684"/>
      <c r="AE19" s="742"/>
      <c r="AF19" s="768"/>
      <c r="AG19" s="885"/>
      <c r="AH19" s="966"/>
      <c r="AI19" s="1"/>
      <c r="AJ19" s="1"/>
      <c r="AK19" s="1"/>
      <c r="AL19" s="1"/>
      <c r="AM19" s="1"/>
      <c r="AN19" s="1"/>
      <c r="AO19" s="1"/>
      <c r="AP19" s="1"/>
      <c r="AQ19" s="1"/>
      <c r="AR19" s="1"/>
      <c r="AS19" s="1"/>
      <c r="AT19" s="1"/>
      <c r="AU19" s="1"/>
      <c r="AV19" s="1"/>
      <c r="AW19" s="1"/>
    </row>
    <row r="20" spans="1:49" ht="15.75" customHeight="1">
      <c r="A20" s="1130" t="s">
        <v>2691</v>
      </c>
      <c r="B20" s="1130"/>
      <c r="C20" s="1130"/>
      <c r="D20" s="1130"/>
      <c r="E20" s="1130"/>
      <c r="F20" s="1130"/>
      <c r="G20" s="1130"/>
      <c r="H20" s="1130"/>
      <c r="I20" s="1130"/>
      <c r="J20" s="1130"/>
      <c r="K20" s="1130"/>
      <c r="L20" s="1130"/>
      <c r="M20" s="1130"/>
      <c r="N20" s="1130"/>
      <c r="O20" s="1130"/>
      <c r="P20" s="1130"/>
      <c r="Q20" s="1130"/>
      <c r="R20" s="1130"/>
      <c r="S20" s="1130"/>
      <c r="T20" s="1130"/>
      <c r="U20" s="1130"/>
      <c r="V20" s="1130"/>
      <c r="W20" s="1130"/>
      <c r="X20" s="1130"/>
      <c r="Y20" s="1130"/>
      <c r="Z20" s="1130"/>
      <c r="AB20" s="442"/>
      <c r="AC20" s="1"/>
      <c r="AD20" s="684"/>
      <c r="AE20" s="742"/>
      <c r="AF20" s="768"/>
      <c r="AG20" s="885"/>
      <c r="AH20" s="966"/>
      <c r="AI20" s="1"/>
      <c r="AJ20" s="1"/>
      <c r="AK20" s="1"/>
      <c r="AL20" s="1"/>
      <c r="AM20" s="1"/>
      <c r="AN20" s="1"/>
      <c r="AO20" s="1"/>
      <c r="AP20" s="1"/>
      <c r="AQ20" s="1"/>
      <c r="AR20" s="1"/>
      <c r="AS20" s="1"/>
      <c r="AT20" s="1"/>
      <c r="AU20" s="1"/>
      <c r="AV20" s="1"/>
      <c r="AW20" s="1"/>
    </row>
    <row r="21" spans="1:49" ht="13.8">
      <c r="A21" s="1" t="s">
        <v>2839</v>
      </c>
      <c r="C21" s="54"/>
      <c r="D21" s="54"/>
      <c r="E21" s="54"/>
      <c r="F21" s="54"/>
      <c r="G21" s="54"/>
      <c r="H21" s="54"/>
      <c r="I21" s="54"/>
      <c r="J21" s="54"/>
      <c r="K21" s="54"/>
      <c r="L21" s="54"/>
      <c r="M21" s="54"/>
      <c r="N21" s="54"/>
      <c r="O21" s="54"/>
      <c r="P21" s="54"/>
      <c r="Q21" s="54"/>
      <c r="R21" s="54"/>
      <c r="S21" s="54"/>
      <c r="T21" s="54"/>
      <c r="U21" s="54"/>
      <c r="V21" s="54"/>
      <c r="W21" s="54"/>
      <c r="X21" s="54"/>
      <c r="Y21" s="54"/>
      <c r="AB21" s="442"/>
      <c r="AC21" s="1"/>
      <c r="AD21" s="684"/>
      <c r="AE21" s="742"/>
      <c r="AF21" s="768"/>
      <c r="AG21" s="885"/>
      <c r="AH21" s="966"/>
      <c r="AI21" s="1"/>
      <c r="AJ21" s="1"/>
      <c r="AK21" s="1"/>
      <c r="AL21" s="1"/>
      <c r="AM21" s="1"/>
      <c r="AN21" s="1"/>
      <c r="AO21" s="1"/>
      <c r="AP21" s="1"/>
      <c r="AQ21" s="1"/>
      <c r="AR21" s="1"/>
      <c r="AS21" s="1"/>
      <c r="AT21" s="1"/>
      <c r="AU21" s="1"/>
      <c r="AV21" s="1"/>
      <c r="AW21" s="1"/>
    </row>
    <row r="22" spans="1:49" ht="13.8">
      <c r="A22" s="1" t="s">
        <v>2632</v>
      </c>
      <c r="C22" s="54"/>
      <c r="D22" s="54"/>
      <c r="E22" s="54"/>
      <c r="F22" s="54"/>
      <c r="G22" s="54"/>
      <c r="H22" s="54"/>
      <c r="I22" s="54"/>
      <c r="J22" s="54"/>
      <c r="K22" s="54"/>
      <c r="L22" s="54"/>
      <c r="M22" s="54"/>
      <c r="N22" s="54"/>
      <c r="O22" s="54"/>
      <c r="P22" s="54"/>
      <c r="Q22" s="54"/>
      <c r="R22" s="54"/>
      <c r="S22" s="54"/>
      <c r="T22" s="54"/>
      <c r="U22" s="54"/>
      <c r="V22" s="54"/>
      <c r="W22" s="54"/>
      <c r="X22" s="54"/>
      <c r="Y22" s="54"/>
      <c r="AB22" s="442"/>
      <c r="AC22" s="1"/>
      <c r="AD22" s="684"/>
      <c r="AE22" s="742"/>
      <c r="AF22" s="768"/>
      <c r="AG22" s="885"/>
      <c r="AH22" s="966"/>
      <c r="AI22" s="1"/>
      <c r="AJ22" s="1"/>
      <c r="AK22" s="1"/>
      <c r="AL22" s="1"/>
      <c r="AM22" s="1"/>
      <c r="AN22" s="1"/>
      <c r="AO22" s="1"/>
      <c r="AP22" s="1"/>
      <c r="AQ22" s="1"/>
      <c r="AR22" s="1"/>
      <c r="AS22" s="1"/>
      <c r="AT22" s="1"/>
      <c r="AU22" s="1"/>
      <c r="AV22" s="1"/>
      <c r="AW22" s="1"/>
    </row>
    <row r="23" spans="1:49">
      <c r="A23" s="1030" t="s">
        <v>2477</v>
      </c>
      <c r="B23" s="1018"/>
      <c r="C23" s="1018"/>
      <c r="D23" s="1018"/>
      <c r="E23" s="1018"/>
      <c r="F23" s="1018"/>
      <c r="G23" s="1018"/>
      <c r="H23" s="72"/>
      <c r="I23" s="72"/>
      <c r="J23" s="72"/>
      <c r="K23" s="72"/>
      <c r="L23" s="72"/>
      <c r="M23" s="72"/>
      <c r="N23" s="72"/>
      <c r="O23" s="72"/>
      <c r="P23" s="72"/>
      <c r="Q23" s="72"/>
      <c r="R23" s="35"/>
      <c r="S23" s="72"/>
      <c r="T23" s="72"/>
      <c r="U23" s="72"/>
      <c r="V23" s="72"/>
      <c r="W23" s="72"/>
      <c r="X23" s="72"/>
      <c r="Y23" s="72"/>
      <c r="AB23" s="442"/>
      <c r="AC23" s="1"/>
      <c r="AD23" s="684"/>
      <c r="AE23" s="742"/>
      <c r="AF23" s="768"/>
      <c r="AG23" s="885"/>
      <c r="AH23" s="966"/>
      <c r="AI23" s="1"/>
      <c r="AJ23" s="1"/>
      <c r="AK23" s="1"/>
      <c r="AL23" s="1"/>
      <c r="AM23" s="1"/>
      <c r="AN23" s="1"/>
      <c r="AO23" s="1"/>
      <c r="AP23" s="1"/>
      <c r="AQ23" s="1"/>
      <c r="AR23" s="1"/>
      <c r="AS23" s="1"/>
      <c r="AT23" s="1"/>
      <c r="AU23" s="1"/>
      <c r="AV23" s="1"/>
      <c r="AW23" s="1"/>
    </row>
    <row r="24" spans="1:49">
      <c r="A24" s="72"/>
      <c r="B24" s="72"/>
      <c r="C24" s="72"/>
      <c r="D24" s="72"/>
      <c r="E24" s="72"/>
      <c r="F24" s="72"/>
      <c r="G24" s="72"/>
      <c r="H24" s="72"/>
      <c r="I24" s="72"/>
      <c r="J24" s="72"/>
      <c r="K24" s="72"/>
      <c r="L24" s="72"/>
      <c r="M24" s="72"/>
      <c r="N24" s="72"/>
      <c r="O24" s="72"/>
      <c r="P24" s="72"/>
      <c r="Q24" s="72"/>
      <c r="R24" s="35"/>
      <c r="S24" s="72"/>
      <c r="T24" s="72"/>
      <c r="U24" s="72"/>
      <c r="V24" s="72"/>
      <c r="W24" s="72"/>
      <c r="X24" s="72"/>
      <c r="Y24" s="72"/>
      <c r="AB24" s="1"/>
      <c r="AC24" s="1"/>
      <c r="AD24" s="684"/>
      <c r="AE24" s="742"/>
      <c r="AF24" s="768"/>
      <c r="AG24" s="885"/>
      <c r="AH24" s="966"/>
      <c r="AI24" s="1"/>
      <c r="AJ24" s="1"/>
      <c r="AK24" s="1"/>
      <c r="AL24" s="1"/>
      <c r="AM24" s="1"/>
      <c r="AN24" s="1"/>
      <c r="AO24" s="1"/>
      <c r="AP24" s="1"/>
      <c r="AQ24" s="1"/>
      <c r="AR24" s="1"/>
      <c r="AS24" s="1"/>
      <c r="AT24" s="1"/>
      <c r="AU24" s="1"/>
      <c r="AV24" s="1"/>
      <c r="AW24" s="1"/>
    </row>
    <row r="25" spans="1:49">
      <c r="A25" s="283" t="s">
        <v>1</v>
      </c>
      <c r="B25" s="284" t="str">
        <f>Contents!C35</f>
        <v>25 Feb 2021</v>
      </c>
      <c r="C25" s="72"/>
      <c r="D25" s="72"/>
      <c r="E25" s="72"/>
      <c r="F25" s="72"/>
      <c r="G25" s="72"/>
      <c r="H25" s="72"/>
      <c r="I25" s="72"/>
      <c r="J25" s="72"/>
      <c r="K25" s="72"/>
      <c r="L25" s="72"/>
      <c r="M25" s="72"/>
      <c r="N25" s="72"/>
      <c r="O25" s="72"/>
      <c r="P25" s="72"/>
      <c r="Q25" s="72"/>
      <c r="R25" s="35"/>
      <c r="S25" s="72"/>
      <c r="T25" s="72"/>
      <c r="U25" s="72"/>
      <c r="V25" s="72"/>
      <c r="W25" s="72"/>
      <c r="X25" s="72"/>
      <c r="Y25" s="72"/>
      <c r="AB25" s="1"/>
      <c r="AC25" s="1"/>
      <c r="AD25" s="684"/>
      <c r="AE25" s="742"/>
      <c r="AF25" s="768"/>
      <c r="AG25" s="885"/>
      <c r="AH25" s="966"/>
      <c r="AI25" s="1"/>
      <c r="AJ25" s="1"/>
      <c r="AK25" s="1"/>
      <c r="AL25" s="1"/>
      <c r="AM25" s="1"/>
      <c r="AN25" s="1"/>
      <c r="AO25" s="1"/>
      <c r="AP25" s="1"/>
      <c r="AQ25" s="1"/>
      <c r="AR25" s="1"/>
      <c r="AS25" s="1"/>
      <c r="AT25" s="1"/>
      <c r="AU25" s="1"/>
      <c r="AV25" s="1"/>
      <c r="AW25" s="1"/>
    </row>
    <row r="26" spans="1:49">
      <c r="A26" s="283" t="s">
        <v>2650</v>
      </c>
      <c r="B26" s="284" t="str">
        <f>Contents!D35</f>
        <v>27 May 2021</v>
      </c>
      <c r="C26" s="72"/>
      <c r="D26" s="72"/>
      <c r="E26" s="72"/>
      <c r="F26" s="72"/>
      <c r="G26" s="72"/>
      <c r="H26" s="72"/>
      <c r="I26" s="72"/>
      <c r="J26" s="72"/>
      <c r="K26" s="72"/>
      <c r="L26" s="72"/>
      <c r="M26" s="72"/>
      <c r="N26" s="72"/>
      <c r="O26" s="72"/>
      <c r="P26" s="72"/>
      <c r="Q26" s="72"/>
      <c r="R26" s="35"/>
      <c r="S26" s="72"/>
      <c r="T26" s="72"/>
      <c r="U26" s="72"/>
      <c r="V26" s="72"/>
      <c r="W26" s="72"/>
      <c r="X26" s="72"/>
      <c r="Y26" s="72"/>
      <c r="AB26" s="1"/>
      <c r="AC26" s="1"/>
      <c r="AD26" s="684"/>
      <c r="AE26" s="742"/>
      <c r="AF26" s="768"/>
      <c r="AG26" s="885"/>
      <c r="AH26" s="966"/>
      <c r="AI26" s="1"/>
      <c r="AJ26" s="1"/>
      <c r="AK26" s="1"/>
      <c r="AL26" s="1"/>
      <c r="AM26" s="1"/>
      <c r="AN26" s="1"/>
      <c r="AO26" s="1"/>
      <c r="AP26" s="1"/>
      <c r="AQ26" s="1"/>
      <c r="AR26" s="1"/>
      <c r="AS26" s="1"/>
      <c r="AT26" s="1"/>
      <c r="AU26" s="1"/>
      <c r="AV26" s="1"/>
      <c r="AW26" s="1"/>
    </row>
    <row r="27" spans="1:49">
      <c r="A27" s="72"/>
      <c r="B27" s="72"/>
      <c r="C27" s="72"/>
      <c r="D27" s="72"/>
      <c r="E27" s="72"/>
      <c r="F27" s="72"/>
      <c r="G27" s="72"/>
      <c r="H27" s="72"/>
      <c r="I27" s="72"/>
      <c r="J27" s="72"/>
      <c r="K27" s="72"/>
      <c r="L27" s="72"/>
      <c r="M27" s="72"/>
      <c r="N27" s="72"/>
      <c r="O27" s="72"/>
      <c r="P27" s="72"/>
      <c r="Q27" s="72"/>
      <c r="R27" s="72"/>
      <c r="S27" s="72"/>
      <c r="T27" s="72"/>
      <c r="U27" s="72"/>
      <c r="V27" s="72"/>
      <c r="W27" s="72"/>
      <c r="X27" s="72"/>
      <c r="Y27" s="72"/>
      <c r="AB27" s="1"/>
      <c r="AC27" s="1"/>
      <c r="AD27" s="684"/>
      <c r="AE27" s="742"/>
      <c r="AF27" s="768"/>
      <c r="AG27" s="885"/>
      <c r="AH27" s="966"/>
      <c r="AI27" s="1"/>
      <c r="AJ27" s="1"/>
      <c r="AK27" s="1"/>
      <c r="AL27" s="1"/>
      <c r="AM27" s="1"/>
      <c r="AN27" s="1"/>
      <c r="AO27" s="1"/>
      <c r="AP27" s="1"/>
      <c r="AQ27" s="1"/>
      <c r="AR27" s="1"/>
      <c r="AS27" s="1"/>
      <c r="AT27" s="1"/>
      <c r="AU27" s="1"/>
      <c r="AV27" s="1"/>
      <c r="AW27" s="1"/>
    </row>
    <row r="28" spans="1:49">
      <c r="A28" s="72"/>
      <c r="B28" s="72"/>
      <c r="C28" s="72"/>
      <c r="D28" s="72"/>
      <c r="E28" s="72"/>
      <c r="F28" s="72"/>
      <c r="G28" s="72"/>
      <c r="H28" s="72"/>
      <c r="I28" s="72"/>
      <c r="J28" s="72"/>
      <c r="K28" s="72"/>
      <c r="L28" s="72"/>
      <c r="M28" s="72"/>
      <c r="N28" s="72"/>
      <c r="O28" s="72"/>
      <c r="P28" s="72"/>
      <c r="Q28" s="72"/>
      <c r="R28" s="72"/>
      <c r="S28" s="72"/>
      <c r="T28" s="72"/>
      <c r="U28" s="72"/>
      <c r="V28" s="72"/>
      <c r="W28" s="72"/>
      <c r="X28" s="72"/>
      <c r="Y28" s="72"/>
      <c r="AB28" s="1"/>
      <c r="AC28" s="1"/>
      <c r="AD28" s="684"/>
      <c r="AE28" s="742"/>
      <c r="AF28" s="768"/>
      <c r="AG28" s="885"/>
      <c r="AH28" s="966"/>
      <c r="AI28" s="1"/>
      <c r="AJ28" s="1"/>
      <c r="AK28" s="1"/>
      <c r="AL28" s="1"/>
      <c r="AM28" s="1"/>
      <c r="AN28" s="1"/>
      <c r="AO28" s="1"/>
      <c r="AP28" s="1"/>
      <c r="AQ28" s="1"/>
      <c r="AR28" s="1"/>
      <c r="AS28" s="1"/>
      <c r="AT28" s="1"/>
      <c r="AU28" s="1"/>
      <c r="AV28" s="1"/>
      <c r="AW28" s="1"/>
    </row>
    <row r="29" spans="1:49">
      <c r="A29" s="72"/>
      <c r="B29" s="72"/>
      <c r="C29" s="72"/>
      <c r="D29" s="72"/>
      <c r="E29" s="72"/>
      <c r="F29" s="72"/>
      <c r="G29" s="72"/>
      <c r="H29" s="72"/>
      <c r="I29" s="72"/>
      <c r="J29" s="72"/>
      <c r="K29" s="72"/>
      <c r="L29" s="72"/>
      <c r="M29" s="72"/>
      <c r="N29" s="72"/>
      <c r="O29" s="72"/>
      <c r="P29" s="72"/>
      <c r="Q29" s="72"/>
      <c r="R29" s="72"/>
      <c r="S29" s="72"/>
      <c r="T29" s="72"/>
      <c r="U29" s="72"/>
      <c r="V29" s="72"/>
      <c r="W29" s="72"/>
      <c r="X29" s="72"/>
      <c r="Y29" s="72"/>
      <c r="AB29" s="1"/>
      <c r="AC29" s="1"/>
      <c r="AD29" s="684"/>
      <c r="AE29" s="742"/>
      <c r="AF29" s="768"/>
      <c r="AG29" s="885"/>
      <c r="AH29" s="966"/>
      <c r="AI29" s="1"/>
      <c r="AJ29" s="1"/>
      <c r="AK29" s="1"/>
      <c r="AL29" s="1"/>
      <c r="AM29" s="1"/>
      <c r="AN29" s="1"/>
      <c r="AO29" s="1"/>
      <c r="AP29" s="1"/>
      <c r="AQ29" s="1"/>
      <c r="AR29" s="1"/>
      <c r="AS29" s="1"/>
      <c r="AT29" s="1"/>
      <c r="AU29" s="1"/>
      <c r="AV29" s="1"/>
      <c r="AW29" s="1"/>
    </row>
    <row r="30" spans="1:49">
      <c r="A30" s="72"/>
      <c r="B30" s="72"/>
      <c r="C30" s="72"/>
      <c r="D30" s="72"/>
      <c r="E30" s="72"/>
      <c r="F30" s="72"/>
      <c r="G30" s="72"/>
      <c r="H30" s="72"/>
      <c r="I30" s="72"/>
      <c r="J30" s="72"/>
      <c r="K30" s="72"/>
      <c r="L30" s="72"/>
      <c r="M30" s="72"/>
      <c r="N30" s="72"/>
      <c r="O30" s="72"/>
      <c r="P30" s="72"/>
      <c r="Q30" s="72"/>
      <c r="R30" s="72"/>
      <c r="S30" s="72"/>
      <c r="T30" s="72"/>
      <c r="U30" s="72"/>
      <c r="V30" s="72"/>
      <c r="W30" s="72"/>
      <c r="X30" s="72"/>
      <c r="Y30" s="72"/>
      <c r="Z30" s="72"/>
      <c r="AA30" s="72"/>
      <c r="AB30" s="1"/>
      <c r="AC30" s="1"/>
      <c r="AD30" s="684"/>
      <c r="AE30" s="742"/>
      <c r="AF30" s="768"/>
      <c r="AG30" s="885"/>
      <c r="AH30" s="966"/>
      <c r="AI30" s="1"/>
      <c r="AJ30" s="1"/>
      <c r="AK30" s="1"/>
      <c r="AL30" s="1"/>
      <c r="AM30" s="1"/>
      <c r="AN30" s="1"/>
      <c r="AO30" s="1"/>
      <c r="AP30" s="1"/>
      <c r="AQ30" s="1"/>
      <c r="AR30" s="1"/>
      <c r="AS30" s="1"/>
      <c r="AT30" s="1"/>
      <c r="AU30" s="1"/>
      <c r="AV30" s="1"/>
      <c r="AW30" s="1"/>
    </row>
    <row r="31" spans="1:49">
      <c r="A31" s="72"/>
      <c r="B31" s="72"/>
      <c r="C31" s="72"/>
      <c r="D31" s="72"/>
      <c r="E31" s="72"/>
      <c r="F31" s="72"/>
      <c r="G31" s="72"/>
      <c r="H31" s="72"/>
      <c r="I31" s="72"/>
      <c r="J31" s="72"/>
      <c r="K31" s="72"/>
      <c r="L31" s="72"/>
      <c r="M31" s="72"/>
      <c r="N31" s="72"/>
      <c r="O31" s="72"/>
      <c r="P31" s="72"/>
      <c r="Q31" s="72"/>
      <c r="R31" s="72"/>
      <c r="S31" s="72"/>
      <c r="T31" s="72"/>
      <c r="U31" s="72"/>
      <c r="V31" s="72"/>
      <c r="W31" s="72"/>
      <c r="X31" s="72"/>
      <c r="Y31" s="72"/>
      <c r="Z31" s="72"/>
      <c r="AA31" s="72"/>
      <c r="AB31" s="1"/>
      <c r="AC31" s="1"/>
      <c r="AD31" s="684"/>
      <c r="AE31" s="742"/>
      <c r="AF31" s="768"/>
      <c r="AG31" s="885"/>
      <c r="AH31" s="966"/>
      <c r="AI31" s="1"/>
      <c r="AJ31" s="1"/>
      <c r="AK31" s="1"/>
      <c r="AL31" s="1"/>
      <c r="AM31" s="1"/>
      <c r="AN31" s="1"/>
      <c r="AO31" s="1"/>
      <c r="AP31" s="1"/>
      <c r="AQ31" s="1"/>
      <c r="AR31" s="1"/>
      <c r="AS31" s="1"/>
      <c r="AT31" s="1"/>
      <c r="AU31" s="1"/>
      <c r="AV31" s="1"/>
      <c r="AW31" s="1"/>
    </row>
    <row r="32" spans="1:49">
      <c r="A32" s="72"/>
      <c r="B32" s="72"/>
      <c r="C32" s="72"/>
      <c r="D32" s="72"/>
      <c r="E32" s="72"/>
      <c r="F32" s="72"/>
      <c r="G32" s="72"/>
      <c r="H32" s="72"/>
      <c r="I32" s="72"/>
      <c r="J32" s="72"/>
      <c r="K32" s="72"/>
      <c r="L32" s="72"/>
      <c r="M32" s="72"/>
      <c r="N32" s="72"/>
      <c r="O32" s="72"/>
      <c r="P32" s="72"/>
      <c r="Q32" s="72"/>
      <c r="R32" s="72"/>
      <c r="S32" s="72"/>
      <c r="T32" s="72"/>
      <c r="U32" s="72"/>
      <c r="V32" s="72"/>
      <c r="W32" s="72"/>
      <c r="X32" s="72"/>
      <c r="Y32" s="72"/>
      <c r="Z32" s="72"/>
      <c r="AA32" s="72"/>
      <c r="AB32" s="1"/>
      <c r="AC32" s="1"/>
      <c r="AD32" s="684"/>
      <c r="AE32" s="742"/>
      <c r="AF32" s="768"/>
      <c r="AG32" s="885"/>
      <c r="AH32" s="966"/>
      <c r="AI32" s="1"/>
      <c r="AJ32" s="1"/>
      <c r="AK32" s="1"/>
      <c r="AL32" s="1"/>
      <c r="AM32" s="1"/>
      <c r="AN32" s="1"/>
      <c r="AO32" s="1"/>
      <c r="AP32" s="1"/>
      <c r="AQ32" s="1"/>
      <c r="AR32" s="1"/>
      <c r="AS32" s="1"/>
      <c r="AT32" s="1"/>
      <c r="AU32" s="1"/>
      <c r="AV32" s="1"/>
      <c r="AW32" s="1"/>
    </row>
    <row r="33" spans="1:49">
      <c r="A33" s="72"/>
      <c r="B33" s="72"/>
      <c r="C33" s="72"/>
      <c r="D33" s="72"/>
      <c r="E33" s="72"/>
      <c r="F33" s="72"/>
      <c r="G33" s="72"/>
      <c r="H33" s="72"/>
      <c r="I33" s="72"/>
      <c r="J33" s="72"/>
      <c r="K33" s="72"/>
      <c r="L33" s="72"/>
      <c r="M33" s="72"/>
      <c r="N33" s="72"/>
      <c r="O33" s="72"/>
      <c r="P33" s="72"/>
      <c r="Q33" s="72"/>
      <c r="R33" s="72"/>
      <c r="S33" s="72"/>
      <c r="T33" s="72"/>
      <c r="U33" s="72"/>
      <c r="V33" s="72"/>
      <c r="W33" s="72"/>
      <c r="X33" s="72"/>
      <c r="Y33" s="72"/>
      <c r="Z33" s="72"/>
      <c r="AA33" s="72"/>
      <c r="AB33" s="1"/>
      <c r="AC33" s="1"/>
      <c r="AD33" s="684"/>
      <c r="AE33" s="742"/>
      <c r="AF33" s="768"/>
      <c r="AG33" s="885"/>
      <c r="AH33" s="966"/>
      <c r="AI33" s="1"/>
      <c r="AJ33" s="1"/>
      <c r="AK33" s="1"/>
      <c r="AL33" s="1"/>
      <c r="AM33" s="1"/>
      <c r="AN33" s="1"/>
      <c r="AO33" s="1"/>
      <c r="AP33" s="1"/>
      <c r="AQ33" s="1"/>
      <c r="AR33" s="1"/>
      <c r="AS33" s="1"/>
      <c r="AT33" s="1"/>
      <c r="AU33" s="1"/>
      <c r="AV33" s="1"/>
      <c r="AW33" s="1"/>
    </row>
    <row r="34" spans="1:49">
      <c r="A34" s="72"/>
      <c r="B34" s="72"/>
      <c r="C34" s="72"/>
      <c r="D34" s="72"/>
      <c r="E34" s="72"/>
      <c r="F34" s="72"/>
      <c r="G34" s="72"/>
      <c r="H34" s="72"/>
      <c r="I34" s="72"/>
      <c r="J34" s="72"/>
      <c r="K34" s="72"/>
      <c r="L34" s="72"/>
      <c r="M34" s="72"/>
      <c r="N34" s="72"/>
      <c r="O34" s="72"/>
      <c r="P34" s="72"/>
      <c r="Q34" s="72"/>
      <c r="R34" s="72"/>
      <c r="S34" s="72"/>
      <c r="T34" s="72"/>
      <c r="U34" s="72"/>
      <c r="V34" s="72"/>
      <c r="W34" s="72"/>
      <c r="X34" s="72"/>
      <c r="Y34" s="72"/>
      <c r="Z34" s="72"/>
      <c r="AA34" s="72"/>
      <c r="AB34" s="1"/>
      <c r="AC34" s="1"/>
      <c r="AD34" s="684"/>
      <c r="AE34" s="742"/>
      <c r="AF34" s="768"/>
      <c r="AG34" s="885"/>
      <c r="AH34" s="966"/>
      <c r="AI34" s="1"/>
      <c r="AJ34" s="1"/>
      <c r="AK34" s="1"/>
      <c r="AL34" s="1"/>
      <c r="AM34" s="1"/>
      <c r="AN34" s="1"/>
      <c r="AO34" s="1"/>
      <c r="AP34" s="1"/>
      <c r="AQ34" s="1"/>
      <c r="AR34" s="1"/>
      <c r="AS34" s="1"/>
      <c r="AT34" s="1"/>
      <c r="AU34" s="1"/>
      <c r="AV34" s="1"/>
      <c r="AW34" s="1"/>
    </row>
    <row r="35" spans="1:49">
      <c r="A35" s="72"/>
      <c r="B35" s="72"/>
      <c r="C35" s="72"/>
      <c r="D35" s="72"/>
      <c r="E35" s="72"/>
      <c r="F35" s="72"/>
      <c r="G35" s="72"/>
      <c r="H35" s="72"/>
      <c r="I35" s="72"/>
      <c r="J35" s="72"/>
      <c r="K35" s="72"/>
      <c r="L35" s="72"/>
      <c r="M35" s="72"/>
      <c r="N35" s="72"/>
      <c r="O35" s="72"/>
      <c r="P35" s="72"/>
      <c r="Q35" s="72"/>
      <c r="R35" s="72"/>
      <c r="S35" s="72"/>
      <c r="T35" s="72"/>
      <c r="U35" s="72"/>
      <c r="V35" s="72"/>
      <c r="W35" s="72"/>
      <c r="X35" s="72"/>
      <c r="Y35" s="72"/>
      <c r="Z35" s="72"/>
      <c r="AA35" s="72"/>
      <c r="AB35" s="1"/>
      <c r="AC35" s="1"/>
      <c r="AD35" s="684"/>
      <c r="AE35" s="742"/>
      <c r="AF35" s="768"/>
      <c r="AG35" s="885"/>
      <c r="AH35" s="966"/>
      <c r="AI35" s="1"/>
      <c r="AJ35" s="1"/>
      <c r="AK35" s="1"/>
      <c r="AL35" s="1"/>
      <c r="AM35" s="1"/>
      <c r="AN35" s="1"/>
      <c r="AO35" s="1"/>
      <c r="AP35" s="1"/>
      <c r="AQ35" s="1"/>
      <c r="AR35" s="1"/>
      <c r="AS35" s="1"/>
      <c r="AT35" s="1"/>
      <c r="AU35" s="1"/>
      <c r="AV35" s="1"/>
      <c r="AW35" s="1"/>
    </row>
    <row r="36" spans="1:49">
      <c r="A36" s="72"/>
      <c r="B36" s="72"/>
      <c r="C36" s="72"/>
      <c r="D36" s="72"/>
      <c r="E36" s="72"/>
      <c r="F36" s="72"/>
      <c r="G36" s="72"/>
      <c r="H36" s="72"/>
      <c r="I36" s="72"/>
      <c r="J36" s="72"/>
      <c r="K36" s="72"/>
      <c r="L36" s="72"/>
      <c r="M36" s="72"/>
      <c r="N36" s="72"/>
      <c r="O36" s="72"/>
      <c r="P36" s="72"/>
      <c r="Q36" s="72"/>
      <c r="R36" s="72"/>
      <c r="S36" s="72"/>
      <c r="T36" s="72"/>
      <c r="U36" s="72"/>
      <c r="V36" s="72"/>
      <c r="W36" s="72"/>
      <c r="X36" s="72"/>
      <c r="Y36" s="72"/>
      <c r="Z36" s="72"/>
      <c r="AA36" s="72"/>
      <c r="AB36" s="1"/>
      <c r="AC36" s="1"/>
      <c r="AD36" s="684"/>
      <c r="AE36" s="742"/>
      <c r="AF36" s="768"/>
      <c r="AG36" s="885"/>
      <c r="AH36" s="966"/>
      <c r="AI36" s="1"/>
      <c r="AJ36" s="1"/>
      <c r="AK36" s="1"/>
      <c r="AL36" s="1"/>
      <c r="AM36" s="1"/>
      <c r="AN36" s="1"/>
      <c r="AO36" s="1"/>
      <c r="AP36" s="1"/>
      <c r="AQ36" s="1"/>
      <c r="AR36" s="1"/>
      <c r="AS36" s="1"/>
      <c r="AT36" s="1"/>
      <c r="AU36" s="1"/>
      <c r="AV36" s="1"/>
      <c r="AW36" s="1"/>
    </row>
    <row r="37" spans="1:49">
      <c r="A37" s="72"/>
      <c r="B37" s="72"/>
      <c r="C37" s="72"/>
      <c r="D37" s="72"/>
      <c r="E37" s="72"/>
      <c r="F37" s="72"/>
      <c r="G37" s="72"/>
      <c r="H37" s="72"/>
      <c r="I37" s="72"/>
      <c r="J37" s="72"/>
      <c r="K37" s="72"/>
      <c r="L37" s="72"/>
      <c r="M37" s="72"/>
      <c r="N37" s="72"/>
      <c r="O37" s="72"/>
      <c r="P37" s="72"/>
      <c r="Q37" s="72"/>
      <c r="R37" s="72"/>
      <c r="S37" s="72"/>
      <c r="T37" s="72"/>
      <c r="U37" s="72"/>
      <c r="V37" s="72"/>
      <c r="W37" s="72"/>
      <c r="X37" s="72"/>
      <c r="Y37" s="72"/>
      <c r="Z37" s="72"/>
      <c r="AA37" s="72"/>
      <c r="AB37" s="1"/>
      <c r="AC37" s="1"/>
      <c r="AD37" s="684"/>
      <c r="AE37" s="742"/>
      <c r="AF37" s="768"/>
      <c r="AG37" s="885"/>
      <c r="AH37" s="966"/>
      <c r="AI37" s="1"/>
      <c r="AJ37" s="1"/>
      <c r="AK37" s="1"/>
      <c r="AL37" s="1"/>
      <c r="AM37" s="1"/>
      <c r="AN37" s="1"/>
      <c r="AO37" s="1"/>
      <c r="AP37" s="1"/>
      <c r="AQ37" s="1"/>
      <c r="AR37" s="1"/>
      <c r="AS37" s="1"/>
      <c r="AT37" s="1"/>
      <c r="AU37" s="1"/>
      <c r="AV37" s="1"/>
      <c r="AW37" s="1"/>
    </row>
    <row r="38" spans="1:49">
      <c r="A38" s="72"/>
      <c r="B38" s="72"/>
      <c r="C38" s="72"/>
      <c r="D38" s="72"/>
      <c r="E38" s="72"/>
      <c r="F38" s="72"/>
      <c r="G38" s="72"/>
      <c r="H38" s="72"/>
      <c r="I38" s="72"/>
      <c r="J38" s="72"/>
      <c r="K38" s="72"/>
      <c r="L38" s="72"/>
      <c r="M38" s="72"/>
      <c r="N38" s="72"/>
      <c r="O38" s="72"/>
      <c r="P38" s="72"/>
      <c r="Q38" s="72"/>
      <c r="R38" s="72"/>
      <c r="S38" s="72"/>
      <c r="T38" s="72"/>
      <c r="U38" s="72"/>
      <c r="V38" s="72"/>
      <c r="W38" s="72"/>
      <c r="X38" s="72"/>
      <c r="Y38" s="72"/>
      <c r="Z38" s="72"/>
      <c r="AA38" s="72"/>
      <c r="AB38" s="1"/>
      <c r="AC38" s="1"/>
      <c r="AD38" s="684"/>
      <c r="AE38" s="742"/>
      <c r="AF38" s="768"/>
      <c r="AG38" s="885"/>
      <c r="AH38" s="966"/>
      <c r="AI38" s="1"/>
      <c r="AJ38" s="1"/>
      <c r="AK38" s="1"/>
      <c r="AL38" s="1"/>
      <c r="AM38" s="1"/>
      <c r="AN38" s="1"/>
      <c r="AO38" s="1"/>
      <c r="AP38" s="1"/>
      <c r="AQ38" s="1"/>
      <c r="AR38" s="1"/>
      <c r="AS38" s="1"/>
      <c r="AT38" s="1"/>
      <c r="AU38" s="1"/>
      <c r="AV38" s="1"/>
      <c r="AW38" s="1"/>
    </row>
    <row r="39" spans="1:49">
      <c r="A39" s="72"/>
      <c r="B39" s="72"/>
      <c r="C39" s="72"/>
      <c r="D39" s="72"/>
      <c r="E39" s="72"/>
      <c r="F39" s="72"/>
      <c r="G39" s="72"/>
      <c r="H39" s="72"/>
      <c r="I39" s="72"/>
      <c r="J39" s="72"/>
      <c r="K39" s="72"/>
      <c r="L39" s="72"/>
      <c r="M39" s="72"/>
      <c r="N39" s="72"/>
      <c r="O39" s="72"/>
      <c r="P39" s="72"/>
      <c r="Q39" s="72"/>
      <c r="R39" s="72"/>
      <c r="S39" s="72"/>
      <c r="T39" s="72"/>
      <c r="U39" s="72"/>
      <c r="V39" s="72"/>
      <c r="W39" s="72"/>
      <c r="X39" s="72"/>
      <c r="Y39" s="72"/>
      <c r="Z39" s="72"/>
      <c r="AA39" s="72"/>
      <c r="AB39" s="1"/>
      <c r="AC39" s="1"/>
      <c r="AD39" s="684"/>
      <c r="AE39" s="742"/>
      <c r="AF39" s="768"/>
      <c r="AG39" s="885"/>
      <c r="AH39" s="966"/>
      <c r="AI39" s="1"/>
      <c r="AJ39" s="1"/>
      <c r="AK39" s="1"/>
      <c r="AL39" s="1"/>
      <c r="AM39" s="1"/>
      <c r="AN39" s="1"/>
      <c r="AO39" s="1"/>
      <c r="AP39" s="1"/>
      <c r="AQ39" s="1"/>
      <c r="AR39" s="1"/>
      <c r="AS39" s="1"/>
      <c r="AT39" s="1"/>
      <c r="AU39" s="1"/>
      <c r="AV39" s="1"/>
      <c r="AW39" s="1"/>
    </row>
    <row r="40" spans="1:49">
      <c r="A40" s="72"/>
      <c r="B40" s="72"/>
      <c r="C40" s="72"/>
      <c r="D40" s="72"/>
      <c r="E40" s="72"/>
      <c r="F40" s="72"/>
      <c r="G40" s="72"/>
      <c r="H40" s="72"/>
      <c r="I40" s="72"/>
      <c r="J40" s="72"/>
      <c r="K40" s="72"/>
      <c r="L40" s="72"/>
      <c r="M40" s="72"/>
      <c r="N40" s="72"/>
      <c r="O40" s="72"/>
      <c r="P40" s="72"/>
      <c r="Q40" s="72"/>
      <c r="R40" s="72"/>
      <c r="S40" s="72"/>
      <c r="T40" s="72"/>
      <c r="U40" s="72"/>
      <c r="V40" s="72"/>
      <c r="W40" s="72"/>
      <c r="X40" s="72"/>
      <c r="Y40" s="72"/>
      <c r="Z40" s="72"/>
      <c r="AA40" s="72"/>
      <c r="AB40" s="1"/>
      <c r="AC40" s="1"/>
      <c r="AD40" s="684"/>
      <c r="AE40" s="742"/>
      <c r="AF40" s="768"/>
      <c r="AG40" s="885"/>
      <c r="AH40" s="966"/>
      <c r="AI40" s="1"/>
      <c r="AJ40" s="1"/>
      <c r="AK40" s="1"/>
      <c r="AL40" s="1"/>
      <c r="AM40" s="1"/>
      <c r="AN40" s="1"/>
      <c r="AO40" s="1"/>
      <c r="AP40" s="1"/>
      <c r="AQ40" s="1"/>
      <c r="AR40" s="1"/>
      <c r="AS40" s="1"/>
      <c r="AT40" s="1"/>
      <c r="AU40" s="1"/>
      <c r="AV40" s="1"/>
      <c r="AW40" s="1"/>
    </row>
    <row r="41" spans="1:49">
      <c r="A41" s="72"/>
      <c r="B41" s="72"/>
      <c r="C41" s="72"/>
      <c r="D41" s="72"/>
      <c r="E41" s="72"/>
      <c r="F41" s="72"/>
      <c r="G41" s="72"/>
      <c r="H41" s="72"/>
      <c r="I41" s="72"/>
      <c r="J41" s="72"/>
      <c r="K41" s="72"/>
      <c r="L41" s="72"/>
      <c r="M41" s="72"/>
      <c r="N41" s="72"/>
      <c r="O41" s="72"/>
      <c r="P41" s="72"/>
      <c r="Q41" s="72"/>
      <c r="R41" s="72"/>
      <c r="S41" s="72"/>
      <c r="T41" s="72"/>
      <c r="U41" s="72"/>
      <c r="V41" s="72"/>
      <c r="W41" s="72"/>
      <c r="X41" s="72"/>
      <c r="Y41" s="72"/>
      <c r="Z41" s="72"/>
      <c r="AA41" s="72"/>
      <c r="AB41" s="1"/>
      <c r="AC41" s="1"/>
      <c r="AD41" s="684"/>
      <c r="AE41" s="742"/>
      <c r="AF41" s="768"/>
      <c r="AG41" s="885"/>
      <c r="AH41" s="966"/>
      <c r="AI41" s="1"/>
      <c r="AJ41" s="1"/>
      <c r="AK41" s="1"/>
      <c r="AL41" s="1"/>
      <c r="AM41" s="1"/>
      <c r="AN41" s="1"/>
      <c r="AO41" s="1"/>
      <c r="AP41" s="1"/>
      <c r="AQ41" s="1"/>
      <c r="AR41" s="1"/>
      <c r="AS41" s="1"/>
      <c r="AT41" s="1"/>
      <c r="AU41" s="1"/>
      <c r="AV41" s="1"/>
      <c r="AW41" s="1"/>
    </row>
    <row r="42" spans="1:49">
      <c r="A42" s="72"/>
      <c r="B42" s="72"/>
      <c r="C42" s="72"/>
      <c r="D42" s="72"/>
      <c r="E42" s="72"/>
      <c r="F42" s="72"/>
      <c r="G42" s="72"/>
      <c r="H42" s="72"/>
      <c r="I42" s="72"/>
      <c r="J42" s="72"/>
      <c r="K42" s="72"/>
      <c r="L42" s="72"/>
      <c r="M42" s="72"/>
      <c r="N42" s="72"/>
      <c r="O42" s="72"/>
      <c r="P42" s="72"/>
      <c r="Q42" s="72"/>
      <c r="R42" s="72"/>
      <c r="S42" s="72"/>
      <c r="T42" s="72"/>
      <c r="U42" s="72"/>
      <c r="V42" s="72"/>
      <c r="W42" s="72"/>
      <c r="X42" s="72"/>
      <c r="Y42" s="72"/>
      <c r="Z42" s="72"/>
      <c r="AA42" s="72"/>
      <c r="AB42" s="1"/>
      <c r="AC42" s="1"/>
      <c r="AD42" s="684"/>
      <c r="AE42" s="742"/>
      <c r="AF42" s="768"/>
      <c r="AG42" s="885"/>
      <c r="AH42" s="966"/>
      <c r="AI42" s="1"/>
      <c r="AJ42" s="1"/>
      <c r="AK42" s="1"/>
      <c r="AL42" s="1"/>
      <c r="AM42" s="1"/>
      <c r="AN42" s="1"/>
      <c r="AO42" s="1"/>
      <c r="AP42" s="1"/>
      <c r="AQ42" s="1"/>
      <c r="AR42" s="1"/>
      <c r="AS42" s="1"/>
      <c r="AT42" s="1"/>
      <c r="AU42" s="1"/>
      <c r="AV42" s="1"/>
      <c r="AW42" s="1"/>
    </row>
    <row r="43" spans="1:49">
      <c r="A43" s="72"/>
      <c r="B43" s="72"/>
      <c r="C43" s="72"/>
      <c r="D43" s="72"/>
      <c r="E43" s="72"/>
      <c r="F43" s="72"/>
      <c r="G43" s="72"/>
      <c r="H43" s="72"/>
      <c r="I43" s="72"/>
      <c r="J43" s="72"/>
      <c r="K43" s="72"/>
      <c r="L43" s="72"/>
      <c r="M43" s="72"/>
      <c r="N43" s="72"/>
      <c r="O43" s="72"/>
      <c r="P43" s="72"/>
      <c r="Q43" s="72"/>
      <c r="R43" s="72"/>
      <c r="S43" s="72"/>
      <c r="T43" s="72"/>
      <c r="U43" s="72"/>
      <c r="V43" s="72"/>
      <c r="W43" s="72"/>
      <c r="X43" s="72"/>
      <c r="Y43" s="72"/>
      <c r="Z43" s="72"/>
      <c r="AA43" s="72"/>
      <c r="AB43" s="1"/>
      <c r="AC43" s="1"/>
      <c r="AD43" s="684"/>
      <c r="AE43" s="742"/>
      <c r="AF43" s="768"/>
      <c r="AG43" s="885"/>
      <c r="AH43" s="966"/>
      <c r="AI43" s="1"/>
      <c r="AJ43" s="1"/>
      <c r="AK43" s="1"/>
      <c r="AL43" s="1"/>
      <c r="AM43" s="1"/>
      <c r="AN43" s="1"/>
      <c r="AO43" s="1"/>
      <c r="AP43" s="1"/>
      <c r="AQ43" s="1"/>
      <c r="AR43" s="1"/>
      <c r="AS43" s="1"/>
      <c r="AT43" s="1"/>
      <c r="AU43" s="1"/>
      <c r="AV43" s="1"/>
      <c r="AW43" s="1"/>
    </row>
    <row r="44" spans="1:49">
      <c r="A44" s="72"/>
      <c r="B44" s="72"/>
      <c r="C44" s="72"/>
      <c r="D44" s="72"/>
      <c r="E44" s="72"/>
      <c r="F44" s="72"/>
      <c r="G44" s="72"/>
      <c r="H44" s="72"/>
      <c r="I44" s="72"/>
      <c r="J44" s="72"/>
      <c r="K44" s="72"/>
      <c r="L44" s="72"/>
      <c r="M44" s="72"/>
      <c r="N44" s="72"/>
      <c r="O44" s="72"/>
      <c r="P44" s="72"/>
      <c r="Q44" s="72"/>
      <c r="R44" s="72"/>
      <c r="S44" s="72"/>
      <c r="T44" s="72"/>
      <c r="U44" s="72"/>
      <c r="V44" s="72"/>
      <c r="W44" s="72"/>
      <c r="X44" s="72"/>
      <c r="Y44" s="72"/>
      <c r="Z44" s="72"/>
      <c r="AA44" s="72"/>
      <c r="AB44" s="1"/>
      <c r="AC44" s="1"/>
      <c r="AD44" s="684"/>
      <c r="AE44" s="742"/>
      <c r="AF44" s="768"/>
      <c r="AG44" s="885"/>
      <c r="AH44" s="966"/>
      <c r="AI44" s="1"/>
      <c r="AJ44" s="1"/>
      <c r="AK44" s="1"/>
      <c r="AL44" s="1"/>
      <c r="AM44" s="1"/>
      <c r="AN44" s="1"/>
      <c r="AO44" s="1"/>
      <c r="AP44" s="1"/>
      <c r="AQ44" s="1"/>
      <c r="AR44" s="1"/>
      <c r="AS44" s="1"/>
      <c r="AT44" s="1"/>
      <c r="AU44" s="1"/>
      <c r="AV44" s="1"/>
      <c r="AW44" s="1"/>
    </row>
    <row r="45" spans="1:49">
      <c r="A45" s="72"/>
      <c r="B45" s="72"/>
      <c r="C45" s="72"/>
      <c r="D45" s="72"/>
      <c r="E45" s="72"/>
      <c r="F45" s="72"/>
      <c r="G45" s="72"/>
      <c r="H45" s="72"/>
      <c r="I45" s="72"/>
      <c r="J45" s="72"/>
      <c r="K45" s="72"/>
      <c r="L45" s="72"/>
      <c r="M45" s="72"/>
      <c r="N45" s="72"/>
      <c r="O45" s="72"/>
      <c r="P45" s="72"/>
      <c r="Q45" s="72"/>
      <c r="R45" s="72"/>
      <c r="S45" s="72"/>
      <c r="T45" s="72"/>
      <c r="U45" s="72"/>
      <c r="V45" s="72"/>
      <c r="W45" s="72"/>
      <c r="X45" s="72"/>
      <c r="Y45" s="72"/>
      <c r="Z45" s="72"/>
      <c r="AA45" s="72"/>
      <c r="AB45" s="1"/>
      <c r="AC45" s="1"/>
      <c r="AD45" s="684"/>
      <c r="AE45" s="742"/>
      <c r="AF45" s="768"/>
      <c r="AG45" s="885"/>
      <c r="AH45" s="966"/>
      <c r="AI45" s="1"/>
      <c r="AJ45" s="1"/>
      <c r="AK45" s="1"/>
      <c r="AL45" s="1"/>
      <c r="AM45" s="1"/>
      <c r="AN45" s="1"/>
      <c r="AO45" s="1"/>
      <c r="AP45" s="1"/>
      <c r="AQ45" s="1"/>
      <c r="AR45" s="1"/>
      <c r="AS45" s="1"/>
      <c r="AT45" s="1"/>
      <c r="AU45" s="1"/>
      <c r="AV45" s="1"/>
      <c r="AW45" s="1"/>
    </row>
    <row r="46" spans="1:49">
      <c r="A46" s="72"/>
      <c r="B46" s="72"/>
      <c r="C46" s="72"/>
      <c r="D46" s="72"/>
      <c r="E46" s="72"/>
      <c r="F46" s="72"/>
      <c r="G46" s="72"/>
      <c r="H46" s="72"/>
      <c r="I46" s="72"/>
      <c r="J46" s="72"/>
      <c r="K46" s="72"/>
      <c r="L46" s="72"/>
      <c r="M46" s="72"/>
      <c r="N46" s="72"/>
      <c r="O46" s="72"/>
      <c r="P46" s="72"/>
      <c r="Q46" s="72"/>
      <c r="R46" s="72"/>
      <c r="S46" s="72"/>
      <c r="T46" s="72"/>
      <c r="U46" s="72"/>
      <c r="V46" s="72"/>
      <c r="W46" s="72"/>
      <c r="X46" s="72"/>
      <c r="Y46" s="72"/>
      <c r="Z46" s="72"/>
      <c r="AA46" s="72"/>
      <c r="AB46" s="1"/>
      <c r="AC46" s="1"/>
      <c r="AD46" s="684"/>
      <c r="AE46" s="742"/>
      <c r="AF46" s="768"/>
      <c r="AG46" s="885"/>
      <c r="AH46" s="966"/>
      <c r="AI46" s="1"/>
      <c r="AJ46" s="1"/>
      <c r="AK46" s="1"/>
      <c r="AL46" s="1"/>
      <c r="AM46" s="1"/>
      <c r="AN46" s="1"/>
      <c r="AO46" s="1"/>
      <c r="AP46" s="1"/>
      <c r="AQ46" s="1"/>
      <c r="AR46" s="1"/>
      <c r="AS46" s="1"/>
      <c r="AT46" s="1"/>
      <c r="AU46" s="1"/>
      <c r="AV46" s="1"/>
      <c r="AW46" s="1"/>
    </row>
    <row r="47" spans="1:49">
      <c r="A47" s="72"/>
      <c r="B47" s="72"/>
      <c r="C47" s="72"/>
      <c r="D47" s="72"/>
      <c r="E47" s="72"/>
      <c r="F47" s="72"/>
      <c r="G47" s="72"/>
      <c r="H47" s="72"/>
      <c r="I47" s="72"/>
      <c r="J47" s="72"/>
      <c r="K47" s="72"/>
      <c r="L47" s="72"/>
      <c r="M47" s="72"/>
      <c r="N47" s="72"/>
      <c r="O47" s="72"/>
      <c r="P47" s="72"/>
      <c r="Q47" s="72"/>
      <c r="R47" s="72"/>
      <c r="S47" s="72"/>
      <c r="T47" s="72"/>
      <c r="U47" s="72"/>
      <c r="V47" s="72"/>
      <c r="W47" s="72"/>
      <c r="X47" s="72"/>
      <c r="Y47" s="72"/>
      <c r="Z47" s="72"/>
      <c r="AA47" s="72"/>
      <c r="AB47" s="1"/>
      <c r="AC47" s="1"/>
      <c r="AD47" s="684"/>
      <c r="AE47" s="742"/>
      <c r="AF47" s="768"/>
      <c r="AG47" s="885"/>
      <c r="AH47" s="966"/>
      <c r="AI47" s="1"/>
      <c r="AJ47" s="1"/>
      <c r="AK47" s="1"/>
      <c r="AL47" s="1"/>
      <c r="AM47" s="1"/>
      <c r="AN47" s="1"/>
      <c r="AO47" s="1"/>
      <c r="AP47" s="1"/>
      <c r="AQ47" s="1"/>
      <c r="AR47" s="1"/>
      <c r="AS47" s="1"/>
      <c r="AT47" s="1"/>
      <c r="AU47" s="1"/>
      <c r="AV47" s="1"/>
      <c r="AW47" s="1"/>
    </row>
    <row r="48" spans="1:49">
      <c r="A48" s="72"/>
      <c r="B48" s="72"/>
      <c r="C48" s="72"/>
      <c r="D48" s="72"/>
      <c r="E48" s="72"/>
      <c r="F48" s="72"/>
      <c r="G48" s="72"/>
      <c r="H48" s="72"/>
      <c r="I48" s="72"/>
      <c r="J48" s="72"/>
      <c r="K48" s="72"/>
      <c r="L48" s="72"/>
      <c r="M48" s="72"/>
      <c r="N48" s="72"/>
      <c r="O48" s="72"/>
      <c r="P48" s="72"/>
      <c r="Q48" s="72"/>
      <c r="R48" s="72"/>
      <c r="S48" s="72"/>
      <c r="T48" s="72"/>
      <c r="U48" s="72"/>
      <c r="V48" s="72"/>
      <c r="W48" s="72"/>
      <c r="X48" s="72"/>
      <c r="Y48" s="72"/>
      <c r="Z48" s="72"/>
      <c r="AA48" s="72"/>
      <c r="AB48" s="1"/>
      <c r="AC48" s="1"/>
      <c r="AD48" s="684"/>
      <c r="AE48" s="742"/>
      <c r="AF48" s="768"/>
      <c r="AG48" s="885"/>
      <c r="AH48" s="966"/>
      <c r="AI48" s="1"/>
      <c r="AJ48" s="1"/>
      <c r="AK48" s="1"/>
      <c r="AL48" s="1"/>
      <c r="AM48" s="1"/>
      <c r="AN48" s="1"/>
      <c r="AO48" s="1"/>
      <c r="AP48" s="1"/>
      <c r="AQ48" s="1"/>
      <c r="AR48" s="1"/>
      <c r="AS48" s="1"/>
      <c r="AT48" s="1"/>
      <c r="AU48" s="1"/>
      <c r="AV48" s="1"/>
      <c r="AW48" s="1"/>
    </row>
    <row r="49" spans="1:49">
      <c r="A49" s="72"/>
      <c r="B49" s="72"/>
      <c r="C49" s="72"/>
      <c r="D49" s="72"/>
      <c r="E49" s="72"/>
      <c r="F49" s="72"/>
      <c r="G49" s="72"/>
      <c r="H49" s="72"/>
      <c r="I49" s="72"/>
      <c r="J49" s="72"/>
      <c r="K49" s="72"/>
      <c r="L49" s="72"/>
      <c r="M49" s="72"/>
      <c r="N49" s="72"/>
      <c r="O49" s="72"/>
      <c r="P49" s="72"/>
      <c r="Q49" s="72"/>
      <c r="R49" s="72"/>
      <c r="S49" s="72"/>
      <c r="T49" s="72"/>
      <c r="U49" s="72"/>
      <c r="V49" s="72"/>
      <c r="W49" s="72"/>
      <c r="X49" s="72"/>
      <c r="Y49" s="72"/>
      <c r="Z49" s="72"/>
      <c r="AA49" s="72"/>
      <c r="AB49" s="1"/>
      <c r="AC49" s="1"/>
      <c r="AD49" s="684"/>
      <c r="AE49" s="742"/>
      <c r="AF49" s="768"/>
      <c r="AG49" s="885"/>
      <c r="AH49" s="966"/>
      <c r="AI49" s="1"/>
      <c r="AJ49" s="1"/>
      <c r="AK49" s="1"/>
      <c r="AL49" s="1"/>
      <c r="AM49" s="1"/>
      <c r="AN49" s="1"/>
      <c r="AO49" s="1"/>
      <c r="AP49" s="1"/>
      <c r="AQ49" s="1"/>
      <c r="AR49" s="1"/>
      <c r="AS49" s="1"/>
      <c r="AT49" s="1"/>
      <c r="AU49" s="1"/>
      <c r="AV49" s="1"/>
      <c r="AW49" s="1"/>
    </row>
    <row r="50" spans="1:49">
      <c r="A50" s="72"/>
      <c r="B50" s="72"/>
      <c r="C50" s="72"/>
      <c r="D50" s="72"/>
      <c r="E50" s="72"/>
      <c r="F50" s="72"/>
      <c r="G50" s="72"/>
      <c r="H50" s="72"/>
      <c r="I50" s="72"/>
      <c r="J50" s="72"/>
      <c r="K50" s="72"/>
      <c r="L50" s="72"/>
      <c r="M50" s="72"/>
      <c r="N50" s="72"/>
      <c r="O50" s="72"/>
      <c r="P50" s="72"/>
      <c r="Q50" s="72"/>
      <c r="R50" s="72"/>
      <c r="S50" s="72"/>
      <c r="T50" s="72"/>
      <c r="U50" s="72"/>
      <c r="V50" s="72"/>
      <c r="W50" s="72"/>
      <c r="X50" s="72"/>
      <c r="Y50" s="72"/>
      <c r="AB50" s="1"/>
      <c r="AC50" s="1"/>
      <c r="AD50" s="684"/>
      <c r="AE50" s="742"/>
      <c r="AF50" s="768"/>
      <c r="AG50" s="885"/>
      <c r="AH50" s="966"/>
      <c r="AI50" s="1"/>
      <c r="AJ50" s="1"/>
      <c r="AK50" s="1"/>
      <c r="AL50" s="1"/>
      <c r="AM50" s="1"/>
      <c r="AN50" s="1"/>
      <c r="AO50" s="1"/>
      <c r="AP50" s="1"/>
      <c r="AQ50" s="1"/>
      <c r="AR50" s="1"/>
      <c r="AS50" s="1"/>
      <c r="AT50" s="1"/>
      <c r="AU50" s="1"/>
      <c r="AV50" s="1"/>
      <c r="AW50" s="1"/>
    </row>
    <row r="51" spans="1:49">
      <c r="A51" s="72"/>
      <c r="B51" s="72"/>
      <c r="C51" s="72"/>
      <c r="D51" s="72"/>
      <c r="E51" s="72"/>
      <c r="F51" s="72"/>
      <c r="G51" s="72"/>
      <c r="H51" s="72"/>
      <c r="I51" s="72"/>
      <c r="J51" s="72"/>
      <c r="K51" s="72"/>
      <c r="L51" s="72"/>
      <c r="M51" s="72"/>
      <c r="N51" s="72"/>
      <c r="O51" s="72"/>
      <c r="P51" s="72"/>
      <c r="Q51" s="72"/>
      <c r="R51" s="72"/>
      <c r="S51" s="72"/>
      <c r="T51" s="72"/>
      <c r="U51" s="72"/>
      <c r="V51" s="72"/>
      <c r="W51" s="72"/>
      <c r="X51" s="72"/>
      <c r="Y51" s="72"/>
      <c r="AB51" s="1"/>
      <c r="AC51" s="1"/>
      <c r="AD51" s="684"/>
      <c r="AE51" s="742"/>
      <c r="AF51" s="768"/>
      <c r="AG51" s="885"/>
      <c r="AH51" s="966"/>
      <c r="AI51" s="1"/>
      <c r="AJ51" s="1"/>
      <c r="AK51" s="1"/>
      <c r="AL51" s="1"/>
      <c r="AM51" s="1"/>
      <c r="AN51" s="1"/>
      <c r="AO51" s="1"/>
      <c r="AP51" s="1"/>
      <c r="AQ51" s="1"/>
      <c r="AR51" s="1"/>
      <c r="AS51" s="1"/>
      <c r="AT51" s="1"/>
      <c r="AU51" s="1"/>
      <c r="AV51" s="1"/>
      <c r="AW51" s="1"/>
    </row>
    <row r="52" spans="1:49">
      <c r="A52" s="72"/>
      <c r="B52" s="72"/>
      <c r="C52" s="72"/>
      <c r="D52" s="72"/>
      <c r="E52" s="72"/>
      <c r="F52" s="72"/>
      <c r="G52" s="72"/>
      <c r="H52" s="72"/>
      <c r="I52" s="72"/>
      <c r="J52" s="72"/>
      <c r="K52" s="72"/>
      <c r="L52" s="72"/>
      <c r="M52" s="72"/>
      <c r="N52" s="72"/>
      <c r="O52" s="72"/>
      <c r="P52" s="72"/>
      <c r="Q52" s="72"/>
      <c r="R52" s="72"/>
      <c r="S52" s="72"/>
      <c r="T52" s="72"/>
      <c r="U52" s="72"/>
      <c r="V52" s="72"/>
      <c r="W52" s="72"/>
      <c r="X52" s="72"/>
      <c r="Y52" s="72"/>
      <c r="AB52" s="1"/>
      <c r="AC52" s="1"/>
      <c r="AD52" s="684"/>
      <c r="AE52" s="742"/>
      <c r="AF52" s="768"/>
      <c r="AG52" s="885"/>
      <c r="AH52" s="966"/>
      <c r="AI52" s="1"/>
      <c r="AJ52" s="1"/>
      <c r="AK52" s="1"/>
      <c r="AL52" s="1"/>
      <c r="AM52" s="1"/>
      <c r="AN52" s="1"/>
      <c r="AO52" s="1"/>
      <c r="AP52" s="1"/>
      <c r="AQ52" s="1"/>
      <c r="AR52" s="1"/>
      <c r="AS52" s="1"/>
      <c r="AT52" s="1"/>
      <c r="AU52" s="1"/>
      <c r="AV52" s="1"/>
      <c r="AW52" s="1"/>
    </row>
    <row r="53" spans="1:49">
      <c r="A53" s="72"/>
      <c r="B53" s="72"/>
      <c r="C53" s="72"/>
      <c r="D53" s="72"/>
      <c r="E53" s="72"/>
      <c r="F53" s="72"/>
      <c r="G53" s="72"/>
      <c r="H53" s="72"/>
      <c r="I53" s="72"/>
      <c r="J53" s="72"/>
      <c r="K53" s="72"/>
      <c r="L53" s="72"/>
      <c r="M53" s="72"/>
      <c r="N53" s="72"/>
      <c r="O53" s="72"/>
      <c r="P53" s="72"/>
      <c r="Q53" s="72"/>
      <c r="R53" s="72"/>
      <c r="S53" s="72"/>
      <c r="T53" s="72"/>
      <c r="U53" s="72"/>
      <c r="V53" s="72"/>
      <c r="W53" s="72"/>
      <c r="X53" s="72"/>
      <c r="Y53" s="72"/>
      <c r="AB53" s="1"/>
      <c r="AC53" s="1"/>
      <c r="AD53" s="684"/>
      <c r="AE53" s="742"/>
      <c r="AF53" s="768"/>
      <c r="AG53" s="885"/>
      <c r="AH53" s="966"/>
      <c r="AI53" s="1"/>
      <c r="AJ53" s="1"/>
      <c r="AK53" s="1"/>
      <c r="AL53" s="1"/>
      <c r="AM53" s="1"/>
      <c r="AN53" s="1"/>
      <c r="AO53" s="1"/>
      <c r="AP53" s="1"/>
      <c r="AQ53" s="1"/>
      <c r="AR53" s="1"/>
      <c r="AS53" s="1"/>
      <c r="AT53" s="1"/>
      <c r="AU53" s="1"/>
      <c r="AV53" s="1"/>
      <c r="AW53" s="1"/>
    </row>
  </sheetData>
  <mergeCells count="8">
    <mergeCell ref="A20:Z20"/>
    <mergeCell ref="A23:G23"/>
    <mergeCell ref="A4:A6"/>
    <mergeCell ref="A7:A9"/>
    <mergeCell ref="A10:A11"/>
    <mergeCell ref="A13:A15"/>
    <mergeCell ref="A18:Z18"/>
    <mergeCell ref="A19:Z19"/>
  </mergeCells>
  <phoneticPr fontId="216" type="noConversion"/>
  <pageMargins left="0.7" right="0.7" top="0.75" bottom="0.75" header="0.3" footer="0.3"/>
  <pageSetup paperSize="9" scale="37"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71A0E-350A-4DE0-8BDE-4F8440C04344}">
  <sheetPr codeName="Sheet2">
    <tabColor theme="0"/>
  </sheetPr>
  <dimension ref="A1:B35"/>
  <sheetViews>
    <sheetView zoomScaleNormal="100" workbookViewId="0"/>
  </sheetViews>
  <sheetFormatPr defaultColWidth="8.71875" defaultRowHeight="12.3"/>
  <cols>
    <col min="1" max="1" width="2.609375" style="909" customWidth="1"/>
    <col min="2" max="2" width="175" style="909" customWidth="1"/>
    <col min="3" max="16384" width="8.71875" style="1"/>
  </cols>
  <sheetData>
    <row r="1" spans="1:2" ht="20.399999999999999">
      <c r="A1" s="910"/>
      <c r="B1" s="911" t="s">
        <v>3091</v>
      </c>
    </row>
    <row r="2" spans="1:2" s="909" customFormat="1" ht="14.25" customHeight="1">
      <c r="A2" s="910"/>
      <c r="B2" s="911"/>
    </row>
    <row r="3" spans="1:2" ht="14.4">
      <c r="A3" s="910"/>
      <c r="B3" s="922" t="s">
        <v>3119</v>
      </c>
    </row>
    <row r="4" spans="1:2" ht="14.4">
      <c r="A4" s="910"/>
      <c r="B4" s="922" t="s">
        <v>3105</v>
      </c>
    </row>
    <row r="5" spans="1:2" s="927" customFormat="1">
      <c r="A5" s="928"/>
      <c r="B5" s="929" t="s">
        <v>3106</v>
      </c>
    </row>
    <row r="6" spans="1:2" ht="14.4">
      <c r="A6" s="910"/>
      <c r="B6" s="922" t="s">
        <v>3092</v>
      </c>
    </row>
    <row r="7" spans="1:2" s="909" customFormat="1" ht="10.15" customHeight="1">
      <c r="A7" s="910"/>
      <c r="B7" s="922"/>
    </row>
    <row r="8" spans="1:2" ht="28.8">
      <c r="A8" s="910"/>
      <c r="B8" s="922" t="s">
        <v>3093</v>
      </c>
    </row>
    <row r="9" spans="1:2" ht="14.4">
      <c r="A9" s="910"/>
      <c r="B9" s="922" t="s">
        <v>3107</v>
      </c>
    </row>
    <row r="10" spans="1:2" s="909" customFormat="1">
      <c r="A10" s="910"/>
      <c r="B10" s="929" t="s">
        <v>3108</v>
      </c>
    </row>
    <row r="11" spans="1:2" s="927" customFormat="1" ht="10.15" customHeight="1">
      <c r="A11" s="928"/>
      <c r="B11" s="922"/>
    </row>
    <row r="12" spans="1:2" ht="14.4">
      <c r="A12" s="910"/>
      <c r="B12" s="922" t="s">
        <v>3109</v>
      </c>
    </row>
    <row r="13" spans="1:2" s="927" customFormat="1">
      <c r="A13" s="928"/>
      <c r="B13" s="929" t="s">
        <v>3110</v>
      </c>
    </row>
    <row r="14" spans="1:2" s="909" customFormat="1" ht="10.15" customHeight="1">
      <c r="A14" s="910"/>
      <c r="B14" s="922"/>
    </row>
    <row r="15" spans="1:2" ht="14.4">
      <c r="A15" s="910"/>
      <c r="B15" s="922" t="s">
        <v>3168</v>
      </c>
    </row>
    <row r="16" spans="1:2">
      <c r="A16" s="910"/>
      <c r="B16" s="929" t="s">
        <v>3169</v>
      </c>
    </row>
    <row r="17" spans="1:2" s="909" customFormat="1" ht="10.15" customHeight="1">
      <c r="A17" s="910"/>
      <c r="B17" s="923"/>
    </row>
    <row r="18" spans="1:2" ht="14.4">
      <c r="A18" s="910"/>
      <c r="B18" s="912" t="s">
        <v>3094</v>
      </c>
    </row>
    <row r="19" spans="1:2" ht="28.8">
      <c r="A19" s="910"/>
      <c r="B19" s="922" t="s">
        <v>3095</v>
      </c>
    </row>
    <row r="20" spans="1:2" s="909" customFormat="1" ht="10.15" customHeight="1">
      <c r="A20" s="910"/>
      <c r="B20" s="922"/>
    </row>
    <row r="21" spans="1:2" ht="14.4">
      <c r="B21" s="912" t="s">
        <v>3096</v>
      </c>
    </row>
    <row r="22" spans="1:2" s="702" customFormat="1" ht="28.8">
      <c r="A22" s="909"/>
      <c r="B22" s="922" t="s">
        <v>3111</v>
      </c>
    </row>
    <row r="23" spans="1:2" s="927" customFormat="1">
      <c r="B23" s="929" t="s">
        <v>3112</v>
      </c>
    </row>
    <row r="24" spans="1:2" s="909" customFormat="1" ht="10.15" customHeight="1">
      <c r="B24" s="922"/>
    </row>
    <row r="25" spans="1:2" s="702" customFormat="1" ht="14.4">
      <c r="A25" s="909"/>
      <c r="B25" s="912" t="s">
        <v>3097</v>
      </c>
    </row>
    <row r="26" spans="1:2" s="702" customFormat="1" ht="28.8">
      <c r="A26" s="909"/>
      <c r="B26" s="924" t="s">
        <v>3113</v>
      </c>
    </row>
    <row r="27" spans="1:2" s="927" customFormat="1">
      <c r="B27" s="930" t="s">
        <v>3114</v>
      </c>
    </row>
    <row r="28" spans="1:2" s="909" customFormat="1" ht="10.15" customHeight="1">
      <c r="B28" s="924"/>
    </row>
    <row r="29" spans="1:2" s="702" customFormat="1" ht="14.4">
      <c r="A29" s="909"/>
      <c r="B29" s="922" t="s">
        <v>3098</v>
      </c>
    </row>
    <row r="30" spans="1:2" ht="14.4">
      <c r="B30" s="922" t="s">
        <v>3099</v>
      </c>
    </row>
    <row r="31" spans="1:2" ht="14.4">
      <c r="B31" s="922" t="s">
        <v>3100</v>
      </c>
    </row>
    <row r="32" spans="1:2" ht="14.4">
      <c r="B32" s="922" t="s">
        <v>3101</v>
      </c>
    </row>
    <row r="33" spans="2:2" ht="14.4">
      <c r="B33" s="922" t="s">
        <v>3102</v>
      </c>
    </row>
    <row r="34" spans="2:2" ht="10.15" customHeight="1">
      <c r="B34" s="922"/>
    </row>
    <row r="35" spans="2:2" ht="14.4">
      <c r="B35" s="922" t="s">
        <v>3103</v>
      </c>
    </row>
  </sheetData>
  <hyperlinks>
    <hyperlink ref="B5" r:id="rId1" xr:uid="{678FDBA4-3216-4A22-804A-814CFFE75FFA}"/>
    <hyperlink ref="B10" r:id="rId2" xr:uid="{0EBDBC2D-A4C1-40F5-AD08-76D97207A77F}"/>
    <hyperlink ref="B13" r:id="rId3" xr:uid="{687F65DD-95B6-4853-B65E-4186E5462784}"/>
    <hyperlink ref="B16" r:id="rId4" xr:uid="{7C7FA3F7-65EF-4487-A43E-A9F36254D2F6}"/>
    <hyperlink ref="B23" r:id="rId5" xr:uid="{FD48CCAF-C170-4CB3-806D-684119B50864}"/>
    <hyperlink ref="B27" r:id="rId6" xr:uid="{EA89B6AC-8988-448F-97A7-01E7DE1D81DC}"/>
  </hyperlinks>
  <pageMargins left="0.70866141732283472" right="0.70866141732283472" top="0.74803149606299213" bottom="0.74803149606299213" header="0.31496062992125984" footer="0.31496062992125984"/>
  <pageSetup paperSize="9" scale="70" orientation="portrait" verticalDpi="0" r:id="rId7"/>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D883F-7029-475A-8446-DD51B7D50DB5}">
  <sheetPr codeName="Sheet62">
    <tabColor theme="3" tint="0.59999389629810485"/>
  </sheetPr>
  <dimension ref="A1:L428"/>
  <sheetViews>
    <sheetView zoomScaleNormal="100" workbookViewId="0">
      <pane ySplit="3" topLeftCell="A4" activePane="bottomLeft" state="frozen"/>
      <selection activeCell="M34" sqref="M34"/>
      <selection pane="bottomLeft"/>
    </sheetView>
  </sheetViews>
  <sheetFormatPr defaultColWidth="9" defaultRowHeight="12.3"/>
  <cols>
    <col min="1" max="1" width="12.71875" style="1" customWidth="1"/>
    <col min="2" max="2" width="4.71875" style="1" customWidth="1"/>
    <col min="3" max="3" width="4.27734375" style="1" customWidth="1"/>
    <col min="4" max="4" width="38" style="1" bestFit="1" customWidth="1"/>
    <col min="5" max="5" width="13.71875" style="1" customWidth="1"/>
    <col min="6" max="6" width="13" style="1" customWidth="1"/>
    <col min="7" max="7" width="17" style="592" customWidth="1"/>
    <col min="8" max="8" width="16" style="592" customWidth="1"/>
    <col min="9" max="9" width="16.27734375" style="1" bestFit="1" customWidth="1"/>
    <col min="10" max="10" width="31.71875" style="1" bestFit="1" customWidth="1"/>
    <col min="11" max="16384" width="9" style="1"/>
  </cols>
  <sheetData>
    <row r="1" spans="1:12">
      <c r="A1" s="15" t="s">
        <v>3149</v>
      </c>
      <c r="B1" s="16"/>
      <c r="C1" s="16"/>
      <c r="D1" s="16"/>
      <c r="E1" s="20"/>
      <c r="F1" s="18"/>
      <c r="G1" s="16"/>
      <c r="H1" s="16"/>
    </row>
    <row r="2" spans="1:12" ht="12.6" thickBot="1">
      <c r="A2" s="353"/>
      <c r="B2" s="354"/>
      <c r="C2" s="354"/>
      <c r="D2" s="354"/>
      <c r="E2" s="358"/>
      <c r="F2" s="359"/>
      <c r="G2" s="354"/>
      <c r="H2" s="354"/>
    </row>
    <row r="3" spans="1:12" ht="67.5" customHeight="1" thickTop="1">
      <c r="A3" s="95" t="s">
        <v>198</v>
      </c>
      <c r="B3" s="96" t="s">
        <v>199</v>
      </c>
      <c r="C3" s="56"/>
      <c r="D3" s="56"/>
      <c r="E3" s="45" t="s">
        <v>2342</v>
      </c>
      <c r="F3" s="45" t="s">
        <v>2305</v>
      </c>
      <c r="G3" s="598" t="s">
        <v>3036</v>
      </c>
      <c r="H3" s="600" t="s">
        <v>2105</v>
      </c>
    </row>
    <row r="4" spans="1:12" ht="25.15" customHeight="1">
      <c r="A4" s="15" t="s">
        <v>202</v>
      </c>
      <c r="B4" s="17" t="s">
        <v>226</v>
      </c>
      <c r="C4" s="16"/>
      <c r="D4" s="16"/>
      <c r="E4" s="146">
        <v>2201215</v>
      </c>
      <c r="F4" s="235">
        <v>100</v>
      </c>
      <c r="G4" s="184">
        <v>26671945</v>
      </c>
      <c r="H4" s="360">
        <v>82.5</v>
      </c>
      <c r="I4" s="54"/>
      <c r="J4" s="54"/>
      <c r="K4" s="54"/>
      <c r="L4" s="54"/>
    </row>
    <row r="5" spans="1:12" ht="25.15" customHeight="1">
      <c r="A5" s="15" t="s">
        <v>203</v>
      </c>
      <c r="B5" s="17" t="s">
        <v>227</v>
      </c>
      <c r="C5" s="16"/>
      <c r="D5" s="16"/>
      <c r="E5" s="146">
        <v>1794601</v>
      </c>
      <c r="F5" s="178">
        <v>81.5</v>
      </c>
      <c r="G5" s="184">
        <v>22884180</v>
      </c>
      <c r="H5" s="360">
        <v>78.400000000000006</v>
      </c>
      <c r="I5" s="54"/>
      <c r="J5" s="54"/>
      <c r="K5" s="54"/>
      <c r="L5" s="54"/>
    </row>
    <row r="6" spans="1:12" ht="25.15" customHeight="1">
      <c r="A6" s="100" t="s">
        <v>205</v>
      </c>
      <c r="B6" s="17" t="s">
        <v>228</v>
      </c>
      <c r="C6" s="16"/>
      <c r="D6" s="16"/>
      <c r="E6" s="146">
        <v>125419</v>
      </c>
      <c r="F6" s="178">
        <v>5.7</v>
      </c>
      <c r="G6" s="184">
        <v>1151434</v>
      </c>
      <c r="H6" s="360">
        <v>108.9</v>
      </c>
      <c r="I6" s="54"/>
      <c r="J6" s="54"/>
      <c r="K6" s="54"/>
      <c r="L6" s="54"/>
    </row>
    <row r="7" spans="1:12" ht="25.15" customHeight="1">
      <c r="A7" s="100" t="s">
        <v>229</v>
      </c>
      <c r="B7" s="17"/>
      <c r="C7" s="17" t="s">
        <v>2403</v>
      </c>
      <c r="D7" s="16"/>
      <c r="E7" s="179">
        <v>26501</v>
      </c>
      <c r="F7" s="180">
        <v>1.2</v>
      </c>
      <c r="G7" s="19">
        <v>229250</v>
      </c>
      <c r="H7" s="361">
        <v>115.6</v>
      </c>
      <c r="I7" s="54"/>
      <c r="J7" s="54"/>
      <c r="K7" s="54"/>
      <c r="L7" s="54"/>
    </row>
    <row r="8" spans="1:12" ht="12.6">
      <c r="A8" s="100" t="s">
        <v>230</v>
      </c>
      <c r="B8" s="17"/>
      <c r="C8" s="17" t="s">
        <v>1200</v>
      </c>
      <c r="D8" s="16"/>
      <c r="E8" s="179">
        <v>4901</v>
      </c>
      <c r="F8" s="180">
        <v>0.2</v>
      </c>
      <c r="G8" s="19">
        <v>47394</v>
      </c>
      <c r="H8" s="361">
        <v>103.4</v>
      </c>
      <c r="I8" s="54"/>
      <c r="J8" s="54"/>
      <c r="K8" s="54"/>
      <c r="L8" s="54"/>
    </row>
    <row r="9" spans="1:12" ht="12.6">
      <c r="A9" s="100" t="s">
        <v>231</v>
      </c>
      <c r="B9" s="17"/>
      <c r="C9" s="17" t="s">
        <v>1326</v>
      </c>
      <c r="D9" s="16"/>
      <c r="E9" s="179">
        <v>6764</v>
      </c>
      <c r="F9" s="180">
        <v>0.3</v>
      </c>
      <c r="G9" s="19">
        <v>41221</v>
      </c>
      <c r="H9" s="361">
        <v>164.1</v>
      </c>
      <c r="I9" s="54"/>
      <c r="J9" s="54"/>
      <c r="K9" s="54"/>
      <c r="L9" s="54"/>
    </row>
    <row r="10" spans="1:12" ht="12.6">
      <c r="A10" s="100" t="s">
        <v>232</v>
      </c>
      <c r="B10" s="17"/>
      <c r="C10" s="17" t="s">
        <v>1485</v>
      </c>
      <c r="D10" s="16"/>
      <c r="E10" s="179">
        <v>9550</v>
      </c>
      <c r="F10" s="180">
        <v>0.4</v>
      </c>
      <c r="G10" s="19">
        <v>57133</v>
      </c>
      <c r="H10" s="361">
        <v>167.2</v>
      </c>
      <c r="I10" s="54"/>
      <c r="J10" s="54"/>
      <c r="K10" s="54"/>
      <c r="L10" s="54"/>
    </row>
    <row r="11" spans="1:12" ht="12.6">
      <c r="A11" s="100" t="s">
        <v>961</v>
      </c>
      <c r="B11" s="17"/>
      <c r="C11" s="17" t="s">
        <v>2933</v>
      </c>
      <c r="D11" s="16"/>
      <c r="E11" s="179">
        <v>14133</v>
      </c>
      <c r="F11" s="180">
        <v>0.6</v>
      </c>
      <c r="G11" s="19">
        <v>141118</v>
      </c>
      <c r="H11" s="361">
        <v>100.2</v>
      </c>
      <c r="I11" s="54"/>
      <c r="J11" s="54"/>
      <c r="K11" s="54"/>
      <c r="L11" s="54"/>
    </row>
    <row r="12" spans="1:12" ht="12.6">
      <c r="A12" s="100" t="s">
        <v>233</v>
      </c>
      <c r="B12" s="17"/>
      <c r="C12" s="17" t="s">
        <v>2372</v>
      </c>
      <c r="D12" s="16"/>
      <c r="E12" s="179">
        <v>7941</v>
      </c>
      <c r="F12" s="180">
        <v>0.4</v>
      </c>
      <c r="G12" s="19">
        <v>60828</v>
      </c>
      <c r="H12" s="361">
        <v>130.5</v>
      </c>
      <c r="I12" s="54"/>
      <c r="J12" s="54"/>
      <c r="K12" s="54"/>
      <c r="L12" s="54"/>
    </row>
    <row r="13" spans="1:12" ht="12.6">
      <c r="A13" s="100" t="s">
        <v>234</v>
      </c>
      <c r="B13" s="17"/>
      <c r="C13" s="17" t="s">
        <v>2373</v>
      </c>
      <c r="D13" s="16"/>
      <c r="E13" s="179">
        <v>10784</v>
      </c>
      <c r="F13" s="180">
        <v>0.5</v>
      </c>
      <c r="G13" s="19">
        <v>81123</v>
      </c>
      <c r="H13" s="361">
        <v>132.9</v>
      </c>
      <c r="I13" s="54"/>
      <c r="J13" s="54"/>
      <c r="K13" s="54"/>
      <c r="L13" s="54"/>
    </row>
    <row r="14" spans="1:12" ht="25.15" customHeight="1">
      <c r="A14" s="100" t="s">
        <v>2421</v>
      </c>
      <c r="B14" s="17"/>
      <c r="C14" s="17" t="s">
        <v>235</v>
      </c>
      <c r="D14" s="16"/>
      <c r="E14" s="179">
        <v>44845</v>
      </c>
      <c r="F14" s="180">
        <v>2</v>
      </c>
      <c r="G14" s="19">
        <v>493367</v>
      </c>
      <c r="H14" s="361">
        <v>90.9</v>
      </c>
      <c r="I14" s="54"/>
      <c r="J14" s="54"/>
      <c r="K14" s="54"/>
      <c r="L14" s="54"/>
    </row>
    <row r="15" spans="1:12" ht="12.6">
      <c r="A15" s="98" t="s">
        <v>964</v>
      </c>
      <c r="B15" s="16"/>
      <c r="C15" s="16"/>
      <c r="D15" s="16" t="s">
        <v>236</v>
      </c>
      <c r="E15" s="179">
        <v>9665</v>
      </c>
      <c r="F15" s="180">
        <v>0.4</v>
      </c>
      <c r="G15" s="19">
        <v>89767</v>
      </c>
      <c r="H15" s="361">
        <v>107.7</v>
      </c>
      <c r="I15" s="54"/>
      <c r="J15" s="54"/>
      <c r="K15" s="54"/>
      <c r="L15" s="54"/>
    </row>
    <row r="16" spans="1:12" ht="12.6">
      <c r="A16" s="98" t="s">
        <v>237</v>
      </c>
      <c r="B16" s="16"/>
      <c r="C16" s="16"/>
      <c r="D16" s="16" t="s">
        <v>238</v>
      </c>
      <c r="E16" s="179">
        <v>10452</v>
      </c>
      <c r="F16" s="180">
        <v>0.5</v>
      </c>
      <c r="G16" s="19">
        <v>121281</v>
      </c>
      <c r="H16" s="361">
        <v>86.2</v>
      </c>
      <c r="I16" s="54"/>
      <c r="J16" s="54"/>
      <c r="K16" s="54"/>
      <c r="L16" s="54"/>
    </row>
    <row r="17" spans="1:12" ht="12.6">
      <c r="A17" s="98" t="s">
        <v>239</v>
      </c>
      <c r="B17" s="16"/>
      <c r="C17" s="16"/>
      <c r="D17" s="16" t="s">
        <v>240</v>
      </c>
      <c r="E17" s="179">
        <v>6650</v>
      </c>
      <c r="F17" s="180">
        <v>0.3</v>
      </c>
      <c r="G17" s="19">
        <v>93020</v>
      </c>
      <c r="H17" s="361">
        <v>71.5</v>
      </c>
      <c r="I17" s="54"/>
      <c r="J17" s="54"/>
      <c r="K17" s="54"/>
      <c r="L17" s="54"/>
    </row>
    <row r="18" spans="1:12" ht="12.6">
      <c r="A18" s="98" t="s">
        <v>241</v>
      </c>
      <c r="B18" s="16"/>
      <c r="C18" s="16"/>
      <c r="D18" s="16" t="s">
        <v>242</v>
      </c>
      <c r="E18" s="179">
        <v>4802</v>
      </c>
      <c r="F18" s="180">
        <v>0.2</v>
      </c>
      <c r="G18" s="19">
        <v>68267</v>
      </c>
      <c r="H18" s="361">
        <v>70.3</v>
      </c>
      <c r="I18" s="54"/>
      <c r="J18" s="54"/>
      <c r="K18" s="54"/>
      <c r="L18" s="54"/>
    </row>
    <row r="19" spans="1:12" ht="12.6">
      <c r="A19" s="98" t="s">
        <v>243</v>
      </c>
      <c r="B19" s="16"/>
      <c r="C19" s="16"/>
      <c r="D19" s="16" t="s">
        <v>244</v>
      </c>
      <c r="E19" s="179">
        <v>13276</v>
      </c>
      <c r="F19" s="180">
        <v>0.6</v>
      </c>
      <c r="G19" s="19">
        <v>121033</v>
      </c>
      <c r="H19" s="361">
        <v>109.7</v>
      </c>
      <c r="I19" s="54"/>
      <c r="J19" s="54"/>
      <c r="K19" s="54"/>
      <c r="L19" s="54"/>
    </row>
    <row r="20" spans="1:12" ht="25.15" customHeight="1">
      <c r="A20" s="100" t="s">
        <v>207</v>
      </c>
      <c r="B20" s="17" t="s">
        <v>245</v>
      </c>
      <c r="C20" s="17"/>
      <c r="D20" s="17"/>
      <c r="E20" s="146">
        <v>379849</v>
      </c>
      <c r="F20" s="178">
        <v>17.3</v>
      </c>
      <c r="G20" s="184">
        <v>3083889</v>
      </c>
      <c r="H20" s="360">
        <v>123.2</v>
      </c>
      <c r="I20" s="54"/>
      <c r="J20" s="54"/>
      <c r="K20" s="54"/>
      <c r="L20" s="54"/>
    </row>
    <row r="21" spans="1:12" ht="25.15" customHeight="1">
      <c r="A21" s="100" t="s">
        <v>246</v>
      </c>
      <c r="B21" s="17"/>
      <c r="C21" s="17" t="s">
        <v>2375</v>
      </c>
      <c r="D21" s="17"/>
      <c r="E21" s="179">
        <v>12728</v>
      </c>
      <c r="F21" s="180">
        <v>0.6</v>
      </c>
      <c r="G21" s="19">
        <v>57074</v>
      </c>
      <c r="H21" s="361">
        <v>223</v>
      </c>
      <c r="I21" s="54"/>
      <c r="J21" s="54"/>
      <c r="K21" s="54"/>
      <c r="L21" s="54"/>
    </row>
    <row r="22" spans="1:12" ht="12.6">
      <c r="A22" s="100" t="s">
        <v>247</v>
      </c>
      <c r="B22" s="17"/>
      <c r="C22" s="17" t="s">
        <v>2376</v>
      </c>
      <c r="D22" s="17"/>
      <c r="E22" s="179">
        <v>14879</v>
      </c>
      <c r="F22" s="180">
        <v>0.7</v>
      </c>
      <c r="G22" s="19">
        <v>63225</v>
      </c>
      <c r="H22" s="361">
        <v>235.3</v>
      </c>
      <c r="I22" s="54"/>
      <c r="J22" s="54"/>
      <c r="K22" s="54"/>
      <c r="L22" s="54"/>
    </row>
    <row r="23" spans="1:12" ht="12.6">
      <c r="A23" s="100" t="s">
        <v>248</v>
      </c>
      <c r="B23" s="17"/>
      <c r="C23" s="17" t="s">
        <v>2404</v>
      </c>
      <c r="D23" s="17"/>
      <c r="E23" s="179">
        <v>10514</v>
      </c>
      <c r="F23" s="180">
        <v>0.5</v>
      </c>
      <c r="G23" s="19">
        <v>164160</v>
      </c>
      <c r="H23" s="361">
        <v>64</v>
      </c>
      <c r="I23" s="54"/>
      <c r="J23" s="54"/>
      <c r="K23" s="54"/>
      <c r="L23" s="54"/>
    </row>
    <row r="24" spans="1:12" ht="12.6">
      <c r="A24" s="100" t="s">
        <v>249</v>
      </c>
      <c r="B24" s="17"/>
      <c r="C24" s="17" t="s">
        <v>2405</v>
      </c>
      <c r="D24" s="17"/>
      <c r="E24" s="179">
        <v>9945</v>
      </c>
      <c r="F24" s="180">
        <v>0.5</v>
      </c>
      <c r="G24" s="19">
        <v>144921</v>
      </c>
      <c r="H24" s="361">
        <v>68.599999999999994</v>
      </c>
      <c r="I24" s="54"/>
      <c r="J24" s="54"/>
      <c r="K24" s="54"/>
      <c r="L24" s="54"/>
    </row>
    <row r="25" spans="1:12" ht="12.6">
      <c r="A25" s="100" t="s">
        <v>250</v>
      </c>
      <c r="B25" s="17"/>
      <c r="C25" s="17" t="s">
        <v>1312</v>
      </c>
      <c r="D25" s="17"/>
      <c r="E25" s="179">
        <v>7019</v>
      </c>
      <c r="F25" s="180">
        <v>0.3</v>
      </c>
      <c r="G25" s="19">
        <v>54470</v>
      </c>
      <c r="H25" s="361">
        <v>128.9</v>
      </c>
      <c r="I25" s="54"/>
      <c r="J25" s="54"/>
      <c r="K25" s="54"/>
      <c r="L25" s="54"/>
    </row>
    <row r="26" spans="1:12" ht="12.6">
      <c r="A26" s="100" t="s">
        <v>251</v>
      </c>
      <c r="B26" s="17"/>
      <c r="C26" s="17" t="s">
        <v>2374</v>
      </c>
      <c r="D26" s="17"/>
      <c r="E26" s="179">
        <v>7056</v>
      </c>
      <c r="F26" s="180">
        <v>0.3</v>
      </c>
      <c r="G26" s="19">
        <v>89073</v>
      </c>
      <c r="H26" s="361">
        <v>79.2</v>
      </c>
      <c r="I26" s="54"/>
      <c r="J26" s="54"/>
      <c r="K26" s="54"/>
      <c r="L26" s="54"/>
    </row>
    <row r="27" spans="1:12" ht="25.15" customHeight="1">
      <c r="A27" s="100" t="s">
        <v>252</v>
      </c>
      <c r="B27" s="17"/>
      <c r="C27" s="17" t="s">
        <v>253</v>
      </c>
      <c r="D27" s="16"/>
      <c r="E27" s="179">
        <v>16694</v>
      </c>
      <c r="F27" s="180">
        <v>0.8</v>
      </c>
      <c r="G27" s="19">
        <v>223804</v>
      </c>
      <c r="H27" s="361">
        <v>74.599999999999994</v>
      </c>
      <c r="I27" s="54"/>
      <c r="J27" s="54"/>
      <c r="K27" s="54"/>
      <c r="L27" s="54"/>
    </row>
    <row r="28" spans="1:12" ht="12.6">
      <c r="A28" s="98" t="s">
        <v>254</v>
      </c>
      <c r="B28" s="16"/>
      <c r="C28" s="16"/>
      <c r="D28" s="16" t="s">
        <v>255</v>
      </c>
      <c r="E28" s="179">
        <v>3897</v>
      </c>
      <c r="F28" s="180">
        <v>0.2</v>
      </c>
      <c r="G28" s="19">
        <v>43084</v>
      </c>
      <c r="H28" s="361">
        <v>90.5</v>
      </c>
      <c r="I28" s="54"/>
      <c r="J28" s="54"/>
      <c r="K28" s="54"/>
      <c r="L28" s="54"/>
    </row>
    <row r="29" spans="1:12" ht="12.6">
      <c r="A29" s="98" t="s">
        <v>256</v>
      </c>
      <c r="B29" s="16"/>
      <c r="C29" s="16"/>
      <c r="D29" s="16" t="s">
        <v>257</v>
      </c>
      <c r="E29" s="179">
        <v>2673</v>
      </c>
      <c r="F29" s="180">
        <v>0.1</v>
      </c>
      <c r="G29" s="19">
        <v>31090</v>
      </c>
      <c r="H29" s="361">
        <v>86</v>
      </c>
      <c r="I29" s="54"/>
      <c r="J29" s="54"/>
      <c r="K29" s="54"/>
      <c r="L29" s="54"/>
    </row>
    <row r="30" spans="1:12" ht="12.6">
      <c r="A30" s="98" t="s">
        <v>258</v>
      </c>
      <c r="B30" s="16"/>
      <c r="C30" s="16"/>
      <c r="D30" s="16" t="s">
        <v>259</v>
      </c>
      <c r="E30" s="179">
        <v>4140</v>
      </c>
      <c r="F30" s="180">
        <v>0.2</v>
      </c>
      <c r="G30" s="19">
        <v>48890</v>
      </c>
      <c r="H30" s="361">
        <v>84.7</v>
      </c>
      <c r="I30" s="54"/>
      <c r="J30" s="54"/>
      <c r="K30" s="54"/>
      <c r="L30" s="54"/>
    </row>
    <row r="31" spans="1:12" ht="12.6">
      <c r="A31" s="98" t="s">
        <v>260</v>
      </c>
      <c r="B31" s="16"/>
      <c r="C31" s="16"/>
      <c r="D31" s="16" t="s">
        <v>261</v>
      </c>
      <c r="E31" s="179">
        <v>2874</v>
      </c>
      <c r="F31" s="180">
        <v>0.1</v>
      </c>
      <c r="G31" s="19">
        <v>30005</v>
      </c>
      <c r="H31" s="361">
        <v>95.8</v>
      </c>
      <c r="I31" s="54"/>
      <c r="J31" s="54"/>
      <c r="K31" s="54"/>
      <c r="L31" s="54"/>
    </row>
    <row r="32" spans="1:12" ht="12.6">
      <c r="A32" s="98" t="s">
        <v>262</v>
      </c>
      <c r="B32" s="16"/>
      <c r="C32" s="16"/>
      <c r="D32" s="16" t="s">
        <v>263</v>
      </c>
      <c r="E32" s="179">
        <v>1559</v>
      </c>
      <c r="F32" s="180">
        <v>0.1</v>
      </c>
      <c r="G32" s="19">
        <v>23571</v>
      </c>
      <c r="H32" s="361">
        <v>66.099999999999994</v>
      </c>
      <c r="I32" s="54"/>
      <c r="J32" s="54"/>
      <c r="K32" s="54"/>
      <c r="L32" s="54"/>
    </row>
    <row r="33" spans="1:12" ht="12.6">
      <c r="A33" s="98" t="s">
        <v>264</v>
      </c>
      <c r="B33" s="16"/>
      <c r="C33" s="16"/>
      <c r="D33" s="16" t="s">
        <v>265</v>
      </c>
      <c r="E33" s="179">
        <v>1551</v>
      </c>
      <c r="F33" s="180">
        <v>0.1</v>
      </c>
      <c r="G33" s="19">
        <v>47164</v>
      </c>
      <c r="H33" s="361">
        <v>32.9</v>
      </c>
      <c r="I33" s="54"/>
      <c r="J33" s="54"/>
      <c r="K33" s="54"/>
      <c r="L33" s="54"/>
    </row>
    <row r="34" spans="1:12" ht="25.15" customHeight="1">
      <c r="A34" s="100" t="s">
        <v>266</v>
      </c>
      <c r="B34" s="17"/>
      <c r="C34" s="17" t="s">
        <v>267</v>
      </c>
      <c r="D34" s="16"/>
      <c r="E34" s="179">
        <v>160450</v>
      </c>
      <c r="F34" s="180">
        <v>7.3</v>
      </c>
      <c r="G34" s="19">
        <v>1161066</v>
      </c>
      <c r="H34" s="361">
        <v>138.19999999999999</v>
      </c>
      <c r="I34" s="54"/>
      <c r="J34" s="54"/>
      <c r="K34" s="54"/>
      <c r="L34" s="54"/>
    </row>
    <row r="35" spans="1:12" ht="12.6">
      <c r="A35" s="98" t="s">
        <v>268</v>
      </c>
      <c r="B35" s="16"/>
      <c r="C35" s="16"/>
      <c r="D35" s="16" t="s">
        <v>269</v>
      </c>
      <c r="E35" s="179">
        <v>16005</v>
      </c>
      <c r="F35" s="180">
        <v>0.7</v>
      </c>
      <c r="G35" s="19">
        <v>118494</v>
      </c>
      <c r="H35" s="361">
        <v>135.1</v>
      </c>
      <c r="I35" s="54"/>
      <c r="J35" s="54"/>
      <c r="K35" s="54"/>
      <c r="L35" s="54"/>
    </row>
    <row r="36" spans="1:12" ht="12.6">
      <c r="A36" s="98" t="s">
        <v>270</v>
      </c>
      <c r="B36" s="16"/>
      <c r="C36" s="16"/>
      <c r="D36" s="16" t="s">
        <v>271</v>
      </c>
      <c r="E36" s="179">
        <v>10131</v>
      </c>
      <c r="F36" s="180">
        <v>0.5</v>
      </c>
      <c r="G36" s="19">
        <v>79662</v>
      </c>
      <c r="H36" s="361">
        <v>127.2</v>
      </c>
      <c r="I36" s="54"/>
      <c r="J36" s="54"/>
      <c r="K36" s="54"/>
      <c r="L36" s="54"/>
    </row>
    <row r="37" spans="1:12" ht="12.6">
      <c r="A37" s="98" t="s">
        <v>272</v>
      </c>
      <c r="B37" s="16"/>
      <c r="C37" s="16"/>
      <c r="D37" s="16" t="s">
        <v>273</v>
      </c>
      <c r="E37" s="179">
        <v>34640</v>
      </c>
      <c r="F37" s="180">
        <v>1.6</v>
      </c>
      <c r="G37" s="19">
        <v>213994</v>
      </c>
      <c r="H37" s="361">
        <v>161.9</v>
      </c>
      <c r="I37" s="54"/>
      <c r="J37" s="54"/>
      <c r="K37" s="54"/>
      <c r="L37" s="54"/>
    </row>
    <row r="38" spans="1:12" ht="12.6">
      <c r="A38" s="98" t="s">
        <v>274</v>
      </c>
      <c r="B38" s="16"/>
      <c r="C38" s="16"/>
      <c r="D38" s="16" t="s">
        <v>275</v>
      </c>
      <c r="E38" s="179">
        <v>18587</v>
      </c>
      <c r="F38" s="180">
        <v>0.8</v>
      </c>
      <c r="G38" s="19">
        <v>91735</v>
      </c>
      <c r="H38" s="361">
        <v>202.6</v>
      </c>
      <c r="I38" s="54"/>
      <c r="J38" s="54"/>
      <c r="K38" s="54"/>
      <c r="L38" s="54"/>
    </row>
    <row r="39" spans="1:12" ht="12.6">
      <c r="A39" s="98" t="s">
        <v>276</v>
      </c>
      <c r="B39" s="16"/>
      <c r="C39" s="16"/>
      <c r="D39" s="16" t="s">
        <v>277</v>
      </c>
      <c r="E39" s="179">
        <v>13161</v>
      </c>
      <c r="F39" s="180">
        <v>0.6</v>
      </c>
      <c r="G39" s="19">
        <v>89533</v>
      </c>
      <c r="H39" s="361">
        <v>147</v>
      </c>
      <c r="I39" s="54"/>
      <c r="J39" s="54"/>
      <c r="K39" s="54"/>
      <c r="L39" s="54"/>
    </row>
    <row r="40" spans="1:12" ht="12.6">
      <c r="A40" s="98" t="s">
        <v>278</v>
      </c>
      <c r="B40" s="16"/>
      <c r="C40" s="16"/>
      <c r="D40" s="16" t="s">
        <v>279</v>
      </c>
      <c r="E40" s="179">
        <v>12247</v>
      </c>
      <c r="F40" s="180">
        <v>0.6</v>
      </c>
      <c r="G40" s="19">
        <v>109557</v>
      </c>
      <c r="H40" s="361">
        <v>111.8</v>
      </c>
      <c r="I40" s="54"/>
      <c r="J40" s="54"/>
      <c r="K40" s="54"/>
      <c r="L40" s="54"/>
    </row>
    <row r="41" spans="1:12" ht="12.6">
      <c r="A41" s="98" t="s">
        <v>280</v>
      </c>
      <c r="B41" s="16"/>
      <c r="C41" s="16"/>
      <c r="D41" s="16" t="s">
        <v>281</v>
      </c>
      <c r="E41" s="179">
        <v>12823</v>
      </c>
      <c r="F41" s="180">
        <v>0.6</v>
      </c>
      <c r="G41" s="19">
        <v>124374</v>
      </c>
      <c r="H41" s="361">
        <v>103.1</v>
      </c>
      <c r="I41" s="54"/>
      <c r="J41" s="54"/>
      <c r="K41" s="54"/>
      <c r="L41" s="54"/>
    </row>
    <row r="42" spans="1:12" ht="12.6">
      <c r="A42" s="98" t="s">
        <v>282</v>
      </c>
      <c r="B42" s="16"/>
      <c r="C42" s="16"/>
      <c r="D42" s="16" t="s">
        <v>283</v>
      </c>
      <c r="E42" s="179">
        <v>16393</v>
      </c>
      <c r="F42" s="180">
        <v>0.7</v>
      </c>
      <c r="G42" s="19">
        <v>96710</v>
      </c>
      <c r="H42" s="361">
        <v>169.5</v>
      </c>
      <c r="I42" s="54"/>
      <c r="J42" s="54"/>
      <c r="K42" s="54"/>
      <c r="L42" s="54"/>
    </row>
    <row r="43" spans="1:12" ht="12.6">
      <c r="A43" s="98" t="s">
        <v>284</v>
      </c>
      <c r="B43" s="16"/>
      <c r="C43" s="16"/>
      <c r="D43" s="16" t="s">
        <v>285</v>
      </c>
      <c r="E43" s="179">
        <v>10076</v>
      </c>
      <c r="F43" s="180">
        <v>0.5</v>
      </c>
      <c r="G43" s="19">
        <v>96389</v>
      </c>
      <c r="H43" s="361">
        <v>104.5</v>
      </c>
      <c r="I43" s="54"/>
      <c r="J43" s="54"/>
      <c r="K43" s="54"/>
      <c r="L43" s="54"/>
    </row>
    <row r="44" spans="1:12" ht="12.6">
      <c r="A44" s="98" t="s">
        <v>286</v>
      </c>
      <c r="B44" s="16"/>
      <c r="C44" s="16"/>
      <c r="D44" s="16" t="s">
        <v>287</v>
      </c>
      <c r="E44" s="179">
        <v>16387</v>
      </c>
      <c r="F44" s="180">
        <v>0.7</v>
      </c>
      <c r="G44" s="19">
        <v>140618</v>
      </c>
      <c r="H44" s="361">
        <v>116.5</v>
      </c>
      <c r="I44" s="54"/>
      <c r="J44" s="54"/>
      <c r="K44" s="54"/>
      <c r="L44" s="54"/>
    </row>
    <row r="45" spans="1:12" ht="25.15" customHeight="1">
      <c r="A45" s="100" t="s">
        <v>288</v>
      </c>
      <c r="B45" s="17"/>
      <c r="C45" s="17" t="s">
        <v>289</v>
      </c>
      <c r="D45" s="17"/>
      <c r="E45" s="179">
        <v>61777</v>
      </c>
      <c r="F45" s="180">
        <v>2.8</v>
      </c>
      <c r="G45" s="19">
        <v>507972</v>
      </c>
      <c r="H45" s="361">
        <v>121.6</v>
      </c>
      <c r="I45" s="54"/>
      <c r="J45" s="54"/>
      <c r="K45" s="54"/>
      <c r="L45" s="54"/>
    </row>
    <row r="46" spans="1:12" ht="12.6">
      <c r="A46" s="98" t="s">
        <v>290</v>
      </c>
      <c r="B46" s="16"/>
      <c r="C46" s="16"/>
      <c r="D46" s="16" t="s">
        <v>291</v>
      </c>
      <c r="E46" s="179">
        <v>7655</v>
      </c>
      <c r="F46" s="180">
        <v>0.3</v>
      </c>
      <c r="G46" s="19">
        <v>37489</v>
      </c>
      <c r="H46" s="361">
        <v>204.2</v>
      </c>
      <c r="I46" s="54"/>
      <c r="J46" s="54"/>
      <c r="K46" s="54"/>
      <c r="L46" s="54"/>
    </row>
    <row r="47" spans="1:12" ht="12.6">
      <c r="A47" s="98" t="s">
        <v>292</v>
      </c>
      <c r="B47" s="16"/>
      <c r="C47" s="16"/>
      <c r="D47" s="16" t="s">
        <v>293</v>
      </c>
      <c r="E47" s="179">
        <v>4211</v>
      </c>
      <c r="F47" s="180">
        <v>0.2</v>
      </c>
      <c r="G47" s="19">
        <v>48189</v>
      </c>
      <c r="H47" s="361">
        <v>87.4</v>
      </c>
      <c r="I47" s="54"/>
      <c r="J47" s="54"/>
      <c r="K47" s="54"/>
      <c r="L47" s="54"/>
    </row>
    <row r="48" spans="1:12" ht="12.6">
      <c r="A48" s="98" t="s">
        <v>294</v>
      </c>
      <c r="B48" s="16"/>
      <c r="C48" s="16"/>
      <c r="D48" s="16" t="s">
        <v>295</v>
      </c>
      <c r="E48" s="179">
        <v>4231</v>
      </c>
      <c r="F48" s="180">
        <v>0.2</v>
      </c>
      <c r="G48" s="19">
        <v>36563</v>
      </c>
      <c r="H48" s="361">
        <v>115.7</v>
      </c>
      <c r="I48" s="54"/>
      <c r="J48" s="54"/>
      <c r="K48" s="54"/>
      <c r="L48" s="54"/>
    </row>
    <row r="49" spans="1:12" ht="12.6">
      <c r="A49" s="98" t="s">
        <v>296</v>
      </c>
      <c r="B49" s="16"/>
      <c r="C49" s="16"/>
      <c r="D49" s="16" t="s">
        <v>297</v>
      </c>
      <c r="E49" s="179">
        <v>5895</v>
      </c>
      <c r="F49" s="180">
        <v>0.3</v>
      </c>
      <c r="G49" s="19">
        <v>34550</v>
      </c>
      <c r="H49" s="361">
        <v>170.6</v>
      </c>
      <c r="I49" s="54"/>
      <c r="J49" s="54"/>
      <c r="K49" s="54"/>
      <c r="L49" s="54"/>
    </row>
    <row r="50" spans="1:12" ht="12.6">
      <c r="A50" s="98" t="s">
        <v>298</v>
      </c>
      <c r="B50" s="16"/>
      <c r="C50" s="16"/>
      <c r="D50" s="16" t="s">
        <v>299</v>
      </c>
      <c r="E50" s="179">
        <v>5655</v>
      </c>
      <c r="F50" s="180">
        <v>0.3</v>
      </c>
      <c r="G50" s="19">
        <v>58609</v>
      </c>
      <c r="H50" s="361">
        <v>96.5</v>
      </c>
      <c r="I50" s="54"/>
      <c r="J50" s="54"/>
      <c r="K50" s="54"/>
      <c r="L50" s="54"/>
    </row>
    <row r="51" spans="1:12" ht="12.6">
      <c r="A51" s="98" t="s">
        <v>300</v>
      </c>
      <c r="B51" s="16"/>
      <c r="C51" s="16"/>
      <c r="D51" s="16" t="s">
        <v>301</v>
      </c>
      <c r="E51" s="179">
        <v>7337</v>
      </c>
      <c r="F51" s="180">
        <v>0.3</v>
      </c>
      <c r="G51" s="19">
        <v>37918</v>
      </c>
      <c r="H51" s="361">
        <v>193.5</v>
      </c>
      <c r="I51" s="54"/>
      <c r="J51" s="54"/>
      <c r="K51" s="54"/>
      <c r="L51" s="54"/>
    </row>
    <row r="52" spans="1:12" ht="12.6">
      <c r="A52" s="98" t="s">
        <v>302</v>
      </c>
      <c r="B52" s="16"/>
      <c r="C52" s="16"/>
      <c r="D52" s="16" t="s">
        <v>303</v>
      </c>
      <c r="E52" s="179">
        <v>8086</v>
      </c>
      <c r="F52" s="180">
        <v>0.4</v>
      </c>
      <c r="G52" s="19">
        <v>57720</v>
      </c>
      <c r="H52" s="361">
        <v>140.1</v>
      </c>
      <c r="I52" s="54"/>
      <c r="J52" s="54"/>
      <c r="K52" s="54"/>
      <c r="L52" s="54"/>
    </row>
    <row r="53" spans="1:12" ht="12.6">
      <c r="A53" s="98" t="s">
        <v>304</v>
      </c>
      <c r="B53" s="16"/>
      <c r="C53" s="16"/>
      <c r="D53" s="16" t="s">
        <v>305</v>
      </c>
      <c r="E53" s="179">
        <v>1368</v>
      </c>
      <c r="F53" s="180">
        <v>0.1</v>
      </c>
      <c r="G53" s="19">
        <v>25325</v>
      </c>
      <c r="H53" s="361">
        <v>54</v>
      </c>
      <c r="I53" s="54"/>
      <c r="J53" s="54"/>
      <c r="K53" s="54"/>
      <c r="L53" s="54"/>
    </row>
    <row r="54" spans="1:12" ht="12.6">
      <c r="A54" s="98" t="s">
        <v>306</v>
      </c>
      <c r="B54" s="16"/>
      <c r="C54" s="16"/>
      <c r="D54" s="16" t="s">
        <v>307</v>
      </c>
      <c r="E54" s="179">
        <v>3239</v>
      </c>
      <c r="F54" s="180">
        <v>0.1</v>
      </c>
      <c r="G54" s="19">
        <v>29917</v>
      </c>
      <c r="H54" s="361">
        <v>108.3</v>
      </c>
      <c r="I54" s="54"/>
      <c r="J54" s="54"/>
      <c r="K54" s="54"/>
      <c r="L54" s="54"/>
    </row>
    <row r="55" spans="1:12" ht="12.6">
      <c r="A55" s="98" t="s">
        <v>308</v>
      </c>
      <c r="B55" s="16"/>
      <c r="C55" s="16"/>
      <c r="D55" s="16" t="s">
        <v>309</v>
      </c>
      <c r="E55" s="179">
        <v>3941</v>
      </c>
      <c r="F55" s="180">
        <v>0.2</v>
      </c>
      <c r="G55" s="19">
        <v>47033</v>
      </c>
      <c r="H55" s="361">
        <v>83.8</v>
      </c>
      <c r="I55" s="54"/>
      <c r="J55" s="54"/>
      <c r="K55" s="54"/>
      <c r="L55" s="54"/>
    </row>
    <row r="56" spans="1:12" ht="12.6">
      <c r="A56" s="98" t="s">
        <v>310</v>
      </c>
      <c r="B56" s="16"/>
      <c r="C56" s="16"/>
      <c r="D56" s="16" t="s">
        <v>311</v>
      </c>
      <c r="E56" s="179">
        <v>4732</v>
      </c>
      <c r="F56" s="180">
        <v>0.2</v>
      </c>
      <c r="G56" s="19">
        <v>46221</v>
      </c>
      <c r="H56" s="361">
        <v>102.4</v>
      </c>
      <c r="I56" s="54"/>
      <c r="J56" s="54"/>
      <c r="K56" s="54"/>
      <c r="L56" s="54"/>
    </row>
    <row r="57" spans="1:12" ht="12.6">
      <c r="A57" s="98" t="s">
        <v>312</v>
      </c>
      <c r="B57" s="16"/>
      <c r="C57" s="16"/>
      <c r="D57" s="16" t="s">
        <v>313</v>
      </c>
      <c r="E57" s="179">
        <v>5427</v>
      </c>
      <c r="F57" s="180">
        <v>0.2</v>
      </c>
      <c r="G57" s="19">
        <v>48438</v>
      </c>
      <c r="H57" s="361">
        <v>112</v>
      </c>
      <c r="I57" s="54"/>
      <c r="J57" s="54"/>
      <c r="K57" s="54"/>
      <c r="L57" s="54"/>
    </row>
    <row r="58" spans="1:12" ht="25.15" customHeight="1">
      <c r="A58" s="100" t="s">
        <v>314</v>
      </c>
      <c r="B58" s="17"/>
      <c r="C58" s="17" t="s">
        <v>315</v>
      </c>
      <c r="D58" s="16"/>
      <c r="E58" s="179">
        <v>78787</v>
      </c>
      <c r="F58" s="180">
        <v>3.6</v>
      </c>
      <c r="G58" s="19">
        <v>618125</v>
      </c>
      <c r="H58" s="361">
        <v>127.5</v>
      </c>
      <c r="I58" s="54"/>
      <c r="J58" s="54"/>
      <c r="K58" s="54"/>
      <c r="L58" s="54"/>
    </row>
    <row r="59" spans="1:12" ht="12.6">
      <c r="A59" s="98" t="s">
        <v>316</v>
      </c>
      <c r="B59" s="16"/>
      <c r="C59" s="16"/>
      <c r="D59" s="16" t="s">
        <v>317</v>
      </c>
      <c r="E59" s="179">
        <v>8977</v>
      </c>
      <c r="F59" s="180">
        <v>0.4</v>
      </c>
      <c r="G59" s="19">
        <v>62265</v>
      </c>
      <c r="H59" s="361">
        <v>144.19999999999999</v>
      </c>
      <c r="I59" s="54"/>
      <c r="J59" s="54"/>
      <c r="K59" s="54"/>
      <c r="L59" s="54"/>
    </row>
    <row r="60" spans="1:12" ht="12.6">
      <c r="A60" s="98" t="s">
        <v>318</v>
      </c>
      <c r="B60" s="16"/>
      <c r="C60" s="16"/>
      <c r="D60" s="16" t="s">
        <v>319</v>
      </c>
      <c r="E60" s="179">
        <v>26656</v>
      </c>
      <c r="F60" s="180">
        <v>1.2</v>
      </c>
      <c r="G60" s="19">
        <v>216266</v>
      </c>
      <c r="H60" s="361">
        <v>123.3</v>
      </c>
      <c r="I60" s="54"/>
      <c r="J60" s="54"/>
      <c r="K60" s="54"/>
      <c r="L60" s="54"/>
    </row>
    <row r="61" spans="1:12" ht="12.6">
      <c r="A61" s="98" t="s">
        <v>320</v>
      </c>
      <c r="B61" s="16"/>
      <c r="C61" s="16"/>
      <c r="D61" s="16" t="s">
        <v>321</v>
      </c>
      <c r="E61" s="179">
        <v>17630</v>
      </c>
      <c r="F61" s="180">
        <v>0.8</v>
      </c>
      <c r="G61" s="19">
        <v>119473</v>
      </c>
      <c r="H61" s="361">
        <v>147.6</v>
      </c>
      <c r="I61" s="54"/>
      <c r="J61" s="54"/>
      <c r="K61" s="54"/>
      <c r="L61" s="54"/>
    </row>
    <row r="62" spans="1:12" ht="12.6">
      <c r="A62" s="98" t="s">
        <v>322</v>
      </c>
      <c r="B62" s="16"/>
      <c r="C62" s="16"/>
      <c r="D62" s="16" t="s">
        <v>323</v>
      </c>
      <c r="E62" s="179">
        <v>8684</v>
      </c>
      <c r="F62" s="180">
        <v>0.4</v>
      </c>
      <c r="G62" s="19">
        <v>77931</v>
      </c>
      <c r="H62" s="361">
        <v>111.4</v>
      </c>
      <c r="I62" s="54"/>
      <c r="J62" s="54"/>
      <c r="K62" s="54"/>
      <c r="L62" s="54"/>
    </row>
    <row r="63" spans="1:12" ht="12.6">
      <c r="A63" s="98" t="s">
        <v>324</v>
      </c>
      <c r="B63" s="16"/>
      <c r="C63" s="16"/>
      <c r="D63" s="16" t="s">
        <v>325</v>
      </c>
      <c r="E63" s="179">
        <v>16840</v>
      </c>
      <c r="F63" s="180">
        <v>0.8</v>
      </c>
      <c r="G63" s="19">
        <v>142190</v>
      </c>
      <c r="H63" s="361">
        <v>118.4</v>
      </c>
      <c r="I63" s="54"/>
      <c r="J63" s="54"/>
      <c r="K63" s="54"/>
      <c r="L63" s="54"/>
    </row>
    <row r="64" spans="1:12" ht="25.15" customHeight="1">
      <c r="A64" s="100" t="s">
        <v>209</v>
      </c>
      <c r="B64" s="17" t="s">
        <v>326</v>
      </c>
      <c r="C64" s="17"/>
      <c r="D64" s="17"/>
      <c r="E64" s="146">
        <v>236633</v>
      </c>
      <c r="F64" s="178">
        <v>10.8</v>
      </c>
      <c r="G64" s="184">
        <v>2277897</v>
      </c>
      <c r="H64" s="360">
        <v>103.9</v>
      </c>
      <c r="I64" s="54"/>
      <c r="J64" s="54"/>
      <c r="K64" s="54"/>
      <c r="L64" s="54"/>
    </row>
    <row r="65" spans="1:12" ht="25.15" customHeight="1">
      <c r="A65" s="100" t="s">
        <v>327</v>
      </c>
      <c r="B65" s="17"/>
      <c r="C65" s="17" t="s">
        <v>2378</v>
      </c>
      <c r="D65" s="17"/>
      <c r="E65" s="179">
        <v>12163</v>
      </c>
      <c r="F65" s="180">
        <v>0.6</v>
      </c>
      <c r="G65" s="19">
        <v>145624</v>
      </c>
      <c r="H65" s="361">
        <v>83.5</v>
      </c>
      <c r="I65" s="54"/>
      <c r="J65" s="54"/>
      <c r="K65" s="54"/>
      <c r="L65" s="54"/>
    </row>
    <row r="66" spans="1:12" ht="12.6">
      <c r="A66" s="100" t="s">
        <v>328</v>
      </c>
      <c r="B66" s="17"/>
      <c r="C66" s="17" t="s">
        <v>2377</v>
      </c>
      <c r="D66" s="17"/>
      <c r="E66" s="179">
        <v>10963</v>
      </c>
      <c r="F66" s="180">
        <v>0.5</v>
      </c>
      <c r="G66" s="19">
        <v>113242</v>
      </c>
      <c r="H66" s="361">
        <v>96.8</v>
      </c>
      <c r="I66" s="54"/>
      <c r="J66" s="54"/>
      <c r="K66" s="54"/>
      <c r="L66" s="54"/>
    </row>
    <row r="67" spans="1:12" ht="12.6">
      <c r="A67" s="100" t="s">
        <v>329</v>
      </c>
      <c r="B67" s="17"/>
      <c r="C67" s="17" t="s">
        <v>2379</v>
      </c>
      <c r="D67" s="17"/>
      <c r="E67" s="179">
        <v>7192</v>
      </c>
      <c r="F67" s="180">
        <v>0.3</v>
      </c>
      <c r="G67" s="19">
        <v>70253</v>
      </c>
      <c r="H67" s="361">
        <v>102.4</v>
      </c>
      <c r="I67" s="54"/>
      <c r="J67" s="54"/>
      <c r="K67" s="54"/>
      <c r="L67" s="54"/>
    </row>
    <row r="68" spans="1:12" ht="12.6">
      <c r="A68" s="100" t="s">
        <v>330</v>
      </c>
      <c r="B68" s="17"/>
      <c r="C68" s="17" t="s">
        <v>2380</v>
      </c>
      <c r="D68" s="17"/>
      <c r="E68" s="179">
        <v>6181</v>
      </c>
      <c r="F68" s="180">
        <v>0.3</v>
      </c>
      <c r="G68" s="19">
        <v>72283</v>
      </c>
      <c r="H68" s="361">
        <v>85.5</v>
      </c>
      <c r="I68" s="54"/>
      <c r="J68" s="54"/>
      <c r="K68" s="54"/>
      <c r="L68" s="54"/>
    </row>
    <row r="69" spans="1:12" ht="12.6">
      <c r="A69" s="100" t="s">
        <v>331</v>
      </c>
      <c r="B69" s="17"/>
      <c r="C69" s="17" t="s">
        <v>2381</v>
      </c>
      <c r="D69" s="17"/>
      <c r="E69" s="179">
        <v>3581</v>
      </c>
      <c r="F69" s="180">
        <v>0.2</v>
      </c>
      <c r="G69" s="19">
        <v>86058</v>
      </c>
      <c r="H69" s="361">
        <v>41.6</v>
      </c>
      <c r="I69" s="54"/>
      <c r="J69" s="54"/>
      <c r="K69" s="54"/>
      <c r="L69" s="54"/>
    </row>
    <row r="70" spans="1:12" ht="25.15" customHeight="1">
      <c r="A70" s="100" t="s">
        <v>332</v>
      </c>
      <c r="B70" s="17"/>
      <c r="C70" s="17" t="s">
        <v>333</v>
      </c>
      <c r="D70" s="16"/>
      <c r="E70" s="179">
        <v>16056</v>
      </c>
      <c r="F70" s="180">
        <v>0.7</v>
      </c>
      <c r="G70" s="19">
        <v>265339</v>
      </c>
      <c r="H70" s="361">
        <v>60.5</v>
      </c>
      <c r="I70" s="54"/>
      <c r="J70" s="54"/>
      <c r="K70" s="54"/>
      <c r="L70" s="54"/>
    </row>
    <row r="71" spans="1:12" ht="12.6">
      <c r="A71" s="98" t="s">
        <v>334</v>
      </c>
      <c r="B71" s="16"/>
      <c r="C71" s="16"/>
      <c r="D71" s="16" t="s">
        <v>335</v>
      </c>
      <c r="E71" s="179">
        <v>1002</v>
      </c>
      <c r="F71" s="180">
        <v>0</v>
      </c>
      <c r="G71" s="19">
        <v>25452</v>
      </c>
      <c r="H71" s="361">
        <v>39.4</v>
      </c>
      <c r="I71" s="54"/>
      <c r="J71" s="54"/>
      <c r="K71" s="54"/>
      <c r="L71" s="54"/>
    </row>
    <row r="72" spans="1:12" ht="12.6">
      <c r="A72" s="98" t="s">
        <v>336</v>
      </c>
      <c r="B72" s="16"/>
      <c r="C72" s="16"/>
      <c r="D72" s="16" t="s">
        <v>337</v>
      </c>
      <c r="E72" s="179">
        <v>2911</v>
      </c>
      <c r="F72" s="180">
        <v>0.1</v>
      </c>
      <c r="G72" s="19">
        <v>39679</v>
      </c>
      <c r="H72" s="361">
        <v>73.400000000000006</v>
      </c>
      <c r="I72" s="54"/>
      <c r="J72" s="54"/>
      <c r="K72" s="54"/>
      <c r="L72" s="54"/>
    </row>
    <row r="73" spans="1:12" ht="12.6">
      <c r="A73" s="98" t="s">
        <v>338</v>
      </c>
      <c r="B73" s="16"/>
      <c r="C73" s="16"/>
      <c r="D73" s="16" t="s">
        <v>339</v>
      </c>
      <c r="E73" s="179">
        <v>3555</v>
      </c>
      <c r="F73" s="180">
        <v>0.2</v>
      </c>
      <c r="G73" s="19">
        <v>68696</v>
      </c>
      <c r="H73" s="361">
        <v>51.7</v>
      </c>
      <c r="I73" s="54"/>
      <c r="J73" s="54"/>
      <c r="K73" s="54"/>
      <c r="L73" s="54"/>
    </row>
    <row r="74" spans="1:12" ht="12.6">
      <c r="A74" s="98" t="s">
        <v>340</v>
      </c>
      <c r="B74" s="16"/>
      <c r="C74" s="16"/>
      <c r="D74" s="16" t="s">
        <v>341</v>
      </c>
      <c r="E74" s="179">
        <v>1507</v>
      </c>
      <c r="F74" s="180">
        <v>0.1</v>
      </c>
      <c r="G74" s="19">
        <v>22003</v>
      </c>
      <c r="H74" s="361">
        <v>68.5</v>
      </c>
      <c r="I74" s="54"/>
      <c r="J74" s="54"/>
      <c r="K74" s="54"/>
      <c r="L74" s="54"/>
    </row>
    <row r="75" spans="1:12" ht="12.6">
      <c r="A75" s="98" t="s">
        <v>342</v>
      </c>
      <c r="B75" s="16"/>
      <c r="C75" s="16"/>
      <c r="D75" s="16" t="s">
        <v>343</v>
      </c>
      <c r="E75" s="179">
        <v>1421</v>
      </c>
      <c r="F75" s="180">
        <v>0.1</v>
      </c>
      <c r="G75" s="19">
        <v>23672</v>
      </c>
      <c r="H75" s="361">
        <v>60</v>
      </c>
      <c r="I75" s="54"/>
      <c r="J75" s="54"/>
      <c r="K75" s="54"/>
      <c r="L75" s="54"/>
    </row>
    <row r="76" spans="1:12" ht="12.6">
      <c r="A76" s="98" t="s">
        <v>344</v>
      </c>
      <c r="B76" s="16"/>
      <c r="C76" s="16"/>
      <c r="D76" s="16" t="s">
        <v>345</v>
      </c>
      <c r="E76" s="179">
        <v>3715</v>
      </c>
      <c r="F76" s="180">
        <v>0.2</v>
      </c>
      <c r="G76" s="19">
        <v>49669</v>
      </c>
      <c r="H76" s="361">
        <v>74.8</v>
      </c>
      <c r="I76" s="54"/>
      <c r="J76" s="54"/>
      <c r="K76" s="54"/>
      <c r="L76" s="54"/>
    </row>
    <row r="77" spans="1:12" ht="12.6">
      <c r="A77" s="98" t="s">
        <v>346</v>
      </c>
      <c r="B77" s="16"/>
      <c r="C77" s="16"/>
      <c r="D77" s="16" t="s">
        <v>347</v>
      </c>
      <c r="E77" s="179">
        <v>1945</v>
      </c>
      <c r="F77" s="180">
        <v>0.1</v>
      </c>
      <c r="G77" s="19">
        <v>36169</v>
      </c>
      <c r="H77" s="361">
        <v>53.8</v>
      </c>
      <c r="I77" s="54"/>
      <c r="J77" s="54"/>
      <c r="K77" s="54"/>
      <c r="L77" s="54"/>
    </row>
    <row r="78" spans="1:12" ht="25.15" customHeight="1">
      <c r="A78" s="100" t="s">
        <v>348</v>
      </c>
      <c r="B78" s="17"/>
      <c r="C78" s="17" t="s">
        <v>349</v>
      </c>
      <c r="D78" s="16"/>
      <c r="E78" s="179">
        <v>57876</v>
      </c>
      <c r="F78" s="180">
        <v>2.6</v>
      </c>
      <c r="G78" s="19">
        <v>582281</v>
      </c>
      <c r="H78" s="361">
        <v>99.4</v>
      </c>
      <c r="I78" s="54"/>
      <c r="J78" s="54"/>
      <c r="K78" s="54"/>
      <c r="L78" s="54"/>
    </row>
    <row r="79" spans="1:12" ht="12.6">
      <c r="A79" s="98" t="s">
        <v>350</v>
      </c>
      <c r="B79" s="16"/>
      <c r="C79" s="16"/>
      <c r="D79" s="16" t="s">
        <v>351</v>
      </c>
      <c r="E79" s="179">
        <v>8966</v>
      </c>
      <c r="F79" s="180">
        <v>0.4</v>
      </c>
      <c r="G79" s="19">
        <v>105755</v>
      </c>
      <c r="H79" s="361">
        <v>84.8</v>
      </c>
      <c r="I79" s="54"/>
      <c r="J79" s="54"/>
      <c r="K79" s="54"/>
      <c r="L79" s="54"/>
    </row>
    <row r="80" spans="1:12" ht="12.6">
      <c r="A80" s="98" t="s">
        <v>352</v>
      </c>
      <c r="B80" s="16"/>
      <c r="C80" s="16"/>
      <c r="D80" s="16" t="s">
        <v>353</v>
      </c>
      <c r="E80" s="179">
        <v>15344</v>
      </c>
      <c r="F80" s="180">
        <v>0.7</v>
      </c>
      <c r="G80" s="19">
        <v>128716</v>
      </c>
      <c r="H80" s="361">
        <v>119.2</v>
      </c>
      <c r="I80" s="54"/>
      <c r="J80" s="54"/>
      <c r="K80" s="54"/>
      <c r="L80" s="54"/>
    </row>
    <row r="81" spans="1:12" ht="12.6">
      <c r="A81" s="98" t="s">
        <v>354</v>
      </c>
      <c r="B81" s="16"/>
      <c r="C81" s="16"/>
      <c r="D81" s="16" t="s">
        <v>355</v>
      </c>
      <c r="E81" s="179">
        <v>14201</v>
      </c>
      <c r="F81" s="180">
        <v>0.6</v>
      </c>
      <c r="G81" s="19">
        <v>110248</v>
      </c>
      <c r="H81" s="361">
        <v>128.80000000000001</v>
      </c>
      <c r="I81" s="54"/>
      <c r="J81" s="54"/>
      <c r="K81" s="54"/>
      <c r="L81" s="54"/>
    </row>
    <row r="82" spans="1:12" ht="12.6">
      <c r="A82" s="98" t="s">
        <v>356</v>
      </c>
      <c r="B82" s="16"/>
      <c r="C82" s="16"/>
      <c r="D82" s="16" t="s">
        <v>357</v>
      </c>
      <c r="E82" s="179">
        <v>19365</v>
      </c>
      <c r="F82" s="180">
        <v>0.9</v>
      </c>
      <c r="G82" s="19">
        <v>237562</v>
      </c>
      <c r="H82" s="361">
        <v>81.5</v>
      </c>
      <c r="I82" s="54"/>
      <c r="J82" s="54"/>
      <c r="K82" s="54"/>
      <c r="L82" s="54"/>
    </row>
    <row r="83" spans="1:12" ht="25.15" customHeight="1">
      <c r="A83" s="100" t="s">
        <v>358</v>
      </c>
      <c r="B83" s="17"/>
      <c r="C83" s="17" t="s">
        <v>359</v>
      </c>
      <c r="D83" s="16"/>
      <c r="E83" s="179">
        <v>122621</v>
      </c>
      <c r="F83" s="180">
        <v>5.6</v>
      </c>
      <c r="G83" s="19">
        <v>942816</v>
      </c>
      <c r="H83" s="361">
        <v>130.1</v>
      </c>
      <c r="I83" s="54"/>
      <c r="J83" s="54"/>
      <c r="K83" s="54"/>
      <c r="L83" s="54"/>
    </row>
    <row r="84" spans="1:12" ht="12.6">
      <c r="A84" s="98" t="s">
        <v>360</v>
      </c>
      <c r="B84" s="16"/>
      <c r="C84" s="16"/>
      <c r="D84" s="16" t="s">
        <v>361</v>
      </c>
      <c r="E84" s="179">
        <v>45674</v>
      </c>
      <c r="F84" s="180">
        <v>2.1</v>
      </c>
      <c r="G84" s="19">
        <v>200914</v>
      </c>
      <c r="H84" s="361">
        <v>227.3</v>
      </c>
      <c r="I84" s="54"/>
      <c r="J84" s="54"/>
      <c r="K84" s="54"/>
      <c r="L84" s="54"/>
    </row>
    <row r="85" spans="1:12" ht="12.6">
      <c r="A85" s="98" t="s">
        <v>362</v>
      </c>
      <c r="B85" s="16"/>
      <c r="C85" s="16"/>
      <c r="D85" s="16" t="s">
        <v>363</v>
      </c>
      <c r="E85" s="179">
        <v>10391</v>
      </c>
      <c r="F85" s="180">
        <v>0.5</v>
      </c>
      <c r="G85" s="19">
        <v>91529</v>
      </c>
      <c r="H85" s="361">
        <v>113.5</v>
      </c>
      <c r="I85" s="54"/>
      <c r="J85" s="54"/>
      <c r="K85" s="54"/>
      <c r="L85" s="54"/>
    </row>
    <row r="86" spans="1:12" ht="12.6">
      <c r="A86" s="98" t="s">
        <v>364</v>
      </c>
      <c r="B86" s="16"/>
      <c r="C86" s="16"/>
      <c r="D86" s="16" t="s">
        <v>365</v>
      </c>
      <c r="E86" s="179">
        <v>18592</v>
      </c>
      <c r="F86" s="180">
        <v>0.8</v>
      </c>
      <c r="G86" s="19">
        <v>177660</v>
      </c>
      <c r="H86" s="361">
        <v>104.6</v>
      </c>
      <c r="I86" s="54"/>
      <c r="J86" s="54"/>
      <c r="K86" s="54"/>
      <c r="L86" s="54"/>
    </row>
    <row r="87" spans="1:12" ht="12.6">
      <c r="A87" s="98" t="s">
        <v>366</v>
      </c>
      <c r="B87" s="16"/>
      <c r="C87" s="16"/>
      <c r="D87" s="16" t="s">
        <v>367</v>
      </c>
      <c r="E87" s="179">
        <v>36516</v>
      </c>
      <c r="F87" s="180">
        <v>1.7</v>
      </c>
      <c r="G87" s="19">
        <v>327670</v>
      </c>
      <c r="H87" s="361">
        <v>111.4</v>
      </c>
      <c r="I87" s="54"/>
      <c r="J87" s="54"/>
      <c r="K87" s="54"/>
      <c r="L87" s="54"/>
    </row>
    <row r="88" spans="1:12" ht="12.6">
      <c r="A88" s="98" t="s">
        <v>368</v>
      </c>
      <c r="B88" s="16"/>
      <c r="C88" s="16"/>
      <c r="D88" s="16" t="s">
        <v>369</v>
      </c>
      <c r="E88" s="179">
        <v>11448</v>
      </c>
      <c r="F88" s="180">
        <v>0.5</v>
      </c>
      <c r="G88" s="19">
        <v>145043</v>
      </c>
      <c r="H88" s="361">
        <v>78.900000000000006</v>
      </c>
      <c r="I88" s="54"/>
      <c r="J88" s="54"/>
      <c r="K88" s="54"/>
      <c r="L88" s="54"/>
    </row>
    <row r="89" spans="1:12" ht="25.15" customHeight="1">
      <c r="A89" s="100" t="s">
        <v>211</v>
      </c>
      <c r="B89" s="17" t="s">
        <v>370</v>
      </c>
      <c r="C89" s="17"/>
      <c r="D89" s="16"/>
      <c r="E89" s="146">
        <v>156443</v>
      </c>
      <c r="F89" s="178">
        <v>7.1</v>
      </c>
      <c r="G89" s="184">
        <v>1967513</v>
      </c>
      <c r="H89" s="360">
        <v>79.5</v>
      </c>
      <c r="I89" s="54"/>
      <c r="J89" s="54"/>
      <c r="K89" s="54"/>
      <c r="L89" s="54"/>
    </row>
    <row r="90" spans="1:12" ht="25.15" customHeight="1">
      <c r="A90" s="100" t="s">
        <v>371</v>
      </c>
      <c r="B90" s="17"/>
      <c r="C90" s="17" t="s">
        <v>2422</v>
      </c>
      <c r="D90" s="17"/>
      <c r="E90" s="179">
        <v>11653</v>
      </c>
      <c r="F90" s="180">
        <v>0.5</v>
      </c>
      <c r="G90" s="19">
        <v>103839</v>
      </c>
      <c r="H90" s="361">
        <v>112.2</v>
      </c>
      <c r="I90" s="54"/>
      <c r="J90" s="54"/>
      <c r="K90" s="54"/>
      <c r="L90" s="54"/>
    </row>
    <row r="91" spans="1:12" ht="12.6">
      <c r="A91" s="100" t="s">
        <v>372</v>
      </c>
      <c r="B91" s="17"/>
      <c r="C91" s="17" t="s">
        <v>2382</v>
      </c>
      <c r="D91" s="17"/>
      <c r="E91" s="179">
        <v>20515</v>
      </c>
      <c r="F91" s="180">
        <v>0.9</v>
      </c>
      <c r="G91" s="19">
        <v>124537</v>
      </c>
      <c r="H91" s="361">
        <v>164.7</v>
      </c>
      <c r="I91" s="54"/>
      <c r="J91" s="54"/>
      <c r="K91" s="54"/>
      <c r="L91" s="54"/>
    </row>
    <row r="92" spans="1:12" ht="12.6">
      <c r="A92" s="100" t="s">
        <v>373</v>
      </c>
      <c r="B92" s="17"/>
      <c r="C92" s="17" t="s">
        <v>2383</v>
      </c>
      <c r="D92" s="17"/>
      <c r="E92" s="179">
        <v>16931</v>
      </c>
      <c r="F92" s="180">
        <v>0.8</v>
      </c>
      <c r="G92" s="19">
        <v>128542</v>
      </c>
      <c r="H92" s="361">
        <v>131.69999999999999</v>
      </c>
      <c r="I92" s="54"/>
      <c r="J92" s="54"/>
      <c r="K92" s="54"/>
      <c r="L92" s="54"/>
    </row>
    <row r="93" spans="1:12" ht="12.6">
      <c r="A93" s="100" t="s">
        <v>374</v>
      </c>
      <c r="B93" s="17"/>
      <c r="C93" s="17" t="s">
        <v>2423</v>
      </c>
      <c r="D93" s="17"/>
      <c r="E93" s="179">
        <v>777</v>
      </c>
      <c r="F93" s="180">
        <v>0</v>
      </c>
      <c r="G93" s="19">
        <v>16095</v>
      </c>
      <c r="H93" s="361">
        <v>48.3</v>
      </c>
      <c r="I93" s="54"/>
      <c r="J93" s="54"/>
      <c r="K93" s="54"/>
      <c r="L93" s="54"/>
    </row>
    <row r="94" spans="1:12" ht="25.15" customHeight="1">
      <c r="A94" s="100" t="s">
        <v>375</v>
      </c>
      <c r="B94" s="17"/>
      <c r="C94" s="17" t="s">
        <v>376</v>
      </c>
      <c r="D94" s="16"/>
      <c r="E94" s="179">
        <v>22478</v>
      </c>
      <c r="F94" s="180">
        <v>1</v>
      </c>
      <c r="G94" s="19">
        <v>343883</v>
      </c>
      <c r="H94" s="361">
        <v>65.400000000000006</v>
      </c>
      <c r="I94" s="54"/>
      <c r="J94" s="54"/>
      <c r="K94" s="54"/>
      <c r="L94" s="54"/>
    </row>
    <row r="95" spans="1:12" ht="12.6">
      <c r="A95" s="98" t="s">
        <v>377</v>
      </c>
      <c r="B95" s="16"/>
      <c r="C95" s="16"/>
      <c r="D95" s="16" t="s">
        <v>378</v>
      </c>
      <c r="E95" s="179">
        <v>3081</v>
      </c>
      <c r="F95" s="180">
        <v>0.1</v>
      </c>
      <c r="G95" s="19">
        <v>54225</v>
      </c>
      <c r="H95" s="361">
        <v>56.8</v>
      </c>
      <c r="I95" s="54"/>
      <c r="J95" s="54"/>
      <c r="K95" s="54"/>
      <c r="L95" s="54"/>
    </row>
    <row r="96" spans="1:12" ht="12.6">
      <c r="A96" s="98" t="s">
        <v>379</v>
      </c>
      <c r="B96" s="16"/>
      <c r="C96" s="16"/>
      <c r="D96" s="16" t="s">
        <v>380</v>
      </c>
      <c r="E96" s="179">
        <v>2639</v>
      </c>
      <c r="F96" s="180">
        <v>0.1</v>
      </c>
      <c r="G96" s="19">
        <v>34059</v>
      </c>
      <c r="H96" s="361">
        <v>77.5</v>
      </c>
      <c r="I96" s="54"/>
      <c r="J96" s="54"/>
      <c r="K96" s="54"/>
      <c r="L96" s="54"/>
    </row>
    <row r="97" spans="1:12" ht="12.6">
      <c r="A97" s="98" t="s">
        <v>381</v>
      </c>
      <c r="B97" s="16"/>
      <c r="C97" s="16"/>
      <c r="D97" s="16" t="s">
        <v>382</v>
      </c>
      <c r="E97" s="179">
        <v>4015</v>
      </c>
      <c r="F97" s="180">
        <v>0.2</v>
      </c>
      <c r="G97" s="19">
        <v>47560</v>
      </c>
      <c r="H97" s="361">
        <v>84.4</v>
      </c>
      <c r="I97" s="54"/>
      <c r="J97" s="54"/>
      <c r="K97" s="54"/>
      <c r="L97" s="54"/>
    </row>
    <row r="98" spans="1:12" ht="12.6">
      <c r="A98" s="98" t="s">
        <v>383</v>
      </c>
      <c r="B98" s="16"/>
      <c r="C98" s="16"/>
      <c r="D98" s="16" t="s">
        <v>384</v>
      </c>
      <c r="E98" s="179">
        <v>1399</v>
      </c>
      <c r="F98" s="180">
        <v>0.1</v>
      </c>
      <c r="G98" s="19">
        <v>31496</v>
      </c>
      <c r="H98" s="361">
        <v>44.4</v>
      </c>
      <c r="I98" s="54"/>
      <c r="J98" s="54"/>
      <c r="K98" s="54"/>
      <c r="L98" s="54"/>
    </row>
    <row r="99" spans="1:12" ht="12.6">
      <c r="A99" s="98" t="s">
        <v>385</v>
      </c>
      <c r="B99" s="16"/>
      <c r="C99" s="16"/>
      <c r="D99" s="16" t="s">
        <v>386</v>
      </c>
      <c r="E99" s="179">
        <v>3029</v>
      </c>
      <c r="F99" s="180">
        <v>0.1</v>
      </c>
      <c r="G99" s="19">
        <v>50377</v>
      </c>
      <c r="H99" s="361">
        <v>60.1</v>
      </c>
      <c r="I99" s="54"/>
      <c r="J99" s="54"/>
      <c r="K99" s="54"/>
      <c r="L99" s="54"/>
    </row>
    <row r="100" spans="1:12" ht="12.6">
      <c r="A100" s="98" t="s">
        <v>387</v>
      </c>
      <c r="B100" s="16"/>
      <c r="C100" s="16"/>
      <c r="D100" s="16" t="s">
        <v>388</v>
      </c>
      <c r="E100" s="179">
        <v>2348</v>
      </c>
      <c r="F100" s="180">
        <v>0.1</v>
      </c>
      <c r="G100" s="19">
        <v>40165</v>
      </c>
      <c r="H100" s="361">
        <v>58.5</v>
      </c>
      <c r="I100" s="54"/>
      <c r="J100" s="54"/>
      <c r="K100" s="54"/>
      <c r="L100" s="54"/>
    </row>
    <row r="101" spans="1:12" ht="12.6">
      <c r="A101" s="98" t="s">
        <v>389</v>
      </c>
      <c r="B101" s="16"/>
      <c r="C101" s="16"/>
      <c r="D101" s="16" t="s">
        <v>390</v>
      </c>
      <c r="E101" s="179">
        <v>3590</v>
      </c>
      <c r="F101" s="180">
        <v>0.2</v>
      </c>
      <c r="G101" s="19">
        <v>44132</v>
      </c>
      <c r="H101" s="361">
        <v>81.3</v>
      </c>
      <c r="I101" s="54"/>
      <c r="J101" s="54"/>
      <c r="K101" s="54"/>
      <c r="L101" s="54"/>
    </row>
    <row r="102" spans="1:12" ht="12.6">
      <c r="A102" s="98" t="s">
        <v>391</v>
      </c>
      <c r="B102" s="16"/>
      <c r="C102" s="16"/>
      <c r="D102" s="16" t="s">
        <v>392</v>
      </c>
      <c r="E102" s="179">
        <v>2377</v>
      </c>
      <c r="F102" s="180">
        <v>0.1</v>
      </c>
      <c r="G102" s="19">
        <v>41870</v>
      </c>
      <c r="H102" s="361">
        <v>56.8</v>
      </c>
      <c r="I102" s="54"/>
      <c r="J102" s="54"/>
      <c r="K102" s="54"/>
      <c r="L102" s="54"/>
    </row>
    <row r="103" spans="1:12" ht="25.15" customHeight="1">
      <c r="A103" s="100" t="s">
        <v>393</v>
      </c>
      <c r="B103" s="17"/>
      <c r="C103" s="17" t="s">
        <v>394</v>
      </c>
      <c r="D103" s="16"/>
      <c r="E103" s="179">
        <v>19713</v>
      </c>
      <c r="F103" s="180">
        <v>0.9</v>
      </c>
      <c r="G103" s="19">
        <v>280923</v>
      </c>
      <c r="H103" s="361">
        <v>70.2</v>
      </c>
      <c r="I103" s="54"/>
      <c r="J103" s="54"/>
      <c r="K103" s="54"/>
      <c r="L103" s="54"/>
    </row>
    <row r="104" spans="1:12" ht="12.6">
      <c r="A104" s="98" t="s">
        <v>395</v>
      </c>
      <c r="B104" s="16"/>
      <c r="C104" s="16"/>
      <c r="D104" s="16" t="s">
        <v>396</v>
      </c>
      <c r="E104" s="179">
        <v>2410</v>
      </c>
      <c r="F104" s="180">
        <v>0.1</v>
      </c>
      <c r="G104" s="19">
        <v>40618</v>
      </c>
      <c r="H104" s="361">
        <v>59.3</v>
      </c>
      <c r="I104" s="54"/>
      <c r="J104" s="54"/>
      <c r="K104" s="54"/>
      <c r="L104" s="54"/>
    </row>
    <row r="105" spans="1:12" ht="12.6">
      <c r="A105" s="98" t="s">
        <v>397</v>
      </c>
      <c r="B105" s="16"/>
      <c r="C105" s="16"/>
      <c r="D105" s="16" t="s">
        <v>398</v>
      </c>
      <c r="E105" s="179">
        <v>4748</v>
      </c>
      <c r="F105" s="180">
        <v>0.2</v>
      </c>
      <c r="G105" s="19">
        <v>70640</v>
      </c>
      <c r="H105" s="361">
        <v>67.2</v>
      </c>
      <c r="I105" s="54"/>
      <c r="J105" s="54"/>
      <c r="K105" s="54"/>
      <c r="L105" s="54"/>
    </row>
    <row r="106" spans="1:12" ht="12.6">
      <c r="A106" s="98" t="s">
        <v>399</v>
      </c>
      <c r="B106" s="16"/>
      <c r="C106" s="16"/>
      <c r="D106" s="16" t="s">
        <v>400</v>
      </c>
      <c r="E106" s="179">
        <v>3072</v>
      </c>
      <c r="F106" s="180">
        <v>0.1</v>
      </c>
      <c r="G106" s="19">
        <v>37156</v>
      </c>
      <c r="H106" s="361">
        <v>82.7</v>
      </c>
      <c r="I106" s="54"/>
      <c r="J106" s="54"/>
      <c r="K106" s="54"/>
      <c r="L106" s="54"/>
    </row>
    <row r="107" spans="1:12" ht="12.6">
      <c r="A107" s="98" t="s">
        <v>401</v>
      </c>
      <c r="B107" s="16"/>
      <c r="C107" s="16"/>
      <c r="D107" s="16" t="s">
        <v>402</v>
      </c>
      <c r="E107" s="179">
        <v>3010</v>
      </c>
      <c r="F107" s="180">
        <v>0.1</v>
      </c>
      <c r="G107" s="19">
        <v>48004</v>
      </c>
      <c r="H107" s="361">
        <v>62.7</v>
      </c>
      <c r="I107" s="54"/>
      <c r="J107" s="54"/>
      <c r="K107" s="54"/>
      <c r="L107" s="54"/>
    </row>
    <row r="108" spans="1:12" ht="12.6">
      <c r="A108" s="98" t="s">
        <v>403</v>
      </c>
      <c r="B108" s="16"/>
      <c r="C108" s="16"/>
      <c r="D108" s="16" t="s">
        <v>404</v>
      </c>
      <c r="E108" s="179">
        <v>1931</v>
      </c>
      <c r="F108" s="180">
        <v>0.1</v>
      </c>
      <c r="G108" s="19">
        <v>22048</v>
      </c>
      <c r="H108" s="361">
        <v>87.6</v>
      </c>
      <c r="I108" s="54"/>
      <c r="J108" s="54"/>
      <c r="K108" s="54"/>
      <c r="L108" s="54"/>
    </row>
    <row r="109" spans="1:12" ht="12.6">
      <c r="A109" s="98" t="s">
        <v>405</v>
      </c>
      <c r="B109" s="16"/>
      <c r="C109" s="16"/>
      <c r="D109" s="16" t="s">
        <v>406</v>
      </c>
      <c r="E109" s="179">
        <v>2428</v>
      </c>
      <c r="F109" s="180">
        <v>0.1</v>
      </c>
      <c r="G109" s="19">
        <v>41355</v>
      </c>
      <c r="H109" s="361">
        <v>58.7</v>
      </c>
      <c r="I109" s="54"/>
      <c r="J109" s="54"/>
      <c r="K109" s="54"/>
      <c r="L109" s="54"/>
    </row>
    <row r="110" spans="1:12" ht="12.6">
      <c r="A110" s="98" t="s">
        <v>407</v>
      </c>
      <c r="B110" s="16"/>
      <c r="C110" s="16"/>
      <c r="D110" s="16" t="s">
        <v>408</v>
      </c>
      <c r="E110" s="179">
        <v>2114</v>
      </c>
      <c r="F110" s="180">
        <v>0.1</v>
      </c>
      <c r="G110" s="19">
        <v>21103</v>
      </c>
      <c r="H110" s="361">
        <v>100.2</v>
      </c>
      <c r="I110" s="54"/>
      <c r="J110" s="54"/>
      <c r="K110" s="54"/>
      <c r="L110" s="54"/>
    </row>
    <row r="111" spans="1:12" ht="25.15" customHeight="1">
      <c r="A111" s="100" t="s">
        <v>409</v>
      </c>
      <c r="B111" s="17"/>
      <c r="C111" s="17" t="s">
        <v>410</v>
      </c>
      <c r="D111" s="16"/>
      <c r="E111" s="179">
        <v>20673</v>
      </c>
      <c r="F111" s="180">
        <v>0.9</v>
      </c>
      <c r="G111" s="19">
        <v>320522</v>
      </c>
      <c r="H111" s="361">
        <v>64.5</v>
      </c>
      <c r="I111" s="54"/>
      <c r="J111" s="54"/>
      <c r="K111" s="54"/>
      <c r="L111" s="54"/>
    </row>
    <row r="112" spans="1:12" ht="12.6">
      <c r="A112" s="98" t="s">
        <v>411</v>
      </c>
      <c r="B112" s="16"/>
      <c r="C112" s="16"/>
      <c r="D112" s="16" t="s">
        <v>412</v>
      </c>
      <c r="E112" s="179">
        <v>1792</v>
      </c>
      <c r="F112" s="180">
        <v>0.1</v>
      </c>
      <c r="G112" s="19">
        <v>28032</v>
      </c>
      <c r="H112" s="361">
        <v>63.9</v>
      </c>
      <c r="I112" s="54"/>
      <c r="J112" s="54"/>
      <c r="K112" s="54"/>
      <c r="L112" s="54"/>
    </row>
    <row r="113" spans="1:12" ht="12.6">
      <c r="A113" s="98" t="s">
        <v>413</v>
      </c>
      <c r="B113" s="16"/>
      <c r="C113" s="16"/>
      <c r="D113" s="16" t="s">
        <v>414</v>
      </c>
      <c r="E113" s="179">
        <v>6317</v>
      </c>
      <c r="F113" s="180">
        <v>0.3</v>
      </c>
      <c r="G113" s="19">
        <v>62735</v>
      </c>
      <c r="H113" s="361">
        <v>100.7</v>
      </c>
      <c r="I113" s="54"/>
      <c r="J113" s="54"/>
      <c r="K113" s="54"/>
      <c r="L113" s="54"/>
    </row>
    <row r="114" spans="1:12" ht="12.6">
      <c r="A114" s="98" t="s">
        <v>415</v>
      </c>
      <c r="B114" s="16"/>
      <c r="C114" s="16"/>
      <c r="D114" s="16" t="s">
        <v>416</v>
      </c>
      <c r="E114" s="179">
        <v>2086</v>
      </c>
      <c r="F114" s="180">
        <v>0.1</v>
      </c>
      <c r="G114" s="19">
        <v>40784</v>
      </c>
      <c r="H114" s="361">
        <v>51.1</v>
      </c>
      <c r="I114" s="54"/>
      <c r="J114" s="54"/>
      <c r="K114" s="54"/>
      <c r="L114" s="54"/>
    </row>
    <row r="115" spans="1:12" ht="12.6">
      <c r="A115" s="98" t="s">
        <v>417</v>
      </c>
      <c r="B115" s="16"/>
      <c r="C115" s="16"/>
      <c r="D115" s="16" t="s">
        <v>418</v>
      </c>
      <c r="E115" s="179">
        <v>2502</v>
      </c>
      <c r="F115" s="180">
        <v>0.1</v>
      </c>
      <c r="G115" s="19">
        <v>48858</v>
      </c>
      <c r="H115" s="361">
        <v>51.2</v>
      </c>
      <c r="I115" s="54"/>
      <c r="J115" s="54"/>
      <c r="K115" s="54"/>
      <c r="L115" s="54"/>
    </row>
    <row r="116" spans="1:12" ht="12.6">
      <c r="A116" s="98" t="s">
        <v>419</v>
      </c>
      <c r="B116" s="16"/>
      <c r="C116" s="16"/>
      <c r="D116" s="16" t="s">
        <v>420</v>
      </c>
      <c r="E116" s="179">
        <v>2410</v>
      </c>
      <c r="F116" s="180">
        <v>0.1</v>
      </c>
      <c r="G116" s="19">
        <v>38708</v>
      </c>
      <c r="H116" s="361">
        <v>62.3</v>
      </c>
      <c r="I116" s="54"/>
      <c r="J116" s="54"/>
      <c r="K116" s="54"/>
      <c r="L116" s="54"/>
    </row>
    <row r="117" spans="1:12" ht="12.6">
      <c r="A117" s="98" t="s">
        <v>421</v>
      </c>
      <c r="B117" s="16"/>
      <c r="C117" s="16"/>
      <c r="D117" s="16" t="s">
        <v>422</v>
      </c>
      <c r="E117" s="179">
        <v>3070</v>
      </c>
      <c r="F117" s="180">
        <v>0.1</v>
      </c>
      <c r="G117" s="19">
        <v>60675</v>
      </c>
      <c r="H117" s="361">
        <v>50.6</v>
      </c>
      <c r="I117" s="54"/>
      <c r="J117" s="54"/>
      <c r="K117" s="54"/>
      <c r="L117" s="54"/>
    </row>
    <row r="118" spans="1:12" ht="12.6">
      <c r="A118" s="98" t="s">
        <v>423</v>
      </c>
      <c r="B118" s="16"/>
      <c r="C118" s="16"/>
      <c r="D118" s="16" t="s">
        <v>424</v>
      </c>
      <c r="E118" s="179">
        <v>2496</v>
      </c>
      <c r="F118" s="180">
        <v>0.1</v>
      </c>
      <c r="G118" s="19">
        <v>40730</v>
      </c>
      <c r="H118" s="361">
        <v>61.3</v>
      </c>
      <c r="I118" s="54"/>
      <c r="J118" s="54"/>
      <c r="K118" s="54"/>
      <c r="L118" s="54"/>
    </row>
    <row r="119" spans="1:12" ht="25.15" customHeight="1">
      <c r="A119" s="100" t="s">
        <v>425</v>
      </c>
      <c r="B119" s="17"/>
      <c r="C119" s="17" t="s">
        <v>426</v>
      </c>
      <c r="D119" s="16"/>
      <c r="E119" s="179">
        <v>16545</v>
      </c>
      <c r="F119" s="180">
        <v>0.8</v>
      </c>
      <c r="G119" s="19">
        <v>303339</v>
      </c>
      <c r="H119" s="361">
        <v>54.5</v>
      </c>
      <c r="I119" s="54"/>
      <c r="J119" s="54"/>
      <c r="K119" s="54"/>
      <c r="L119" s="54"/>
    </row>
    <row r="120" spans="1:12" ht="12.6">
      <c r="A120" s="98" t="s">
        <v>427</v>
      </c>
      <c r="B120" s="16"/>
      <c r="C120" s="16"/>
      <c r="D120" s="16" t="s">
        <v>428</v>
      </c>
      <c r="E120" s="179">
        <v>2415</v>
      </c>
      <c r="F120" s="180">
        <v>0.1</v>
      </c>
      <c r="G120" s="19">
        <v>27496</v>
      </c>
      <c r="H120" s="361">
        <v>87.8</v>
      </c>
      <c r="I120" s="54"/>
      <c r="J120" s="54"/>
      <c r="K120" s="54"/>
      <c r="L120" s="54"/>
    </row>
    <row r="121" spans="1:12" ht="12.6">
      <c r="A121" s="98" t="s">
        <v>429</v>
      </c>
      <c r="B121" s="16"/>
      <c r="C121" s="16"/>
      <c r="D121" s="16" t="s">
        <v>430</v>
      </c>
      <c r="E121" s="179">
        <v>1466</v>
      </c>
      <c r="F121" s="180">
        <v>0.1</v>
      </c>
      <c r="G121" s="19">
        <v>33253</v>
      </c>
      <c r="H121" s="361">
        <v>44.1</v>
      </c>
      <c r="I121" s="54"/>
      <c r="J121" s="54"/>
      <c r="K121" s="54"/>
      <c r="L121" s="54"/>
    </row>
    <row r="122" spans="1:12" ht="12.6">
      <c r="A122" s="98" t="s">
        <v>431</v>
      </c>
      <c r="B122" s="16"/>
      <c r="C122" s="16"/>
      <c r="D122" s="16" t="s">
        <v>432</v>
      </c>
      <c r="E122" s="179">
        <v>1889</v>
      </c>
      <c r="F122" s="180">
        <v>0.1</v>
      </c>
      <c r="G122" s="19">
        <v>37785</v>
      </c>
      <c r="H122" s="361">
        <v>50</v>
      </c>
      <c r="I122" s="54"/>
      <c r="J122" s="54"/>
      <c r="K122" s="54"/>
      <c r="L122" s="54"/>
    </row>
    <row r="123" spans="1:12" ht="12.6">
      <c r="A123" s="98" t="s">
        <v>433</v>
      </c>
      <c r="B123" s="16"/>
      <c r="C123" s="16"/>
      <c r="D123" s="16" t="s">
        <v>434</v>
      </c>
      <c r="E123" s="179">
        <v>2580</v>
      </c>
      <c r="F123" s="180">
        <v>0.1</v>
      </c>
      <c r="G123" s="19">
        <v>41917</v>
      </c>
      <c r="H123" s="361">
        <v>61.6</v>
      </c>
      <c r="I123" s="54"/>
      <c r="J123" s="54"/>
      <c r="K123" s="54"/>
      <c r="L123" s="54"/>
    </row>
    <row r="124" spans="1:12" ht="12.6">
      <c r="A124" s="98" t="s">
        <v>435</v>
      </c>
      <c r="B124" s="16"/>
      <c r="C124" s="16"/>
      <c r="D124" s="16" t="s">
        <v>436</v>
      </c>
      <c r="E124" s="179">
        <v>5126</v>
      </c>
      <c r="F124" s="180">
        <v>0.2</v>
      </c>
      <c r="G124" s="19">
        <v>93030</v>
      </c>
      <c r="H124" s="361">
        <v>55.1</v>
      </c>
      <c r="I124" s="54"/>
      <c r="J124" s="54"/>
      <c r="K124" s="54"/>
      <c r="L124" s="54"/>
    </row>
    <row r="125" spans="1:12" ht="12.6">
      <c r="A125" s="98" t="s">
        <v>437</v>
      </c>
      <c r="B125" s="16"/>
      <c r="C125" s="16"/>
      <c r="D125" s="16" t="s">
        <v>438</v>
      </c>
      <c r="E125" s="179">
        <v>1623</v>
      </c>
      <c r="F125" s="180">
        <v>0.1</v>
      </c>
      <c r="G125" s="19">
        <v>36663</v>
      </c>
      <c r="H125" s="361">
        <v>44.3</v>
      </c>
      <c r="I125" s="54"/>
      <c r="J125" s="54"/>
      <c r="K125" s="54"/>
      <c r="L125" s="54"/>
    </row>
    <row r="126" spans="1:12" ht="12.6">
      <c r="A126" s="98" t="s">
        <v>439</v>
      </c>
      <c r="B126" s="16"/>
      <c r="C126" s="16"/>
      <c r="D126" s="16" t="s">
        <v>440</v>
      </c>
      <c r="E126" s="179">
        <v>1446</v>
      </c>
      <c r="F126" s="180">
        <v>0.1</v>
      </c>
      <c r="G126" s="19">
        <v>33195</v>
      </c>
      <c r="H126" s="361">
        <v>43.6</v>
      </c>
      <c r="I126" s="54"/>
      <c r="J126" s="54"/>
      <c r="K126" s="54"/>
      <c r="L126" s="54"/>
    </row>
    <row r="127" spans="1:12" ht="25.15" customHeight="1">
      <c r="A127" s="100" t="s">
        <v>441</v>
      </c>
      <c r="B127" s="17"/>
      <c r="C127" s="17" t="s">
        <v>442</v>
      </c>
      <c r="D127" s="17"/>
      <c r="E127" s="179">
        <v>27158</v>
      </c>
      <c r="F127" s="180">
        <v>1.2</v>
      </c>
      <c r="G127" s="19">
        <v>345833</v>
      </c>
      <c r="H127" s="361">
        <v>78.5</v>
      </c>
      <c r="I127" s="54"/>
      <c r="J127" s="54"/>
      <c r="K127" s="54"/>
      <c r="L127" s="54"/>
    </row>
    <row r="128" spans="1:12" ht="12.6">
      <c r="A128" s="98" t="s">
        <v>443</v>
      </c>
      <c r="B128" s="16"/>
      <c r="C128" s="16"/>
      <c r="D128" s="16" t="s">
        <v>444</v>
      </c>
      <c r="E128" s="179">
        <v>4390</v>
      </c>
      <c r="F128" s="180">
        <v>0.2</v>
      </c>
      <c r="G128" s="19">
        <v>53386</v>
      </c>
      <c r="H128" s="361">
        <v>82.2</v>
      </c>
      <c r="I128" s="54"/>
      <c r="J128" s="54"/>
      <c r="K128" s="54"/>
      <c r="L128" s="54"/>
    </row>
    <row r="129" spans="1:12" ht="12.6">
      <c r="A129" s="98" t="s">
        <v>445</v>
      </c>
      <c r="B129" s="16"/>
      <c r="C129" s="16"/>
      <c r="D129" s="16" t="s">
        <v>446</v>
      </c>
      <c r="E129" s="179">
        <v>4850</v>
      </c>
      <c r="F129" s="180">
        <v>0.2</v>
      </c>
      <c r="G129" s="19">
        <v>48960</v>
      </c>
      <c r="H129" s="361">
        <v>99.1</v>
      </c>
      <c r="I129" s="54"/>
      <c r="J129" s="54"/>
      <c r="K129" s="54"/>
      <c r="L129" s="54"/>
    </row>
    <row r="130" spans="1:12" ht="12.6">
      <c r="A130" s="98" t="s">
        <v>447</v>
      </c>
      <c r="B130" s="16"/>
      <c r="C130" s="16"/>
      <c r="D130" s="16" t="s">
        <v>448</v>
      </c>
      <c r="E130" s="179">
        <v>2821</v>
      </c>
      <c r="F130" s="180">
        <v>0.1</v>
      </c>
      <c r="G130" s="19">
        <v>47800</v>
      </c>
      <c r="H130" s="361">
        <v>59</v>
      </c>
      <c r="I130" s="54"/>
      <c r="J130" s="54"/>
      <c r="K130" s="54"/>
      <c r="L130" s="54"/>
    </row>
    <row r="131" spans="1:12" ht="12.6">
      <c r="A131" s="98" t="s">
        <v>449</v>
      </c>
      <c r="B131" s="16"/>
      <c r="C131" s="16"/>
      <c r="D131" s="16" t="s">
        <v>450</v>
      </c>
      <c r="E131" s="179">
        <v>3947</v>
      </c>
      <c r="F131" s="180">
        <v>0.2</v>
      </c>
      <c r="G131" s="19">
        <v>50909</v>
      </c>
      <c r="H131" s="361">
        <v>77.5</v>
      </c>
      <c r="I131" s="54"/>
      <c r="J131" s="54"/>
      <c r="K131" s="54"/>
      <c r="L131" s="54"/>
    </row>
    <row r="132" spans="1:12" ht="12.6">
      <c r="A132" s="98" t="s">
        <v>451</v>
      </c>
      <c r="B132" s="16"/>
      <c r="C132" s="16"/>
      <c r="D132" s="16" t="s">
        <v>452</v>
      </c>
      <c r="E132" s="179">
        <v>4052</v>
      </c>
      <c r="F132" s="180">
        <v>0.2</v>
      </c>
      <c r="G132" s="19">
        <v>46281</v>
      </c>
      <c r="H132" s="361">
        <v>87.6</v>
      </c>
      <c r="I132" s="54"/>
      <c r="J132" s="54"/>
      <c r="K132" s="54"/>
      <c r="L132" s="54"/>
    </row>
    <row r="133" spans="1:12" ht="12.6">
      <c r="A133" s="98" t="s">
        <v>453</v>
      </c>
      <c r="B133" s="16"/>
      <c r="C133" s="16"/>
      <c r="D133" s="16" t="s">
        <v>454</v>
      </c>
      <c r="E133" s="179">
        <v>4280</v>
      </c>
      <c r="F133" s="180">
        <v>0.2</v>
      </c>
      <c r="G133" s="19">
        <v>51158</v>
      </c>
      <c r="H133" s="361">
        <v>83.7</v>
      </c>
      <c r="I133" s="54"/>
      <c r="J133" s="54"/>
      <c r="K133" s="54"/>
      <c r="L133" s="54"/>
    </row>
    <row r="134" spans="1:12" ht="12.6">
      <c r="A134" s="98" t="s">
        <v>455</v>
      </c>
      <c r="B134" s="16"/>
      <c r="C134" s="16"/>
      <c r="D134" s="16" t="s">
        <v>456</v>
      </c>
      <c r="E134" s="179">
        <v>2818</v>
      </c>
      <c r="F134" s="180">
        <v>0.1</v>
      </c>
      <c r="G134" s="19">
        <v>47339</v>
      </c>
      <c r="H134" s="361">
        <v>59.5</v>
      </c>
      <c r="I134" s="54"/>
      <c r="J134" s="54"/>
      <c r="K134" s="54"/>
      <c r="L134" s="54"/>
    </row>
    <row r="135" spans="1:12" ht="25.15" customHeight="1">
      <c r="A135" s="100" t="s">
        <v>213</v>
      </c>
      <c r="B135" s="17" t="s">
        <v>457</v>
      </c>
      <c r="C135" s="17"/>
      <c r="D135" s="17"/>
      <c r="E135" s="146">
        <v>250357</v>
      </c>
      <c r="F135" s="178">
        <v>11.4</v>
      </c>
      <c r="G135" s="184">
        <v>2366567</v>
      </c>
      <c r="H135" s="360">
        <v>105.8</v>
      </c>
      <c r="I135" s="54"/>
      <c r="J135" s="54"/>
      <c r="K135" s="54"/>
      <c r="L135" s="54"/>
    </row>
    <row r="136" spans="1:12" ht="25.15" customHeight="1">
      <c r="A136" s="100" t="s">
        <v>458</v>
      </c>
      <c r="B136" s="17"/>
      <c r="C136" s="17" t="s">
        <v>2384</v>
      </c>
      <c r="D136" s="17"/>
      <c r="E136" s="179">
        <v>5081</v>
      </c>
      <c r="F136" s="180">
        <v>0.2</v>
      </c>
      <c r="G136" s="19">
        <v>81104</v>
      </c>
      <c r="H136" s="361">
        <v>62.6</v>
      </c>
      <c r="I136" s="54"/>
      <c r="J136" s="54"/>
      <c r="K136" s="54"/>
      <c r="L136" s="54"/>
    </row>
    <row r="137" spans="1:12" ht="12.6">
      <c r="A137" s="100" t="s">
        <v>459</v>
      </c>
      <c r="B137" s="17"/>
      <c r="C137" s="17" t="s">
        <v>2406</v>
      </c>
      <c r="D137" s="17"/>
      <c r="E137" s="179">
        <v>9058</v>
      </c>
      <c r="F137" s="180">
        <v>0.4</v>
      </c>
      <c r="G137" s="19">
        <v>135452</v>
      </c>
      <c r="H137" s="361">
        <v>66.900000000000006</v>
      </c>
      <c r="I137" s="54"/>
      <c r="J137" s="54"/>
      <c r="K137" s="54"/>
      <c r="L137" s="54"/>
    </row>
    <row r="138" spans="1:12" ht="12.6">
      <c r="A138" s="100" t="s">
        <v>460</v>
      </c>
      <c r="B138" s="17"/>
      <c r="C138" s="17" t="s">
        <v>2386</v>
      </c>
      <c r="D138" s="17"/>
      <c r="E138" s="179">
        <v>12277</v>
      </c>
      <c r="F138" s="180">
        <v>0.6</v>
      </c>
      <c r="G138" s="19">
        <v>108759</v>
      </c>
      <c r="H138" s="361">
        <v>112.9</v>
      </c>
      <c r="I138" s="54"/>
      <c r="J138" s="54"/>
      <c r="K138" s="54"/>
      <c r="L138" s="54"/>
    </row>
    <row r="139" spans="1:12" ht="12.6">
      <c r="A139" s="100" t="s">
        <v>461</v>
      </c>
      <c r="B139" s="17"/>
      <c r="C139" s="17" t="s">
        <v>2385</v>
      </c>
      <c r="D139" s="17"/>
      <c r="E139" s="179">
        <v>7059</v>
      </c>
      <c r="F139" s="180">
        <v>0.3</v>
      </c>
      <c r="G139" s="19">
        <v>69001</v>
      </c>
      <c r="H139" s="361">
        <v>102.3</v>
      </c>
      <c r="I139" s="54"/>
      <c r="J139" s="54"/>
      <c r="K139" s="54"/>
      <c r="L139" s="54"/>
    </row>
    <row r="140" spans="1:12" ht="25.15" customHeight="1">
      <c r="A140" s="100" t="s">
        <v>462</v>
      </c>
      <c r="B140" s="17"/>
      <c r="C140" s="17" t="s">
        <v>463</v>
      </c>
      <c r="D140" s="17"/>
      <c r="E140" s="179">
        <v>26239</v>
      </c>
      <c r="F140" s="180">
        <v>1.2</v>
      </c>
      <c r="G140" s="19">
        <v>366751</v>
      </c>
      <c r="H140" s="361">
        <v>71.5</v>
      </c>
      <c r="I140" s="54"/>
      <c r="J140" s="54"/>
      <c r="K140" s="54"/>
      <c r="L140" s="54"/>
    </row>
    <row r="141" spans="1:12" ht="12.6">
      <c r="A141" s="98" t="s">
        <v>464</v>
      </c>
      <c r="B141" s="16"/>
      <c r="C141" s="16"/>
      <c r="D141" s="16" t="s">
        <v>465</v>
      </c>
      <c r="E141" s="179">
        <v>4167</v>
      </c>
      <c r="F141" s="180">
        <v>0.2</v>
      </c>
      <c r="G141" s="19">
        <v>41962</v>
      </c>
      <c r="H141" s="361">
        <v>99.3</v>
      </c>
      <c r="I141" s="54"/>
      <c r="J141" s="54"/>
      <c r="K141" s="54"/>
      <c r="L141" s="54"/>
    </row>
    <row r="142" spans="1:12" ht="12.6">
      <c r="A142" s="98" t="s">
        <v>466</v>
      </c>
      <c r="B142" s="16"/>
      <c r="C142" s="16"/>
      <c r="D142" s="16" t="s">
        <v>467</v>
      </c>
      <c r="E142" s="179">
        <v>4290</v>
      </c>
      <c r="F142" s="180">
        <v>0.2</v>
      </c>
      <c r="G142" s="19">
        <v>48854</v>
      </c>
      <c r="H142" s="361">
        <v>87.8</v>
      </c>
      <c r="I142" s="54"/>
      <c r="J142" s="54"/>
      <c r="K142" s="54"/>
      <c r="L142" s="54"/>
    </row>
    <row r="143" spans="1:12" ht="12.6">
      <c r="A143" s="98" t="s">
        <v>468</v>
      </c>
      <c r="B143" s="16"/>
      <c r="C143" s="16"/>
      <c r="D143" s="16" t="s">
        <v>469</v>
      </c>
      <c r="E143" s="179">
        <v>3156</v>
      </c>
      <c r="F143" s="180">
        <v>0.1</v>
      </c>
      <c r="G143" s="19">
        <v>42560</v>
      </c>
      <c r="H143" s="361">
        <v>74.2</v>
      </c>
      <c r="I143" s="54"/>
      <c r="J143" s="54"/>
      <c r="K143" s="54"/>
      <c r="L143" s="54"/>
    </row>
    <row r="144" spans="1:12" ht="12.6">
      <c r="A144" s="98" t="s">
        <v>470</v>
      </c>
      <c r="B144" s="16"/>
      <c r="C144" s="16"/>
      <c r="D144" s="16" t="s">
        <v>471</v>
      </c>
      <c r="E144" s="179">
        <v>3560</v>
      </c>
      <c r="F144" s="180">
        <v>0.2</v>
      </c>
      <c r="G144" s="19">
        <v>54617</v>
      </c>
      <c r="H144" s="361">
        <v>65.2</v>
      </c>
      <c r="I144" s="54"/>
      <c r="J144" s="54"/>
      <c r="K144" s="54"/>
      <c r="L144" s="54"/>
    </row>
    <row r="145" spans="1:12" ht="12.6">
      <c r="A145" s="98" t="s">
        <v>472</v>
      </c>
      <c r="B145" s="16"/>
      <c r="C145" s="16"/>
      <c r="D145" s="16" t="s">
        <v>473</v>
      </c>
      <c r="E145" s="179">
        <v>2655</v>
      </c>
      <c r="F145" s="180">
        <v>0.1</v>
      </c>
      <c r="G145" s="19">
        <v>46029</v>
      </c>
      <c r="H145" s="361">
        <v>57.7</v>
      </c>
      <c r="I145" s="54"/>
      <c r="J145" s="54"/>
      <c r="K145" s="54"/>
      <c r="L145" s="54"/>
    </row>
    <row r="146" spans="1:12" ht="12.6">
      <c r="A146" s="98" t="s">
        <v>474</v>
      </c>
      <c r="B146" s="16"/>
      <c r="C146" s="16"/>
      <c r="D146" s="16" t="s">
        <v>475</v>
      </c>
      <c r="E146" s="179">
        <v>2927</v>
      </c>
      <c r="F146" s="180">
        <v>0.1</v>
      </c>
      <c r="G146" s="19">
        <v>57733</v>
      </c>
      <c r="H146" s="361">
        <v>50.7</v>
      </c>
      <c r="I146" s="54"/>
      <c r="J146" s="54"/>
      <c r="K146" s="54"/>
      <c r="L146" s="54"/>
    </row>
    <row r="147" spans="1:12" ht="12.6">
      <c r="A147" s="98" t="s">
        <v>476</v>
      </c>
      <c r="B147" s="16"/>
      <c r="C147" s="16"/>
      <c r="D147" s="16" t="s">
        <v>477</v>
      </c>
      <c r="E147" s="179">
        <v>2924</v>
      </c>
      <c r="F147" s="180">
        <v>0.1</v>
      </c>
      <c r="G147" s="19">
        <v>42837</v>
      </c>
      <c r="H147" s="361">
        <v>68.3</v>
      </c>
      <c r="I147" s="54"/>
      <c r="J147" s="54"/>
      <c r="K147" s="54"/>
      <c r="L147" s="54"/>
    </row>
    <row r="148" spans="1:12" ht="12.6">
      <c r="A148" s="98" t="s">
        <v>478</v>
      </c>
      <c r="B148" s="16"/>
      <c r="C148" s="16"/>
      <c r="D148" s="16" t="s">
        <v>479</v>
      </c>
      <c r="E148" s="179">
        <v>2560</v>
      </c>
      <c r="F148" s="180">
        <v>0.1</v>
      </c>
      <c r="G148" s="19">
        <v>32158</v>
      </c>
      <c r="H148" s="361">
        <v>79.599999999999994</v>
      </c>
      <c r="I148" s="54"/>
      <c r="J148" s="54"/>
      <c r="K148" s="54"/>
      <c r="L148" s="54"/>
    </row>
    <row r="149" spans="1:12" ht="25.15" customHeight="1">
      <c r="A149" s="100" t="s">
        <v>480</v>
      </c>
      <c r="B149" s="17"/>
      <c r="C149" s="17" t="s">
        <v>481</v>
      </c>
      <c r="D149" s="17"/>
      <c r="E149" s="179">
        <v>15979</v>
      </c>
      <c r="F149" s="180">
        <v>0.7</v>
      </c>
      <c r="G149" s="19">
        <v>237370</v>
      </c>
      <c r="H149" s="361">
        <v>67.3</v>
      </c>
      <c r="I149" s="54"/>
      <c r="J149" s="54"/>
      <c r="K149" s="54"/>
      <c r="L149" s="54"/>
    </row>
    <row r="150" spans="1:12" ht="12.6">
      <c r="A150" s="98" t="s">
        <v>482</v>
      </c>
      <c r="B150" s="16"/>
      <c r="C150" s="16"/>
      <c r="D150" s="16" t="s">
        <v>483</v>
      </c>
      <c r="E150" s="179">
        <v>2570</v>
      </c>
      <c r="F150" s="180">
        <v>0.1</v>
      </c>
      <c r="G150" s="19">
        <v>26593</v>
      </c>
      <c r="H150" s="361">
        <v>96.6</v>
      </c>
      <c r="I150" s="54"/>
      <c r="J150" s="54"/>
      <c r="K150" s="54"/>
      <c r="L150" s="54"/>
    </row>
    <row r="151" spans="1:12" ht="12.6">
      <c r="A151" s="98" t="s">
        <v>484</v>
      </c>
      <c r="B151" s="16"/>
      <c r="C151" s="16"/>
      <c r="D151" s="16" t="s">
        <v>485</v>
      </c>
      <c r="E151" s="179">
        <v>5313</v>
      </c>
      <c r="F151" s="180">
        <v>0.2</v>
      </c>
      <c r="G151" s="19">
        <v>54074</v>
      </c>
      <c r="H151" s="361">
        <v>98.3</v>
      </c>
      <c r="I151" s="54"/>
      <c r="J151" s="54"/>
      <c r="K151" s="54"/>
      <c r="L151" s="54"/>
    </row>
    <row r="152" spans="1:12" ht="12.6">
      <c r="A152" s="98" t="s">
        <v>486</v>
      </c>
      <c r="B152" s="16"/>
      <c r="C152" s="16"/>
      <c r="D152" s="16" t="s">
        <v>487</v>
      </c>
      <c r="E152" s="179">
        <v>2298</v>
      </c>
      <c r="F152" s="180">
        <v>0.1</v>
      </c>
      <c r="G152" s="19">
        <v>43839</v>
      </c>
      <c r="H152" s="361">
        <v>52.4</v>
      </c>
      <c r="I152" s="54"/>
      <c r="J152" s="54"/>
      <c r="K152" s="54"/>
      <c r="L152" s="54"/>
    </row>
    <row r="153" spans="1:12" ht="12.6">
      <c r="A153" s="98" t="s">
        <v>488</v>
      </c>
      <c r="B153" s="16"/>
      <c r="C153" s="16"/>
      <c r="D153" s="16" t="s">
        <v>489</v>
      </c>
      <c r="E153" s="179">
        <v>2779</v>
      </c>
      <c r="F153" s="180">
        <v>0.1</v>
      </c>
      <c r="G153" s="19">
        <v>53650</v>
      </c>
      <c r="H153" s="361">
        <v>51.8</v>
      </c>
      <c r="I153" s="54"/>
      <c r="J153" s="54"/>
      <c r="K153" s="54"/>
      <c r="L153" s="54"/>
    </row>
    <row r="154" spans="1:12" ht="12.6">
      <c r="A154" s="98" t="s">
        <v>490</v>
      </c>
      <c r="B154" s="16"/>
      <c r="C154" s="16"/>
      <c r="D154" s="16" t="s">
        <v>491</v>
      </c>
      <c r="E154" s="179">
        <v>3019</v>
      </c>
      <c r="F154" s="180">
        <v>0.1</v>
      </c>
      <c r="G154" s="19">
        <v>59215</v>
      </c>
      <c r="H154" s="361">
        <v>51</v>
      </c>
      <c r="I154" s="54"/>
      <c r="J154" s="54"/>
      <c r="K154" s="54"/>
      <c r="L154" s="54"/>
    </row>
    <row r="155" spans="1:12" ht="25.15" customHeight="1">
      <c r="A155" s="100" t="s">
        <v>492</v>
      </c>
      <c r="B155" s="17"/>
      <c r="C155" s="17" t="s">
        <v>493</v>
      </c>
      <c r="D155" s="16"/>
      <c r="E155" s="179">
        <v>155045</v>
      </c>
      <c r="F155" s="180">
        <v>7</v>
      </c>
      <c r="G155" s="19">
        <v>1119997</v>
      </c>
      <c r="H155" s="361">
        <v>138.4</v>
      </c>
      <c r="I155" s="54"/>
      <c r="J155" s="54"/>
      <c r="K155" s="54"/>
      <c r="L155" s="54"/>
    </row>
    <row r="156" spans="1:12" ht="12.6">
      <c r="A156" s="98" t="s">
        <v>494</v>
      </c>
      <c r="B156" s="16"/>
      <c r="C156" s="16"/>
      <c r="D156" s="16" t="s">
        <v>495</v>
      </c>
      <c r="E156" s="179">
        <v>67815</v>
      </c>
      <c r="F156" s="180">
        <v>3.1</v>
      </c>
      <c r="G156" s="19">
        <v>419526</v>
      </c>
      <c r="H156" s="361">
        <v>161.6</v>
      </c>
      <c r="I156" s="54"/>
      <c r="J156" s="54"/>
      <c r="K156" s="54"/>
      <c r="L156" s="54"/>
    </row>
    <row r="157" spans="1:12" ht="12.6">
      <c r="A157" s="98" t="s">
        <v>496</v>
      </c>
      <c r="B157" s="16"/>
      <c r="C157" s="16"/>
      <c r="D157" s="16" t="s">
        <v>497</v>
      </c>
      <c r="E157" s="179">
        <v>16302</v>
      </c>
      <c r="F157" s="180">
        <v>0.7</v>
      </c>
      <c r="G157" s="19">
        <v>140120</v>
      </c>
      <c r="H157" s="361">
        <v>116.3</v>
      </c>
      <c r="I157" s="54"/>
      <c r="J157" s="54"/>
      <c r="K157" s="54"/>
      <c r="L157" s="54"/>
    </row>
    <row r="158" spans="1:12" ht="12.6">
      <c r="A158" s="98" t="s">
        <v>498</v>
      </c>
      <c r="B158" s="16"/>
      <c r="C158" s="16"/>
      <c r="D158" s="16" t="s">
        <v>499</v>
      </c>
      <c r="E158" s="179">
        <v>13167</v>
      </c>
      <c r="F158" s="180">
        <v>0.6</v>
      </c>
      <c r="G158" s="19">
        <v>132108</v>
      </c>
      <c r="H158" s="361">
        <v>99.7</v>
      </c>
      <c r="I158" s="54"/>
      <c r="J158" s="54"/>
      <c r="K158" s="54"/>
      <c r="L158" s="54"/>
    </row>
    <row r="159" spans="1:12" ht="12.6">
      <c r="A159" s="98" t="s">
        <v>500</v>
      </c>
      <c r="B159" s="16"/>
      <c r="C159" s="16"/>
      <c r="D159" s="16" t="s">
        <v>501</v>
      </c>
      <c r="E159" s="179">
        <v>17944</v>
      </c>
      <c r="F159" s="180">
        <v>0.8</v>
      </c>
      <c r="G159" s="19">
        <v>124761</v>
      </c>
      <c r="H159" s="361">
        <v>143.80000000000001</v>
      </c>
      <c r="I159" s="54"/>
      <c r="J159" s="54"/>
      <c r="K159" s="54"/>
      <c r="L159" s="54"/>
    </row>
    <row r="160" spans="1:12" ht="12.6">
      <c r="A160" s="98" t="s">
        <v>502</v>
      </c>
      <c r="B160" s="16"/>
      <c r="C160" s="16"/>
      <c r="D160" s="16" t="s">
        <v>503</v>
      </c>
      <c r="E160" s="179">
        <v>9018</v>
      </c>
      <c r="F160" s="180">
        <v>0.4</v>
      </c>
      <c r="G160" s="19">
        <v>88671</v>
      </c>
      <c r="H160" s="361">
        <v>101.7</v>
      </c>
      <c r="I160" s="54"/>
      <c r="J160" s="54"/>
      <c r="K160" s="54"/>
      <c r="L160" s="54"/>
    </row>
    <row r="161" spans="1:12" ht="12.6">
      <c r="A161" s="98" t="s">
        <v>504</v>
      </c>
      <c r="B161" s="16"/>
      <c r="C161" s="16"/>
      <c r="D161" s="16" t="s">
        <v>505</v>
      </c>
      <c r="E161" s="179">
        <v>18514</v>
      </c>
      <c r="F161" s="180">
        <v>0.8</v>
      </c>
      <c r="G161" s="19">
        <v>110537</v>
      </c>
      <c r="H161" s="361">
        <v>167.5</v>
      </c>
      <c r="I161" s="54"/>
      <c r="J161" s="54"/>
      <c r="K161" s="54"/>
      <c r="L161" s="54"/>
    </row>
    <row r="162" spans="1:12" ht="12.6">
      <c r="A162" s="98" t="s">
        <v>506</v>
      </c>
      <c r="B162" s="16"/>
      <c r="C162" s="16"/>
      <c r="D162" s="16" t="s">
        <v>507</v>
      </c>
      <c r="E162" s="179">
        <v>12285</v>
      </c>
      <c r="F162" s="180">
        <v>0.6</v>
      </c>
      <c r="G162" s="19">
        <v>104273</v>
      </c>
      <c r="H162" s="361">
        <v>117.8</v>
      </c>
      <c r="I162" s="54"/>
      <c r="J162" s="54"/>
      <c r="K162" s="54"/>
      <c r="L162" s="54"/>
    </row>
    <row r="163" spans="1:12" ht="25.15" customHeight="1">
      <c r="A163" s="100" t="s">
        <v>508</v>
      </c>
      <c r="B163" s="17"/>
      <c r="C163" s="17" t="s">
        <v>509</v>
      </c>
      <c r="D163" s="16"/>
      <c r="E163" s="179">
        <v>19619</v>
      </c>
      <c r="F163" s="180">
        <v>0.9</v>
      </c>
      <c r="G163" s="19">
        <v>248133</v>
      </c>
      <c r="H163" s="361">
        <v>79.099999999999994</v>
      </c>
      <c r="I163" s="54"/>
      <c r="J163" s="54"/>
      <c r="K163" s="54"/>
      <c r="L163" s="54"/>
    </row>
    <row r="164" spans="1:12" ht="12.6">
      <c r="A164" s="98" t="s">
        <v>510</v>
      </c>
      <c r="B164" s="16"/>
      <c r="C164" s="16"/>
      <c r="D164" s="16" t="s">
        <v>511</v>
      </c>
      <c r="E164" s="179">
        <v>2879</v>
      </c>
      <c r="F164" s="180">
        <v>0.1</v>
      </c>
      <c r="G164" s="19">
        <v>39753</v>
      </c>
      <c r="H164" s="361">
        <v>72.400000000000006</v>
      </c>
      <c r="I164" s="54"/>
      <c r="J164" s="54"/>
      <c r="K164" s="54"/>
      <c r="L164" s="54"/>
    </row>
    <row r="165" spans="1:12" ht="12.6">
      <c r="A165" s="98" t="s">
        <v>512</v>
      </c>
      <c r="B165" s="16"/>
      <c r="C165" s="16"/>
      <c r="D165" s="16" t="s">
        <v>513</v>
      </c>
      <c r="E165" s="179">
        <v>1980</v>
      </c>
      <c r="F165" s="180">
        <v>0.1</v>
      </c>
      <c r="G165" s="19">
        <v>33482</v>
      </c>
      <c r="H165" s="361">
        <v>59.1</v>
      </c>
      <c r="I165" s="54"/>
      <c r="J165" s="54"/>
      <c r="K165" s="54"/>
      <c r="L165" s="54"/>
    </row>
    <row r="166" spans="1:12" ht="12.6">
      <c r="A166" s="98" t="s">
        <v>514</v>
      </c>
      <c r="B166" s="16"/>
      <c r="C166" s="16"/>
      <c r="D166" s="16" t="s">
        <v>515</v>
      </c>
      <c r="E166" s="179">
        <v>3924</v>
      </c>
      <c r="F166" s="180">
        <v>0.2</v>
      </c>
      <c r="G166" s="19">
        <v>35072</v>
      </c>
      <c r="H166" s="361">
        <v>111.9</v>
      </c>
      <c r="I166" s="54"/>
      <c r="J166" s="54"/>
      <c r="K166" s="54"/>
      <c r="L166" s="54"/>
    </row>
    <row r="167" spans="1:12" ht="12.6">
      <c r="A167" s="98" t="s">
        <v>516</v>
      </c>
      <c r="B167" s="16"/>
      <c r="C167" s="16"/>
      <c r="D167" s="16" t="s">
        <v>517</v>
      </c>
      <c r="E167" s="179">
        <v>3961</v>
      </c>
      <c r="F167" s="180">
        <v>0.2</v>
      </c>
      <c r="G167" s="19">
        <v>43380</v>
      </c>
      <c r="H167" s="361">
        <v>91.3</v>
      </c>
      <c r="I167" s="54"/>
      <c r="J167" s="54"/>
      <c r="K167" s="54"/>
      <c r="L167" s="54"/>
    </row>
    <row r="168" spans="1:12" ht="12.6">
      <c r="A168" s="98" t="s">
        <v>518</v>
      </c>
      <c r="B168" s="16"/>
      <c r="C168" s="16"/>
      <c r="D168" s="16" t="s">
        <v>519</v>
      </c>
      <c r="E168" s="179">
        <v>4075</v>
      </c>
      <c r="F168" s="180">
        <v>0.2</v>
      </c>
      <c r="G168" s="19">
        <v>52127</v>
      </c>
      <c r="H168" s="361">
        <v>78.2</v>
      </c>
      <c r="I168" s="54"/>
      <c r="J168" s="54"/>
      <c r="K168" s="54"/>
      <c r="L168" s="54"/>
    </row>
    <row r="169" spans="1:12" ht="12.6">
      <c r="A169" s="98" t="s">
        <v>520</v>
      </c>
      <c r="B169" s="16"/>
      <c r="C169" s="16"/>
      <c r="D169" s="16" t="s">
        <v>521</v>
      </c>
      <c r="E169" s="179">
        <v>2800</v>
      </c>
      <c r="F169" s="180">
        <v>0.1</v>
      </c>
      <c r="G169" s="19">
        <v>44319</v>
      </c>
      <c r="H169" s="361">
        <v>63.2</v>
      </c>
      <c r="I169" s="54"/>
      <c r="J169" s="54"/>
      <c r="K169" s="54"/>
      <c r="L169" s="54"/>
    </row>
    <row r="170" spans="1:12" ht="25.15" customHeight="1">
      <c r="A170" s="100" t="s">
        <v>215</v>
      </c>
      <c r="B170" s="17" t="s">
        <v>522</v>
      </c>
      <c r="C170" s="17"/>
      <c r="D170" s="17"/>
      <c r="E170" s="146">
        <v>140188</v>
      </c>
      <c r="F170" s="178">
        <v>6.4</v>
      </c>
      <c r="G170" s="184">
        <v>2528021</v>
      </c>
      <c r="H170" s="360">
        <v>55.5</v>
      </c>
      <c r="I170" s="54"/>
      <c r="J170" s="54"/>
      <c r="K170" s="54"/>
      <c r="L170" s="54"/>
    </row>
    <row r="171" spans="1:12" ht="25.15" customHeight="1">
      <c r="A171" s="100" t="s">
        <v>523</v>
      </c>
      <c r="B171" s="17"/>
      <c r="C171" s="17" t="s">
        <v>1011</v>
      </c>
      <c r="D171" s="17"/>
      <c r="E171" s="179">
        <v>3948</v>
      </c>
      <c r="F171" s="180">
        <v>0.2</v>
      </c>
      <c r="G171" s="19">
        <v>68553</v>
      </c>
      <c r="H171" s="361">
        <v>57.6</v>
      </c>
      <c r="I171" s="54"/>
      <c r="J171" s="54"/>
      <c r="K171" s="54"/>
      <c r="L171" s="54"/>
    </row>
    <row r="172" spans="1:12" ht="12.6">
      <c r="A172" s="100" t="s">
        <v>524</v>
      </c>
      <c r="B172" s="17"/>
      <c r="C172" s="17" t="s">
        <v>2410</v>
      </c>
      <c r="D172" s="17"/>
      <c r="E172" s="179">
        <v>4576</v>
      </c>
      <c r="F172" s="180">
        <v>0.2</v>
      </c>
      <c r="G172" s="19">
        <v>113144</v>
      </c>
      <c r="H172" s="361">
        <v>40.4</v>
      </c>
      <c r="I172" s="54"/>
      <c r="J172" s="54"/>
      <c r="K172" s="54"/>
      <c r="L172" s="54"/>
    </row>
    <row r="173" spans="1:12" ht="12.6">
      <c r="A173" s="100" t="s">
        <v>525</v>
      </c>
      <c r="B173" s="17"/>
      <c r="C173" s="17" t="s">
        <v>2392</v>
      </c>
      <c r="D173" s="17"/>
      <c r="E173" s="179">
        <v>10251</v>
      </c>
      <c r="F173" s="180">
        <v>0.5</v>
      </c>
      <c r="G173" s="19">
        <v>77906</v>
      </c>
      <c r="H173" s="361">
        <v>131.6</v>
      </c>
      <c r="I173" s="54"/>
      <c r="J173" s="54"/>
      <c r="K173" s="54"/>
      <c r="L173" s="54"/>
    </row>
    <row r="174" spans="1:12" ht="12.6">
      <c r="A174" s="100" t="s">
        <v>526</v>
      </c>
      <c r="B174" s="17"/>
      <c r="C174" s="17" t="s">
        <v>1593</v>
      </c>
      <c r="D174" s="17"/>
      <c r="E174" s="179">
        <v>7170</v>
      </c>
      <c r="F174" s="180">
        <v>0.3</v>
      </c>
      <c r="G174" s="19">
        <v>77173</v>
      </c>
      <c r="H174" s="361">
        <v>92.9</v>
      </c>
      <c r="I174" s="54"/>
      <c r="J174" s="54"/>
      <c r="K174" s="54"/>
      <c r="L174" s="54"/>
    </row>
    <row r="175" spans="1:12" ht="12.6">
      <c r="A175" s="100" t="s">
        <v>527</v>
      </c>
      <c r="B175" s="17"/>
      <c r="C175" s="17" t="s">
        <v>2393</v>
      </c>
      <c r="D175" s="17"/>
      <c r="E175" s="179">
        <v>3741</v>
      </c>
      <c r="F175" s="180">
        <v>0.2</v>
      </c>
      <c r="G175" s="19">
        <v>76436</v>
      </c>
      <c r="H175" s="361">
        <v>48.9</v>
      </c>
      <c r="I175" s="54"/>
      <c r="J175" s="54"/>
      <c r="K175" s="54"/>
      <c r="L175" s="54"/>
    </row>
    <row r="176" spans="1:12" ht="12.6">
      <c r="A176" s="100" t="s">
        <v>528</v>
      </c>
      <c r="B176" s="17"/>
      <c r="C176" s="17" t="s">
        <v>1799</v>
      </c>
      <c r="D176" s="17"/>
      <c r="E176" s="179">
        <v>5231</v>
      </c>
      <c r="F176" s="180">
        <v>0.2</v>
      </c>
      <c r="G176" s="19">
        <v>65053</v>
      </c>
      <c r="H176" s="361">
        <v>80.400000000000006</v>
      </c>
      <c r="I176" s="54"/>
      <c r="J176" s="54"/>
      <c r="K176" s="54"/>
      <c r="L176" s="54"/>
    </row>
    <row r="177" spans="1:12" ht="25.15" customHeight="1">
      <c r="A177" s="100" t="s">
        <v>529</v>
      </c>
      <c r="B177" s="17"/>
      <c r="C177" s="17" t="s">
        <v>530</v>
      </c>
      <c r="D177" s="16"/>
      <c r="E177" s="179">
        <v>12667</v>
      </c>
      <c r="F177" s="180">
        <v>0.6</v>
      </c>
      <c r="G177" s="19">
        <v>259820</v>
      </c>
      <c r="H177" s="361">
        <v>48.8</v>
      </c>
      <c r="I177" s="54"/>
      <c r="J177" s="54"/>
      <c r="K177" s="54"/>
      <c r="L177" s="54"/>
    </row>
    <row r="178" spans="1:12" ht="12.6">
      <c r="A178" s="98" t="s">
        <v>531</v>
      </c>
      <c r="B178" s="16"/>
      <c r="C178" s="16"/>
      <c r="D178" s="16" t="s">
        <v>532</v>
      </c>
      <c r="E178" s="179">
        <v>1536</v>
      </c>
      <c r="F178" s="180">
        <v>0.1</v>
      </c>
      <c r="G178" s="19">
        <v>45182</v>
      </c>
      <c r="H178" s="361">
        <v>34</v>
      </c>
      <c r="I178" s="54"/>
      <c r="J178" s="54"/>
      <c r="K178" s="54"/>
      <c r="L178" s="54"/>
    </row>
    <row r="179" spans="1:12" ht="12.6">
      <c r="A179" s="98" t="s">
        <v>533</v>
      </c>
      <c r="B179" s="16"/>
      <c r="C179" s="16"/>
      <c r="D179" s="16" t="s">
        <v>534</v>
      </c>
      <c r="E179" s="179">
        <v>1950</v>
      </c>
      <c r="F179" s="180">
        <v>0.1</v>
      </c>
      <c r="G179" s="19">
        <v>36508</v>
      </c>
      <c r="H179" s="361">
        <v>53.4</v>
      </c>
      <c r="I179" s="54"/>
      <c r="J179" s="54"/>
      <c r="K179" s="54"/>
      <c r="L179" s="54"/>
    </row>
    <row r="180" spans="1:12" ht="12.6">
      <c r="A180" s="98" t="s">
        <v>535</v>
      </c>
      <c r="B180" s="16"/>
      <c r="C180" s="16"/>
      <c r="D180" s="16" t="s">
        <v>536</v>
      </c>
      <c r="E180" s="179">
        <v>2829</v>
      </c>
      <c r="F180" s="180">
        <v>0.1</v>
      </c>
      <c r="G180" s="19">
        <v>42316</v>
      </c>
      <c r="H180" s="361">
        <v>66.900000000000006</v>
      </c>
      <c r="I180" s="54"/>
      <c r="J180" s="54"/>
      <c r="K180" s="54"/>
      <c r="L180" s="54"/>
    </row>
    <row r="181" spans="1:12" ht="12.6">
      <c r="A181" s="98" t="s">
        <v>537</v>
      </c>
      <c r="B181" s="16"/>
      <c r="C181" s="16"/>
      <c r="D181" s="16" t="s">
        <v>538</v>
      </c>
      <c r="E181" s="179">
        <v>3520</v>
      </c>
      <c r="F181" s="180">
        <v>0.2</v>
      </c>
      <c r="G181" s="19">
        <v>72879</v>
      </c>
      <c r="H181" s="361">
        <v>48.3</v>
      </c>
      <c r="I181" s="54"/>
      <c r="J181" s="54"/>
      <c r="K181" s="54"/>
      <c r="L181" s="54"/>
    </row>
    <row r="182" spans="1:12" ht="12.6">
      <c r="A182" s="98" t="s">
        <v>539</v>
      </c>
      <c r="B182" s="16"/>
      <c r="C182" s="16"/>
      <c r="D182" s="16" t="s">
        <v>540</v>
      </c>
      <c r="E182" s="179">
        <v>2832</v>
      </c>
      <c r="F182" s="180">
        <v>0.1</v>
      </c>
      <c r="G182" s="19">
        <v>62936</v>
      </c>
      <c r="H182" s="361">
        <v>45</v>
      </c>
      <c r="I182" s="54"/>
      <c r="J182" s="54"/>
      <c r="K182" s="54"/>
      <c r="L182" s="54"/>
    </row>
    <row r="183" spans="1:12" ht="25.15" customHeight="1">
      <c r="A183" s="100" t="s">
        <v>541</v>
      </c>
      <c r="B183" s="17"/>
      <c r="C183" s="17" t="s">
        <v>542</v>
      </c>
      <c r="D183" s="16"/>
      <c r="E183" s="179">
        <v>34734</v>
      </c>
      <c r="F183" s="180">
        <v>1.6</v>
      </c>
      <c r="G183" s="19">
        <v>606005</v>
      </c>
      <c r="H183" s="361">
        <v>57.3</v>
      </c>
      <c r="I183" s="54"/>
      <c r="J183" s="54"/>
      <c r="K183" s="54"/>
      <c r="L183" s="54"/>
    </row>
    <row r="184" spans="1:12" ht="12.6">
      <c r="A184" s="98" t="s">
        <v>543</v>
      </c>
      <c r="B184" s="16"/>
      <c r="C184" s="16"/>
      <c r="D184" s="16" t="s">
        <v>544</v>
      </c>
      <c r="E184" s="179">
        <v>4839</v>
      </c>
      <c r="F184" s="180">
        <v>0.2</v>
      </c>
      <c r="G184" s="19">
        <v>75644</v>
      </c>
      <c r="H184" s="361">
        <v>64</v>
      </c>
      <c r="I184" s="54"/>
      <c r="J184" s="54"/>
      <c r="K184" s="54"/>
      <c r="L184" s="54"/>
    </row>
    <row r="185" spans="1:12" ht="12.6">
      <c r="A185" s="98" t="s">
        <v>545</v>
      </c>
      <c r="B185" s="16"/>
      <c r="C185" s="16"/>
      <c r="D185" s="16" t="s">
        <v>546</v>
      </c>
      <c r="E185" s="179">
        <v>3255</v>
      </c>
      <c r="F185" s="180">
        <v>0.1</v>
      </c>
      <c r="G185" s="19">
        <v>63354</v>
      </c>
      <c r="H185" s="361">
        <v>51.4</v>
      </c>
      <c r="I185" s="54"/>
      <c r="J185" s="54"/>
      <c r="K185" s="54"/>
      <c r="L185" s="54"/>
    </row>
    <row r="186" spans="1:12" ht="12.6">
      <c r="A186" s="98" t="s">
        <v>547</v>
      </c>
      <c r="B186" s="16"/>
      <c r="C186" s="16"/>
      <c r="D186" s="16" t="s">
        <v>548</v>
      </c>
      <c r="E186" s="179">
        <v>1164</v>
      </c>
      <c r="F186" s="180">
        <v>0.1</v>
      </c>
      <c r="G186" s="19">
        <v>31678</v>
      </c>
      <c r="H186" s="361">
        <v>36.700000000000003</v>
      </c>
      <c r="I186" s="54"/>
      <c r="J186" s="54"/>
      <c r="K186" s="54"/>
      <c r="L186" s="54"/>
    </row>
    <row r="187" spans="1:12" ht="12.6">
      <c r="A187" s="98" t="s">
        <v>549</v>
      </c>
      <c r="B187" s="16"/>
      <c r="C187" s="16"/>
      <c r="D187" s="16" t="s">
        <v>550</v>
      </c>
      <c r="E187" s="179">
        <v>2480</v>
      </c>
      <c r="F187" s="180">
        <v>0.1</v>
      </c>
      <c r="G187" s="19">
        <v>37063</v>
      </c>
      <c r="H187" s="361">
        <v>66.900000000000006</v>
      </c>
      <c r="I187" s="54"/>
      <c r="J187" s="54"/>
      <c r="K187" s="54"/>
      <c r="L187" s="54"/>
    </row>
    <row r="188" spans="1:12" ht="12.6">
      <c r="A188" s="98" t="s">
        <v>551</v>
      </c>
      <c r="B188" s="16"/>
      <c r="C188" s="16"/>
      <c r="D188" s="16" t="s">
        <v>552</v>
      </c>
      <c r="E188" s="179">
        <v>3302</v>
      </c>
      <c r="F188" s="180">
        <v>0.2</v>
      </c>
      <c r="G188" s="19">
        <v>72027</v>
      </c>
      <c r="H188" s="361">
        <v>45.8</v>
      </c>
      <c r="I188" s="54"/>
      <c r="J188" s="54"/>
      <c r="K188" s="54"/>
      <c r="L188" s="54"/>
    </row>
    <row r="189" spans="1:12" ht="12.6">
      <c r="A189" s="98" t="s">
        <v>553</v>
      </c>
      <c r="B189" s="16"/>
      <c r="C189" s="16"/>
      <c r="D189" s="16" t="s">
        <v>554</v>
      </c>
      <c r="E189" s="179">
        <v>3799</v>
      </c>
      <c r="F189" s="180">
        <v>0.2</v>
      </c>
      <c r="G189" s="19">
        <v>77324</v>
      </c>
      <c r="H189" s="361">
        <v>49.1</v>
      </c>
      <c r="I189" s="54"/>
      <c r="J189" s="54"/>
      <c r="K189" s="54"/>
      <c r="L189" s="54"/>
    </row>
    <row r="190" spans="1:12" ht="12.6">
      <c r="A190" s="98" t="s">
        <v>555</v>
      </c>
      <c r="B190" s="16"/>
      <c r="C190" s="16"/>
      <c r="D190" s="16" t="s">
        <v>556</v>
      </c>
      <c r="E190" s="179">
        <v>2791</v>
      </c>
      <c r="F190" s="180">
        <v>0.1</v>
      </c>
      <c r="G190" s="19">
        <v>53630</v>
      </c>
      <c r="H190" s="361">
        <v>52</v>
      </c>
      <c r="I190" s="54"/>
      <c r="J190" s="54"/>
      <c r="K190" s="54"/>
      <c r="L190" s="54"/>
    </row>
    <row r="191" spans="1:12" ht="12.6">
      <c r="A191" s="98" t="s">
        <v>557</v>
      </c>
      <c r="B191" s="16"/>
      <c r="C191" s="16"/>
      <c r="D191" s="16" t="s">
        <v>558</v>
      </c>
      <c r="E191" s="179">
        <v>2793</v>
      </c>
      <c r="F191" s="180">
        <v>0.1</v>
      </c>
      <c r="G191" s="19">
        <v>35399</v>
      </c>
      <c r="H191" s="361">
        <v>78.900000000000006</v>
      </c>
      <c r="I191" s="54"/>
      <c r="J191" s="54"/>
      <c r="K191" s="54"/>
      <c r="L191" s="54"/>
    </row>
    <row r="192" spans="1:12" ht="12.6">
      <c r="A192" s="98" t="s">
        <v>559</v>
      </c>
      <c r="B192" s="16"/>
      <c r="C192" s="16"/>
      <c r="D192" s="16" t="s">
        <v>560</v>
      </c>
      <c r="E192" s="179">
        <v>1786</v>
      </c>
      <c r="F192" s="180">
        <v>0.1</v>
      </c>
      <c r="G192" s="19">
        <v>26815</v>
      </c>
      <c r="H192" s="361">
        <v>66.599999999999994</v>
      </c>
      <c r="I192" s="54"/>
      <c r="J192" s="54"/>
      <c r="K192" s="54"/>
      <c r="L192" s="54"/>
    </row>
    <row r="193" spans="1:12" ht="12.6">
      <c r="A193" s="98" t="s">
        <v>561</v>
      </c>
      <c r="B193" s="16"/>
      <c r="C193" s="16"/>
      <c r="D193" s="16" t="s">
        <v>562</v>
      </c>
      <c r="E193" s="179">
        <v>1607</v>
      </c>
      <c r="F193" s="180">
        <v>0.1</v>
      </c>
      <c r="G193" s="19">
        <v>34449</v>
      </c>
      <c r="H193" s="361">
        <v>46.6</v>
      </c>
      <c r="I193" s="54"/>
      <c r="J193" s="54"/>
      <c r="K193" s="54"/>
      <c r="L193" s="54"/>
    </row>
    <row r="194" spans="1:12" ht="12.6">
      <c r="A194" s="98" t="s">
        <v>563</v>
      </c>
      <c r="B194" s="16"/>
      <c r="C194" s="16"/>
      <c r="D194" s="16" t="s">
        <v>564</v>
      </c>
      <c r="E194" s="179">
        <v>5750</v>
      </c>
      <c r="F194" s="180">
        <v>0.3</v>
      </c>
      <c r="G194" s="19">
        <v>64643</v>
      </c>
      <c r="H194" s="361">
        <v>89</v>
      </c>
      <c r="I194" s="54"/>
      <c r="J194" s="54"/>
      <c r="K194" s="54"/>
      <c r="L194" s="54"/>
    </row>
    <row r="195" spans="1:12" ht="12.6">
      <c r="A195" s="98" t="s">
        <v>565</v>
      </c>
      <c r="B195" s="16"/>
      <c r="C195" s="16"/>
      <c r="D195" s="16" t="s">
        <v>566</v>
      </c>
      <c r="E195" s="179">
        <v>1168</v>
      </c>
      <c r="F195" s="180">
        <v>0.1</v>
      </c>
      <c r="G195" s="19">
        <v>33979</v>
      </c>
      <c r="H195" s="361">
        <v>34.4</v>
      </c>
      <c r="I195" s="54"/>
      <c r="J195" s="54"/>
      <c r="K195" s="54"/>
      <c r="L195" s="54"/>
    </row>
    <row r="196" spans="1:12" ht="25.15" customHeight="1">
      <c r="A196" s="100" t="s">
        <v>567</v>
      </c>
      <c r="B196" s="17"/>
      <c r="C196" s="17" t="s">
        <v>568</v>
      </c>
      <c r="D196" s="16"/>
      <c r="E196" s="179">
        <v>18425</v>
      </c>
      <c r="F196" s="180">
        <v>0.8</v>
      </c>
      <c r="G196" s="19">
        <v>476141</v>
      </c>
      <c r="H196" s="361">
        <v>38.700000000000003</v>
      </c>
      <c r="I196" s="54"/>
      <c r="J196" s="54"/>
      <c r="K196" s="54"/>
      <c r="L196" s="54"/>
    </row>
    <row r="197" spans="1:12" ht="12.6">
      <c r="A197" s="98" t="s">
        <v>569</v>
      </c>
      <c r="B197" s="16"/>
      <c r="C197" s="16"/>
      <c r="D197" s="16" t="s">
        <v>570</v>
      </c>
      <c r="E197" s="179">
        <v>1980</v>
      </c>
      <c r="F197" s="180">
        <v>0.1</v>
      </c>
      <c r="G197" s="19">
        <v>39078</v>
      </c>
      <c r="H197" s="361">
        <v>50.7</v>
      </c>
      <c r="I197" s="54"/>
      <c r="J197" s="54"/>
      <c r="K197" s="54"/>
      <c r="L197" s="54"/>
    </row>
    <row r="198" spans="1:12" ht="12.6">
      <c r="A198" s="98" t="s">
        <v>571</v>
      </c>
      <c r="B198" s="16"/>
      <c r="C198" s="16"/>
      <c r="D198" s="16" t="s">
        <v>572</v>
      </c>
      <c r="E198" s="179">
        <v>2622</v>
      </c>
      <c r="F198" s="180">
        <v>0.1</v>
      </c>
      <c r="G198" s="19">
        <v>63095</v>
      </c>
      <c r="H198" s="361">
        <v>41.6</v>
      </c>
      <c r="I198" s="54"/>
      <c r="J198" s="54"/>
      <c r="K198" s="54"/>
      <c r="L198" s="54"/>
    </row>
    <row r="199" spans="1:12" ht="12.6">
      <c r="A199" s="98" t="s">
        <v>962</v>
      </c>
      <c r="B199" s="16"/>
      <c r="C199" s="16"/>
      <c r="D199" s="16" t="s">
        <v>2934</v>
      </c>
      <c r="E199" s="179">
        <v>2069</v>
      </c>
      <c r="F199" s="180">
        <v>0.1</v>
      </c>
      <c r="G199" s="19">
        <v>60309</v>
      </c>
      <c r="H199" s="361">
        <v>34.299999999999997</v>
      </c>
      <c r="I199" s="54"/>
      <c r="J199" s="54"/>
      <c r="K199" s="54"/>
      <c r="L199" s="54"/>
    </row>
    <row r="200" spans="1:12" ht="12.6">
      <c r="A200" s="98" t="s">
        <v>573</v>
      </c>
      <c r="B200" s="16"/>
      <c r="C200" s="16"/>
      <c r="D200" s="16" t="s">
        <v>574</v>
      </c>
      <c r="E200" s="179">
        <v>1776</v>
      </c>
      <c r="F200" s="180">
        <v>0.1</v>
      </c>
      <c r="G200" s="19">
        <v>40964</v>
      </c>
      <c r="H200" s="361">
        <v>43.4</v>
      </c>
      <c r="I200" s="54"/>
      <c r="J200" s="54"/>
      <c r="K200" s="54"/>
      <c r="L200" s="54"/>
    </row>
    <row r="201" spans="1:12" ht="12.6">
      <c r="A201" s="98" t="s">
        <v>575</v>
      </c>
      <c r="B201" s="16"/>
      <c r="C201" s="16"/>
      <c r="D201" s="16" t="s">
        <v>576</v>
      </c>
      <c r="E201" s="179">
        <v>1887</v>
      </c>
      <c r="F201" s="180">
        <v>0.1</v>
      </c>
      <c r="G201" s="19">
        <v>55456</v>
      </c>
      <c r="H201" s="361">
        <v>34</v>
      </c>
      <c r="I201" s="54"/>
      <c r="J201" s="54"/>
      <c r="K201" s="54"/>
      <c r="L201" s="54"/>
    </row>
    <row r="202" spans="1:12" ht="12.6">
      <c r="A202" s="98" t="s">
        <v>577</v>
      </c>
      <c r="B202" s="16"/>
      <c r="C202" s="16"/>
      <c r="D202" s="16" t="s">
        <v>578</v>
      </c>
      <c r="E202" s="179">
        <v>2027</v>
      </c>
      <c r="F202" s="180">
        <v>0.1</v>
      </c>
      <c r="G202" s="19">
        <v>57726</v>
      </c>
      <c r="H202" s="361">
        <v>35.1</v>
      </c>
      <c r="I202" s="54"/>
      <c r="J202" s="54"/>
      <c r="K202" s="54"/>
      <c r="L202" s="54"/>
    </row>
    <row r="203" spans="1:12" ht="12.6">
      <c r="A203" s="98" t="s">
        <v>963</v>
      </c>
      <c r="B203" s="16"/>
      <c r="C203" s="16"/>
      <c r="D203" s="16" t="s">
        <v>579</v>
      </c>
      <c r="E203" s="179">
        <v>1541</v>
      </c>
      <c r="F203" s="180">
        <v>0.1</v>
      </c>
      <c r="G203" s="19">
        <v>36331</v>
      </c>
      <c r="H203" s="361">
        <v>42.4</v>
      </c>
      <c r="I203" s="54"/>
      <c r="J203" s="54"/>
      <c r="K203" s="54"/>
      <c r="L203" s="54"/>
    </row>
    <row r="204" spans="1:12" ht="12.6">
      <c r="A204" s="98" t="s">
        <v>580</v>
      </c>
      <c r="B204" s="16"/>
      <c r="C204" s="16"/>
      <c r="D204" s="16" t="s">
        <v>581</v>
      </c>
      <c r="E204" s="179">
        <v>1371</v>
      </c>
      <c r="F204" s="180">
        <v>0.1</v>
      </c>
      <c r="G204" s="19">
        <v>37152</v>
      </c>
      <c r="H204" s="361">
        <v>36.9</v>
      </c>
      <c r="I204" s="54"/>
      <c r="J204" s="54"/>
      <c r="K204" s="54"/>
      <c r="L204" s="54"/>
    </row>
    <row r="205" spans="1:12" ht="12.6">
      <c r="A205" s="98" t="s">
        <v>582</v>
      </c>
      <c r="B205" s="16"/>
      <c r="C205" s="16"/>
      <c r="D205" s="16" t="s">
        <v>583</v>
      </c>
      <c r="E205" s="179">
        <v>1545</v>
      </c>
      <c r="F205" s="180">
        <v>0.1</v>
      </c>
      <c r="G205" s="19">
        <v>39038</v>
      </c>
      <c r="H205" s="361">
        <v>39.6</v>
      </c>
      <c r="I205" s="54"/>
      <c r="J205" s="54"/>
      <c r="K205" s="54"/>
      <c r="L205" s="54"/>
    </row>
    <row r="206" spans="1:12" ht="12.6">
      <c r="A206" s="98" t="s">
        <v>584</v>
      </c>
      <c r="B206" s="16"/>
      <c r="C206" s="16"/>
      <c r="D206" s="16" t="s">
        <v>585</v>
      </c>
      <c r="E206" s="179">
        <v>1607</v>
      </c>
      <c r="F206" s="180">
        <v>0.1</v>
      </c>
      <c r="G206" s="19">
        <v>46991</v>
      </c>
      <c r="H206" s="361">
        <v>34.200000000000003</v>
      </c>
      <c r="I206" s="54"/>
      <c r="J206" s="54"/>
      <c r="K206" s="54"/>
      <c r="L206" s="54"/>
    </row>
    <row r="207" spans="1:12" ht="25.15" customHeight="1">
      <c r="A207" s="100" t="s">
        <v>586</v>
      </c>
      <c r="B207" s="17"/>
      <c r="C207" s="17" t="s">
        <v>587</v>
      </c>
      <c r="D207" s="16"/>
      <c r="E207" s="179">
        <v>22828</v>
      </c>
      <c r="F207" s="180">
        <v>1</v>
      </c>
      <c r="G207" s="19">
        <v>385767</v>
      </c>
      <c r="H207" s="361">
        <v>59.2</v>
      </c>
      <c r="I207" s="54"/>
      <c r="J207" s="54"/>
      <c r="K207" s="54"/>
      <c r="L207" s="54"/>
    </row>
    <row r="208" spans="1:12" ht="12.6">
      <c r="A208" s="98" t="s">
        <v>588</v>
      </c>
      <c r="B208" s="16"/>
      <c r="C208" s="16"/>
      <c r="D208" s="16" t="s">
        <v>589</v>
      </c>
      <c r="E208" s="179">
        <v>3417</v>
      </c>
      <c r="F208" s="180">
        <v>0.2</v>
      </c>
      <c r="G208" s="19">
        <v>57461</v>
      </c>
      <c r="H208" s="361">
        <v>59.5</v>
      </c>
      <c r="I208" s="54"/>
      <c r="J208" s="54"/>
      <c r="K208" s="54"/>
      <c r="L208" s="54"/>
    </row>
    <row r="209" spans="1:12" ht="12.6">
      <c r="A209" s="98" t="s">
        <v>590</v>
      </c>
      <c r="B209" s="16"/>
      <c r="C209" s="16"/>
      <c r="D209" s="16" t="s">
        <v>591</v>
      </c>
      <c r="E209" s="179">
        <v>3166</v>
      </c>
      <c r="F209" s="180">
        <v>0.1</v>
      </c>
      <c r="G209" s="19">
        <v>54681</v>
      </c>
      <c r="H209" s="361">
        <v>57.9</v>
      </c>
      <c r="I209" s="54"/>
      <c r="J209" s="54"/>
      <c r="K209" s="54"/>
      <c r="L209" s="54"/>
    </row>
    <row r="210" spans="1:12" ht="12.6">
      <c r="A210" s="98" t="s">
        <v>592</v>
      </c>
      <c r="B210" s="16"/>
      <c r="C210" s="16"/>
      <c r="D210" s="16" t="s">
        <v>593</v>
      </c>
      <c r="E210" s="179">
        <v>3283</v>
      </c>
      <c r="F210" s="180">
        <v>0.1</v>
      </c>
      <c r="G210" s="19">
        <v>43014</v>
      </c>
      <c r="H210" s="361">
        <v>76.3</v>
      </c>
      <c r="I210" s="54"/>
      <c r="J210" s="54"/>
      <c r="K210" s="54"/>
      <c r="L210" s="54"/>
    </row>
    <row r="211" spans="1:12" ht="12.6">
      <c r="A211" s="98" t="s">
        <v>594</v>
      </c>
      <c r="B211" s="16"/>
      <c r="C211" s="16"/>
      <c r="D211" s="16" t="s">
        <v>595</v>
      </c>
      <c r="E211" s="179">
        <v>4826</v>
      </c>
      <c r="F211" s="180">
        <v>0.2</v>
      </c>
      <c r="G211" s="19">
        <v>64352</v>
      </c>
      <c r="H211" s="361">
        <v>75</v>
      </c>
      <c r="I211" s="54"/>
      <c r="J211" s="54"/>
      <c r="K211" s="54"/>
      <c r="L211" s="54"/>
    </row>
    <row r="212" spans="1:12" ht="12.6">
      <c r="A212" s="98" t="s">
        <v>596</v>
      </c>
      <c r="B212" s="16"/>
      <c r="C212" s="16"/>
      <c r="D212" s="16" t="s">
        <v>597</v>
      </c>
      <c r="E212" s="179">
        <v>2568</v>
      </c>
      <c r="F212" s="180">
        <v>0.1</v>
      </c>
      <c r="G212" s="19">
        <v>47351</v>
      </c>
      <c r="H212" s="361">
        <v>54.2</v>
      </c>
      <c r="I212" s="54"/>
      <c r="J212" s="54"/>
      <c r="K212" s="54"/>
      <c r="L212" s="54"/>
    </row>
    <row r="213" spans="1:12" ht="12.6">
      <c r="A213" s="98" t="s">
        <v>598</v>
      </c>
      <c r="B213" s="16"/>
      <c r="C213" s="16"/>
      <c r="D213" s="16" t="s">
        <v>599</v>
      </c>
      <c r="E213" s="179">
        <v>2796</v>
      </c>
      <c r="F213" s="180">
        <v>0.1</v>
      </c>
      <c r="G213" s="19">
        <v>62189</v>
      </c>
      <c r="H213" s="361">
        <v>45</v>
      </c>
      <c r="I213" s="54"/>
      <c r="J213" s="54"/>
      <c r="K213" s="54"/>
      <c r="L213" s="54"/>
    </row>
    <row r="214" spans="1:12" ht="12.6">
      <c r="A214" s="98" t="s">
        <v>600</v>
      </c>
      <c r="B214" s="16"/>
      <c r="C214" s="16"/>
      <c r="D214" s="16" t="s">
        <v>601</v>
      </c>
      <c r="E214" s="179">
        <v>2772</v>
      </c>
      <c r="F214" s="180">
        <v>0.1</v>
      </c>
      <c r="G214" s="19">
        <v>56718</v>
      </c>
      <c r="H214" s="361">
        <v>48.9</v>
      </c>
      <c r="I214" s="54"/>
      <c r="J214" s="54"/>
      <c r="K214" s="54"/>
      <c r="L214" s="54"/>
    </row>
    <row r="215" spans="1:12" ht="25.15" customHeight="1">
      <c r="A215" s="100" t="s">
        <v>602</v>
      </c>
      <c r="B215" s="17"/>
      <c r="C215" s="17" t="s">
        <v>603</v>
      </c>
      <c r="D215" s="16"/>
      <c r="E215" s="179">
        <v>16617</v>
      </c>
      <c r="F215" s="180">
        <v>0.8</v>
      </c>
      <c r="G215" s="19">
        <v>322025</v>
      </c>
      <c r="H215" s="361">
        <v>51.6</v>
      </c>
      <c r="I215" s="54"/>
      <c r="J215" s="54"/>
      <c r="K215" s="54"/>
      <c r="L215" s="54"/>
    </row>
    <row r="216" spans="1:12" ht="12.6">
      <c r="A216" s="98" t="s">
        <v>604</v>
      </c>
      <c r="B216" s="16"/>
      <c r="C216" s="16"/>
      <c r="D216" s="16" t="s">
        <v>605</v>
      </c>
      <c r="E216" s="179">
        <v>1476</v>
      </c>
      <c r="F216" s="180">
        <v>0.1</v>
      </c>
      <c r="G216" s="19">
        <v>39151</v>
      </c>
      <c r="H216" s="361">
        <v>37.700000000000003</v>
      </c>
      <c r="I216" s="54"/>
      <c r="J216" s="54"/>
      <c r="K216" s="54"/>
      <c r="L216" s="54"/>
    </row>
    <row r="217" spans="1:12" s="588" customFormat="1" ht="14.1">
      <c r="A217" s="592" t="s">
        <v>2926</v>
      </c>
      <c r="B217" s="592"/>
      <c r="C217" s="16"/>
      <c r="D217" s="592" t="s">
        <v>2941</v>
      </c>
      <c r="E217" s="179">
        <v>5902</v>
      </c>
      <c r="F217" s="180">
        <v>0.3</v>
      </c>
      <c r="G217" s="19">
        <v>107451</v>
      </c>
      <c r="H217" s="361">
        <v>54.9</v>
      </c>
      <c r="I217" s="54"/>
      <c r="J217" s="54"/>
      <c r="K217" s="54"/>
      <c r="L217" s="54"/>
    </row>
    <row r="218" spans="1:12" ht="12.6">
      <c r="A218" s="98" t="s">
        <v>606</v>
      </c>
      <c r="B218" s="16"/>
      <c r="C218" s="16"/>
      <c r="D218" s="16" t="s">
        <v>607</v>
      </c>
      <c r="E218" s="179">
        <v>3667</v>
      </c>
      <c r="F218" s="180">
        <v>0.2</v>
      </c>
      <c r="G218" s="19">
        <v>59272</v>
      </c>
      <c r="H218" s="361">
        <v>61.9</v>
      </c>
      <c r="I218" s="54"/>
      <c r="J218" s="54"/>
      <c r="K218" s="54"/>
      <c r="L218" s="54"/>
    </row>
    <row r="219" spans="1:12" ht="12.6">
      <c r="A219" s="98" t="s">
        <v>608</v>
      </c>
      <c r="B219" s="16"/>
      <c r="C219" s="16"/>
      <c r="D219" s="16" t="s">
        <v>609</v>
      </c>
      <c r="E219" s="179">
        <v>1572</v>
      </c>
      <c r="F219" s="180">
        <v>0.1</v>
      </c>
      <c r="G219" s="19">
        <v>42804</v>
      </c>
      <c r="H219" s="361">
        <v>36.700000000000003</v>
      </c>
      <c r="I219" s="54"/>
      <c r="J219" s="54"/>
      <c r="K219" s="54"/>
      <c r="L219" s="54"/>
    </row>
    <row r="220" spans="1:12" s="588" customFormat="1" ht="14.1">
      <c r="A220" s="592" t="s">
        <v>2927</v>
      </c>
      <c r="B220" s="592"/>
      <c r="C220" s="16"/>
      <c r="D220" s="592" t="s">
        <v>2942</v>
      </c>
      <c r="E220" s="179">
        <v>4000</v>
      </c>
      <c r="F220" s="180">
        <v>0.2</v>
      </c>
      <c r="G220" s="19">
        <v>73347</v>
      </c>
      <c r="H220" s="361">
        <v>54.5</v>
      </c>
      <c r="I220" s="54"/>
      <c r="J220" s="54"/>
      <c r="K220" s="54"/>
      <c r="L220" s="54"/>
    </row>
    <row r="221" spans="1:12" ht="25.15" customHeight="1">
      <c r="A221" s="100" t="s">
        <v>217</v>
      </c>
      <c r="B221" s="17" t="s">
        <v>612</v>
      </c>
      <c r="C221" s="16"/>
      <c r="D221" s="16"/>
      <c r="E221" s="146">
        <v>160147</v>
      </c>
      <c r="F221" s="178">
        <v>7.3</v>
      </c>
      <c r="G221" s="184">
        <v>3447175</v>
      </c>
      <c r="H221" s="360">
        <v>46.5</v>
      </c>
      <c r="I221" s="54"/>
      <c r="J221" s="54"/>
      <c r="K221" s="54"/>
      <c r="L221" s="54"/>
    </row>
    <row r="222" spans="1:12" ht="25.15" customHeight="1">
      <c r="A222" s="17" t="s">
        <v>613</v>
      </c>
      <c r="B222" s="17"/>
      <c r="C222" s="17" t="s">
        <v>614</v>
      </c>
      <c r="D222" s="16"/>
      <c r="E222" s="179">
        <v>62201</v>
      </c>
      <c r="F222" s="180">
        <v>2.8</v>
      </c>
      <c r="G222" s="19">
        <v>1458047</v>
      </c>
      <c r="H222" s="361">
        <v>42.7</v>
      </c>
      <c r="I222" s="54"/>
      <c r="J222" s="54"/>
      <c r="K222" s="54"/>
      <c r="L222" s="54"/>
    </row>
    <row r="223" spans="1:12" ht="12.6">
      <c r="A223" s="98" t="s">
        <v>615</v>
      </c>
      <c r="B223" s="16"/>
      <c r="C223" s="16"/>
      <c r="D223" s="16" t="s">
        <v>616</v>
      </c>
      <c r="E223" s="179">
        <v>4518</v>
      </c>
      <c r="F223" s="180">
        <v>0.2</v>
      </c>
      <c r="G223" s="19">
        <v>105880</v>
      </c>
      <c r="H223" s="361">
        <v>42.7</v>
      </c>
      <c r="I223" s="54"/>
      <c r="J223" s="54"/>
      <c r="K223" s="54"/>
      <c r="L223" s="54"/>
    </row>
    <row r="224" spans="1:12" ht="12.6">
      <c r="A224" s="98" t="s">
        <v>617</v>
      </c>
      <c r="B224" s="16"/>
      <c r="C224" s="16"/>
      <c r="D224" s="16" t="s">
        <v>618</v>
      </c>
      <c r="E224" s="179">
        <v>0</v>
      </c>
      <c r="F224" s="180">
        <v>0</v>
      </c>
      <c r="G224" s="19">
        <v>3848</v>
      </c>
      <c r="H224" s="361">
        <v>0</v>
      </c>
      <c r="I224" s="54"/>
      <c r="J224" s="54"/>
      <c r="K224" s="54"/>
      <c r="L224" s="54"/>
    </row>
    <row r="225" spans="1:12" ht="12.6">
      <c r="A225" s="98" t="s">
        <v>619</v>
      </c>
      <c r="B225" s="16"/>
      <c r="C225" s="16"/>
      <c r="D225" s="16" t="s">
        <v>620</v>
      </c>
      <c r="E225" s="179">
        <v>5023</v>
      </c>
      <c r="F225" s="180">
        <v>0.2</v>
      </c>
      <c r="G225" s="19">
        <v>113326</v>
      </c>
      <c r="H225" s="361">
        <v>44.3</v>
      </c>
      <c r="I225" s="54"/>
      <c r="J225" s="54"/>
      <c r="K225" s="54"/>
      <c r="L225" s="54"/>
    </row>
    <row r="226" spans="1:12" ht="12.6">
      <c r="A226" s="98" t="s">
        <v>621</v>
      </c>
      <c r="B226" s="16"/>
      <c r="C226" s="16"/>
      <c r="D226" s="16" t="s">
        <v>622</v>
      </c>
      <c r="E226" s="179">
        <v>1617</v>
      </c>
      <c r="F226" s="180">
        <v>0.1</v>
      </c>
      <c r="G226" s="19">
        <v>79655</v>
      </c>
      <c r="H226" s="361">
        <v>20.3</v>
      </c>
      <c r="I226" s="54"/>
      <c r="J226" s="54"/>
      <c r="K226" s="54"/>
      <c r="L226" s="54"/>
    </row>
    <row r="227" spans="1:12" ht="12.6">
      <c r="A227" s="98" t="s">
        <v>623</v>
      </c>
      <c r="B227" s="16"/>
      <c r="C227" s="16"/>
      <c r="D227" s="16" t="s">
        <v>624</v>
      </c>
      <c r="E227" s="179">
        <v>5460</v>
      </c>
      <c r="F227" s="180">
        <v>0.2</v>
      </c>
      <c r="G227" s="19">
        <v>107520</v>
      </c>
      <c r="H227" s="361">
        <v>50.8</v>
      </c>
      <c r="I227" s="54"/>
      <c r="J227" s="54"/>
      <c r="K227" s="54"/>
      <c r="L227" s="54"/>
    </row>
    <row r="228" spans="1:12" ht="12.6">
      <c r="A228" s="98" t="s">
        <v>625</v>
      </c>
      <c r="B228" s="16"/>
      <c r="C228" s="16"/>
      <c r="D228" s="16" t="s">
        <v>626</v>
      </c>
      <c r="E228" s="179">
        <v>4673</v>
      </c>
      <c r="F228" s="180">
        <v>0.2</v>
      </c>
      <c r="G228" s="19">
        <v>102412</v>
      </c>
      <c r="H228" s="361">
        <v>45.6</v>
      </c>
      <c r="I228" s="54"/>
      <c r="J228" s="54"/>
      <c r="K228" s="54"/>
      <c r="L228" s="54"/>
    </row>
    <row r="229" spans="1:12" ht="12.6">
      <c r="A229" s="98" t="s">
        <v>627</v>
      </c>
      <c r="B229" s="16"/>
      <c r="C229" s="16"/>
      <c r="D229" s="16" t="s">
        <v>628</v>
      </c>
      <c r="E229" s="179">
        <v>1555</v>
      </c>
      <c r="F229" s="180">
        <v>0.1</v>
      </c>
      <c r="G229" s="19">
        <v>76594</v>
      </c>
      <c r="H229" s="361">
        <v>20.3</v>
      </c>
      <c r="I229" s="54"/>
      <c r="J229" s="54"/>
      <c r="K229" s="54"/>
      <c r="L229" s="54"/>
    </row>
    <row r="230" spans="1:12" ht="12.6">
      <c r="A230" s="98" t="s">
        <v>629</v>
      </c>
      <c r="B230" s="16"/>
      <c r="C230" s="16"/>
      <c r="D230" s="16" t="s">
        <v>630</v>
      </c>
      <c r="E230" s="179">
        <v>6543</v>
      </c>
      <c r="F230" s="180">
        <v>0.3</v>
      </c>
      <c r="G230" s="19">
        <v>136910</v>
      </c>
      <c r="H230" s="361">
        <v>47.8</v>
      </c>
      <c r="I230" s="54"/>
      <c r="J230" s="54"/>
      <c r="K230" s="54"/>
      <c r="L230" s="54"/>
    </row>
    <row r="231" spans="1:12" ht="12.6">
      <c r="A231" s="98" t="s">
        <v>631</v>
      </c>
      <c r="B231" s="16"/>
      <c r="C231" s="16"/>
      <c r="D231" s="16" t="s">
        <v>632</v>
      </c>
      <c r="E231" s="179">
        <v>4317</v>
      </c>
      <c r="F231" s="180">
        <v>0.2</v>
      </c>
      <c r="G231" s="19">
        <v>125150</v>
      </c>
      <c r="H231" s="361">
        <v>34.5</v>
      </c>
      <c r="I231" s="54"/>
      <c r="J231" s="54"/>
      <c r="K231" s="54"/>
      <c r="L231" s="54"/>
    </row>
    <row r="232" spans="1:12" ht="12.6">
      <c r="A232" s="98" t="s">
        <v>633</v>
      </c>
      <c r="B232" s="16"/>
      <c r="C232" s="16"/>
      <c r="D232" s="16" t="s">
        <v>634</v>
      </c>
      <c r="E232" s="179">
        <v>9240</v>
      </c>
      <c r="F232" s="180">
        <v>0.4</v>
      </c>
      <c r="G232" s="19">
        <v>111049</v>
      </c>
      <c r="H232" s="361">
        <v>83.2</v>
      </c>
      <c r="I232" s="54"/>
      <c r="J232" s="54"/>
      <c r="K232" s="54"/>
      <c r="L232" s="54"/>
    </row>
    <row r="233" spans="1:12" ht="12.6">
      <c r="A233" s="98" t="s">
        <v>635</v>
      </c>
      <c r="B233" s="16"/>
      <c r="C233" s="16"/>
      <c r="D233" s="16" t="s">
        <v>636</v>
      </c>
      <c r="E233" s="179">
        <v>9563</v>
      </c>
      <c r="F233" s="180">
        <v>0.4</v>
      </c>
      <c r="G233" s="19">
        <v>128381</v>
      </c>
      <c r="H233" s="361">
        <v>74.5</v>
      </c>
      <c r="I233" s="54"/>
      <c r="J233" s="54"/>
      <c r="K233" s="54"/>
      <c r="L233" s="54"/>
    </row>
    <row r="234" spans="1:12" ht="12.6">
      <c r="A234" s="98" t="s">
        <v>637</v>
      </c>
      <c r="B234" s="16"/>
      <c r="C234" s="16"/>
      <c r="D234" s="16" t="s">
        <v>638</v>
      </c>
      <c r="E234" s="179">
        <v>5538</v>
      </c>
      <c r="F234" s="180">
        <v>0.3</v>
      </c>
      <c r="G234" s="19">
        <v>120621</v>
      </c>
      <c r="H234" s="361">
        <v>45.9</v>
      </c>
      <c r="I234" s="54"/>
      <c r="J234" s="54"/>
      <c r="K234" s="54"/>
      <c r="L234" s="54"/>
    </row>
    <row r="235" spans="1:12" ht="12.6">
      <c r="A235" s="98" t="s">
        <v>639</v>
      </c>
      <c r="B235" s="16"/>
      <c r="C235" s="16"/>
      <c r="D235" s="16" t="s">
        <v>640</v>
      </c>
      <c r="E235" s="179">
        <v>1772</v>
      </c>
      <c r="F235" s="180">
        <v>0.1</v>
      </c>
      <c r="G235" s="19">
        <v>133233</v>
      </c>
      <c r="H235" s="361">
        <v>13.3</v>
      </c>
      <c r="I235" s="54"/>
      <c r="J235" s="54"/>
      <c r="K235" s="54"/>
      <c r="L235" s="54"/>
    </row>
    <row r="236" spans="1:12" ht="12.6">
      <c r="A236" s="98" t="s">
        <v>641</v>
      </c>
      <c r="B236" s="16"/>
      <c r="C236" s="16"/>
      <c r="D236" s="16" t="s">
        <v>642</v>
      </c>
      <c r="E236" s="179">
        <v>2382</v>
      </c>
      <c r="F236" s="180">
        <v>0.1</v>
      </c>
      <c r="G236" s="19">
        <v>113468</v>
      </c>
      <c r="H236" s="361">
        <v>21</v>
      </c>
      <c r="I236" s="54"/>
      <c r="J236" s="54"/>
      <c r="K236" s="54"/>
      <c r="L236" s="54"/>
    </row>
    <row r="237" spans="1:12" ht="25.15" customHeight="1">
      <c r="A237" s="17" t="s">
        <v>643</v>
      </c>
      <c r="B237" s="17"/>
      <c r="C237" s="17" t="s">
        <v>644</v>
      </c>
      <c r="D237" s="16"/>
      <c r="E237" s="179">
        <v>97946</v>
      </c>
      <c r="F237" s="180">
        <v>4.4000000000000004</v>
      </c>
      <c r="G237" s="19">
        <v>1989124</v>
      </c>
      <c r="H237" s="361">
        <v>49.2</v>
      </c>
      <c r="I237" s="54"/>
      <c r="J237" s="54"/>
      <c r="K237" s="54"/>
      <c r="L237" s="54"/>
    </row>
    <row r="238" spans="1:12" ht="12.6">
      <c r="A238" s="98" t="s">
        <v>645</v>
      </c>
      <c r="B238" s="16"/>
      <c r="C238" s="16"/>
      <c r="D238" s="16" t="s">
        <v>646</v>
      </c>
      <c r="E238" s="179">
        <v>6917</v>
      </c>
      <c r="F238" s="180">
        <v>0.3</v>
      </c>
      <c r="G238" s="19">
        <v>75416</v>
      </c>
      <c r="H238" s="361">
        <v>91.7</v>
      </c>
      <c r="I238" s="54"/>
      <c r="J238" s="54"/>
      <c r="K238" s="54"/>
      <c r="L238" s="54"/>
    </row>
    <row r="239" spans="1:12" ht="12.6">
      <c r="A239" s="98" t="s">
        <v>647</v>
      </c>
      <c r="B239" s="16"/>
      <c r="C239" s="16"/>
      <c r="D239" s="16" t="s">
        <v>648</v>
      </c>
      <c r="E239" s="179">
        <v>5470</v>
      </c>
      <c r="F239" s="180">
        <v>0.2</v>
      </c>
      <c r="G239" s="19">
        <v>144854</v>
      </c>
      <c r="H239" s="361">
        <v>37.799999999999997</v>
      </c>
      <c r="I239" s="54"/>
      <c r="J239" s="54"/>
      <c r="K239" s="54"/>
      <c r="L239" s="54"/>
    </row>
    <row r="240" spans="1:12" ht="12.6">
      <c r="A240" s="98" t="s">
        <v>649</v>
      </c>
      <c r="B240" s="16"/>
      <c r="C240" s="16"/>
      <c r="D240" s="16" t="s">
        <v>650</v>
      </c>
      <c r="E240" s="179">
        <v>4666</v>
      </c>
      <c r="F240" s="180">
        <v>0.2</v>
      </c>
      <c r="G240" s="19">
        <v>96841</v>
      </c>
      <c r="H240" s="361">
        <v>48.2</v>
      </c>
      <c r="I240" s="54"/>
      <c r="J240" s="54"/>
      <c r="K240" s="54"/>
      <c r="L240" s="54"/>
    </row>
    <row r="241" spans="1:12" ht="12.6">
      <c r="A241" s="98" t="s">
        <v>651</v>
      </c>
      <c r="B241" s="16"/>
      <c r="C241" s="16"/>
      <c r="D241" s="16" t="s">
        <v>652</v>
      </c>
      <c r="E241" s="179">
        <v>5342</v>
      </c>
      <c r="F241" s="180">
        <v>0.2</v>
      </c>
      <c r="G241" s="19">
        <v>114536</v>
      </c>
      <c r="H241" s="361">
        <v>46.6</v>
      </c>
      <c r="I241" s="54"/>
      <c r="J241" s="54"/>
      <c r="K241" s="54"/>
      <c r="L241" s="54"/>
    </row>
    <row r="242" spans="1:12" ht="12.6">
      <c r="A242" s="98" t="s">
        <v>653</v>
      </c>
      <c r="B242" s="16"/>
      <c r="C242" s="16"/>
      <c r="D242" s="16" t="s">
        <v>654</v>
      </c>
      <c r="E242" s="179">
        <v>6426</v>
      </c>
      <c r="F242" s="180">
        <v>0.3</v>
      </c>
      <c r="G242" s="19">
        <v>137020</v>
      </c>
      <c r="H242" s="361">
        <v>46.9</v>
      </c>
      <c r="I242" s="54"/>
      <c r="J242" s="54"/>
      <c r="K242" s="54"/>
      <c r="L242" s="54"/>
    </row>
    <row r="243" spans="1:12" ht="12.6">
      <c r="A243" s="98" t="s">
        <v>655</v>
      </c>
      <c r="B243" s="16"/>
      <c r="C243" s="16"/>
      <c r="D243" s="16" t="s">
        <v>656</v>
      </c>
      <c r="E243" s="179">
        <v>5769</v>
      </c>
      <c r="F243" s="180">
        <v>0.3</v>
      </c>
      <c r="G243" s="19">
        <v>151027</v>
      </c>
      <c r="H243" s="361">
        <v>38.200000000000003</v>
      </c>
      <c r="I243" s="54"/>
      <c r="J243" s="54"/>
      <c r="K243" s="54"/>
      <c r="L243" s="54"/>
    </row>
    <row r="244" spans="1:12" ht="12.6">
      <c r="A244" s="98" t="s">
        <v>657</v>
      </c>
      <c r="B244" s="16"/>
      <c r="C244" s="16"/>
      <c r="D244" s="16" t="s">
        <v>658</v>
      </c>
      <c r="E244" s="179">
        <v>9190</v>
      </c>
      <c r="F244" s="180">
        <v>0.4</v>
      </c>
      <c r="G244" s="19">
        <v>124928</v>
      </c>
      <c r="H244" s="361">
        <v>73.599999999999994</v>
      </c>
      <c r="I244" s="54"/>
      <c r="J244" s="54"/>
      <c r="K244" s="54"/>
      <c r="L244" s="54"/>
    </row>
    <row r="245" spans="1:12" ht="12.6">
      <c r="A245" s="98" t="s">
        <v>659</v>
      </c>
      <c r="B245" s="16"/>
      <c r="C245" s="16"/>
      <c r="D245" s="16" t="s">
        <v>660</v>
      </c>
      <c r="E245" s="179">
        <v>7850</v>
      </c>
      <c r="F245" s="180">
        <v>0.4</v>
      </c>
      <c r="G245" s="19">
        <v>126753</v>
      </c>
      <c r="H245" s="361">
        <v>61.9</v>
      </c>
      <c r="I245" s="631"/>
      <c r="J245" s="54"/>
      <c r="K245" s="54"/>
      <c r="L245" s="54"/>
    </row>
    <row r="246" spans="1:12" ht="12.6">
      <c r="A246" s="98" t="s">
        <v>661</v>
      </c>
      <c r="B246" s="16"/>
      <c r="C246" s="16"/>
      <c r="D246" s="16" t="s">
        <v>662</v>
      </c>
      <c r="E246" s="179">
        <v>4355</v>
      </c>
      <c r="F246" s="180">
        <v>0.2</v>
      </c>
      <c r="G246" s="19">
        <v>107453</v>
      </c>
      <c r="H246" s="361">
        <v>40.5</v>
      </c>
      <c r="I246" s="631"/>
      <c r="J246" s="54"/>
      <c r="K246" s="54"/>
      <c r="L246" s="54"/>
    </row>
    <row r="247" spans="1:12" ht="12.6">
      <c r="A247" s="98" t="s">
        <v>663</v>
      </c>
      <c r="B247" s="16"/>
      <c r="C247" s="16"/>
      <c r="D247" s="16" t="s">
        <v>664</v>
      </c>
      <c r="E247" s="179">
        <v>3608</v>
      </c>
      <c r="F247" s="180">
        <v>0.2</v>
      </c>
      <c r="G247" s="19">
        <v>86223</v>
      </c>
      <c r="H247" s="361">
        <v>41.8</v>
      </c>
      <c r="I247" s="54"/>
      <c r="J247" s="54"/>
      <c r="K247" s="54"/>
      <c r="L247" s="54"/>
    </row>
    <row r="248" spans="1:12" ht="12.6">
      <c r="A248" s="98" t="s">
        <v>665</v>
      </c>
      <c r="B248" s="16"/>
      <c r="C248" s="16"/>
      <c r="D248" s="16" t="s">
        <v>666</v>
      </c>
      <c r="E248" s="179">
        <v>4457</v>
      </c>
      <c r="F248" s="180">
        <v>0.2</v>
      </c>
      <c r="G248" s="19">
        <v>102083</v>
      </c>
      <c r="H248" s="361">
        <v>43.7</v>
      </c>
      <c r="I248" s="54"/>
      <c r="J248" s="54"/>
      <c r="K248" s="54"/>
      <c r="L248" s="54"/>
    </row>
    <row r="249" spans="1:12" ht="12.6">
      <c r="A249" s="98" t="s">
        <v>667</v>
      </c>
      <c r="B249" s="16"/>
      <c r="C249" s="16"/>
      <c r="D249" s="16" t="s">
        <v>668</v>
      </c>
      <c r="E249" s="179">
        <v>6293</v>
      </c>
      <c r="F249" s="180">
        <v>0.3</v>
      </c>
      <c r="G249" s="19">
        <v>106855</v>
      </c>
      <c r="H249" s="361">
        <v>58.9</v>
      </c>
      <c r="I249" s="54"/>
      <c r="J249" s="54"/>
      <c r="K249" s="54"/>
      <c r="L249" s="54"/>
    </row>
    <row r="250" spans="1:12" ht="12.6">
      <c r="A250" s="98" t="s">
        <v>669</v>
      </c>
      <c r="B250" s="16"/>
      <c r="C250" s="16"/>
      <c r="D250" s="16" t="s">
        <v>670</v>
      </c>
      <c r="E250" s="179">
        <v>5094</v>
      </c>
      <c r="F250" s="180">
        <v>0.2</v>
      </c>
      <c r="G250" s="19">
        <v>99099</v>
      </c>
      <c r="H250" s="361">
        <v>51.4</v>
      </c>
      <c r="I250" s="54"/>
      <c r="J250" s="54"/>
      <c r="K250" s="54"/>
      <c r="L250" s="54"/>
    </row>
    <row r="251" spans="1:12" ht="12.6">
      <c r="A251" s="98" t="s">
        <v>671</v>
      </c>
      <c r="B251" s="16"/>
      <c r="C251" s="16"/>
      <c r="D251" s="16" t="s">
        <v>672</v>
      </c>
      <c r="E251" s="179">
        <v>2603</v>
      </c>
      <c r="F251" s="180">
        <v>0.1</v>
      </c>
      <c r="G251" s="19">
        <v>67230</v>
      </c>
      <c r="H251" s="361">
        <v>38.700000000000003</v>
      </c>
      <c r="I251" s="54"/>
      <c r="J251" s="54"/>
      <c r="K251" s="54"/>
      <c r="L251" s="54"/>
    </row>
    <row r="252" spans="1:12" ht="12.6">
      <c r="A252" s="98" t="s">
        <v>673</v>
      </c>
      <c r="B252" s="16"/>
      <c r="C252" s="16"/>
      <c r="D252" s="16" t="s">
        <v>674</v>
      </c>
      <c r="E252" s="179">
        <v>2388</v>
      </c>
      <c r="F252" s="180">
        <v>0.1</v>
      </c>
      <c r="G252" s="19">
        <v>79572</v>
      </c>
      <c r="H252" s="361">
        <v>30</v>
      </c>
      <c r="I252" s="54"/>
      <c r="J252" s="54"/>
      <c r="K252" s="54"/>
      <c r="L252" s="54"/>
    </row>
    <row r="253" spans="1:12" ht="12.6">
      <c r="A253" s="98" t="s">
        <v>675</v>
      </c>
      <c r="B253" s="16"/>
      <c r="C253" s="16"/>
      <c r="D253" s="16" t="s">
        <v>676</v>
      </c>
      <c r="E253" s="179">
        <v>7246</v>
      </c>
      <c r="F253" s="180">
        <v>0.3</v>
      </c>
      <c r="G253" s="19">
        <v>105523</v>
      </c>
      <c r="H253" s="361">
        <v>68.7</v>
      </c>
      <c r="I253" s="54"/>
      <c r="J253" s="54"/>
      <c r="K253" s="54"/>
      <c r="L253" s="54"/>
    </row>
    <row r="254" spans="1:12" ht="12.6">
      <c r="A254" s="98" t="s">
        <v>677</v>
      </c>
      <c r="B254" s="16"/>
      <c r="C254" s="16"/>
      <c r="D254" s="16" t="s">
        <v>678</v>
      </c>
      <c r="E254" s="179">
        <v>1203</v>
      </c>
      <c r="F254" s="180">
        <v>0.1</v>
      </c>
      <c r="G254" s="19">
        <v>81738</v>
      </c>
      <c r="H254" s="361">
        <v>14.7</v>
      </c>
      <c r="I254" s="54"/>
      <c r="J254" s="54"/>
      <c r="K254" s="54"/>
      <c r="L254" s="54"/>
    </row>
    <row r="255" spans="1:12" ht="12.6">
      <c r="A255" s="98" t="s">
        <v>679</v>
      </c>
      <c r="B255" s="16"/>
      <c r="C255" s="16"/>
      <c r="D255" s="16" t="s">
        <v>680</v>
      </c>
      <c r="E255" s="179">
        <v>2818</v>
      </c>
      <c r="F255" s="180">
        <v>0.1</v>
      </c>
      <c r="G255" s="19">
        <v>80986</v>
      </c>
      <c r="H255" s="361">
        <v>34.799999999999997</v>
      </c>
      <c r="I255" s="54"/>
      <c r="J255" s="54"/>
      <c r="K255" s="54"/>
      <c r="L255" s="54"/>
    </row>
    <row r="256" spans="1:12" ht="12.6">
      <c r="A256" s="98" t="s">
        <v>681</v>
      </c>
      <c r="B256" s="16"/>
      <c r="C256" s="16"/>
      <c r="D256" s="16" t="s">
        <v>682</v>
      </c>
      <c r="E256" s="179">
        <v>6251</v>
      </c>
      <c r="F256" s="180">
        <v>0.3</v>
      </c>
      <c r="G256" s="19">
        <v>100987</v>
      </c>
      <c r="H256" s="361">
        <v>61.9</v>
      </c>
      <c r="I256" s="54"/>
      <c r="J256" s="54"/>
      <c r="K256" s="54"/>
      <c r="L256" s="54"/>
    </row>
    <row r="257" spans="1:12" ht="25.15" customHeight="1">
      <c r="A257" s="100" t="s">
        <v>219</v>
      </c>
      <c r="B257" s="17" t="s">
        <v>683</v>
      </c>
      <c r="C257" s="17"/>
      <c r="D257" s="17"/>
      <c r="E257" s="146">
        <v>195786</v>
      </c>
      <c r="F257" s="178">
        <v>8.9</v>
      </c>
      <c r="G257" s="184">
        <v>3704793</v>
      </c>
      <c r="H257" s="360">
        <v>52.8</v>
      </c>
      <c r="I257" s="54"/>
      <c r="J257" s="54"/>
      <c r="K257" s="54"/>
      <c r="L257" s="54"/>
    </row>
    <row r="258" spans="1:12" ht="25.15" customHeight="1">
      <c r="A258" s="100" t="s">
        <v>684</v>
      </c>
      <c r="B258" s="17"/>
      <c r="C258" s="17" t="s">
        <v>2395</v>
      </c>
      <c r="D258" s="17"/>
      <c r="E258" s="179">
        <v>4033</v>
      </c>
      <c r="F258" s="180">
        <v>0.2</v>
      </c>
      <c r="G258" s="19">
        <v>48377</v>
      </c>
      <c r="H258" s="361">
        <v>83.4</v>
      </c>
      <c r="I258" s="54"/>
      <c r="J258" s="54"/>
      <c r="K258" s="54"/>
      <c r="L258" s="54"/>
    </row>
    <row r="259" spans="1:12" ht="12.6">
      <c r="A259" s="100" t="s">
        <v>685</v>
      </c>
      <c r="B259" s="17"/>
      <c r="C259" s="17" t="s">
        <v>2400</v>
      </c>
      <c r="D259" s="17"/>
      <c r="E259" s="179">
        <v>6076</v>
      </c>
      <c r="F259" s="180">
        <v>0.3</v>
      </c>
      <c r="G259" s="19">
        <v>125126</v>
      </c>
      <c r="H259" s="361">
        <v>48.6</v>
      </c>
      <c r="I259" s="54"/>
      <c r="J259" s="54"/>
      <c r="K259" s="54"/>
      <c r="L259" s="54"/>
    </row>
    <row r="260" spans="1:12" ht="14.4">
      <c r="A260" s="100" t="s">
        <v>3035</v>
      </c>
      <c r="B260" s="17"/>
      <c r="C260" s="17" t="s">
        <v>3040</v>
      </c>
      <c r="D260" s="16"/>
      <c r="E260" s="179">
        <v>9316</v>
      </c>
      <c r="F260" s="180">
        <v>0.4</v>
      </c>
      <c r="G260" s="19">
        <v>210624</v>
      </c>
      <c r="H260" s="361">
        <v>44.2</v>
      </c>
      <c r="I260" s="54"/>
      <c r="J260" s="54"/>
      <c r="K260" s="54"/>
      <c r="L260" s="54"/>
    </row>
    <row r="261" spans="1:12" ht="12.6">
      <c r="A261" s="100" t="s">
        <v>686</v>
      </c>
      <c r="B261" s="17"/>
      <c r="C261" s="17" t="s">
        <v>1378</v>
      </c>
      <c r="D261" s="17"/>
      <c r="E261" s="179">
        <v>3978</v>
      </c>
      <c r="F261" s="180">
        <v>0.2</v>
      </c>
      <c r="G261" s="19">
        <v>62972</v>
      </c>
      <c r="H261" s="361">
        <v>63.2</v>
      </c>
      <c r="I261" s="54"/>
      <c r="J261" s="54"/>
      <c r="K261" s="54"/>
      <c r="L261" s="54"/>
    </row>
    <row r="262" spans="1:12" ht="12.6">
      <c r="A262" s="100" t="s">
        <v>687</v>
      </c>
      <c r="B262" s="17"/>
      <c r="C262" s="17" t="s">
        <v>2394</v>
      </c>
      <c r="D262" s="17"/>
      <c r="E262" s="179">
        <v>6850</v>
      </c>
      <c r="F262" s="180">
        <v>0.3</v>
      </c>
      <c r="G262" s="19">
        <v>111100</v>
      </c>
      <c r="H262" s="361">
        <v>61.7</v>
      </c>
      <c r="I262" s="54"/>
      <c r="J262" s="54"/>
      <c r="K262" s="54"/>
      <c r="L262" s="54"/>
    </row>
    <row r="263" spans="1:12" ht="12.6">
      <c r="A263" s="100" t="s">
        <v>688</v>
      </c>
      <c r="B263" s="17"/>
      <c r="C263" s="17" t="s">
        <v>2399</v>
      </c>
      <c r="D263" s="17"/>
      <c r="E263" s="179">
        <v>6839</v>
      </c>
      <c r="F263" s="180">
        <v>0.3</v>
      </c>
      <c r="G263" s="19">
        <v>104201</v>
      </c>
      <c r="H263" s="361">
        <v>65.599999999999994</v>
      </c>
      <c r="I263" s="54"/>
      <c r="J263" s="54"/>
      <c r="K263" s="54"/>
      <c r="L263" s="54"/>
    </row>
    <row r="264" spans="1:12" ht="12.6">
      <c r="A264" s="100" t="s">
        <v>689</v>
      </c>
      <c r="B264" s="17"/>
      <c r="C264" s="17" t="s">
        <v>2401</v>
      </c>
      <c r="D264" s="17"/>
      <c r="E264" s="179">
        <v>8964</v>
      </c>
      <c r="F264" s="180">
        <v>0.4</v>
      </c>
      <c r="G264" s="19">
        <v>88772</v>
      </c>
      <c r="H264" s="361">
        <v>101</v>
      </c>
      <c r="I264" s="54"/>
      <c r="J264" s="54"/>
      <c r="K264" s="54"/>
      <c r="L264" s="54"/>
    </row>
    <row r="265" spans="1:12" ht="12.6">
      <c r="A265" s="100" t="s">
        <v>690</v>
      </c>
      <c r="B265" s="17"/>
      <c r="C265" s="17" t="s">
        <v>2397</v>
      </c>
      <c r="D265" s="17"/>
      <c r="E265" s="179">
        <v>3292</v>
      </c>
      <c r="F265" s="180">
        <v>0.1</v>
      </c>
      <c r="G265" s="19">
        <v>64938</v>
      </c>
      <c r="H265" s="361">
        <v>50.7</v>
      </c>
      <c r="I265" s="54"/>
      <c r="J265" s="54"/>
      <c r="K265" s="54"/>
      <c r="L265" s="54"/>
    </row>
    <row r="266" spans="1:12" ht="12.6">
      <c r="A266" s="100" t="s">
        <v>691</v>
      </c>
      <c r="B266" s="17"/>
      <c r="C266" s="17" t="s">
        <v>1689</v>
      </c>
      <c r="D266" s="17"/>
      <c r="E266" s="179">
        <v>4811</v>
      </c>
      <c r="F266" s="180">
        <v>0.2</v>
      </c>
      <c r="G266" s="19">
        <v>53375</v>
      </c>
      <c r="H266" s="361">
        <v>90.1</v>
      </c>
      <c r="I266" s="54"/>
      <c r="J266" s="54"/>
      <c r="K266" s="54"/>
      <c r="L266" s="54"/>
    </row>
    <row r="267" spans="1:12" ht="12.6">
      <c r="A267" s="100" t="s">
        <v>692</v>
      </c>
      <c r="B267" s="17"/>
      <c r="C267" s="17" t="s">
        <v>2402</v>
      </c>
      <c r="D267" s="17"/>
      <c r="E267" s="179">
        <v>11666</v>
      </c>
      <c r="F267" s="180">
        <v>0.5</v>
      </c>
      <c r="G267" s="19">
        <v>100477</v>
      </c>
      <c r="H267" s="361">
        <v>116.1</v>
      </c>
      <c r="I267" s="54"/>
      <c r="J267" s="54"/>
      <c r="K267" s="54"/>
      <c r="L267" s="54"/>
    </row>
    <row r="268" spans="1:12" ht="12.6">
      <c r="A268" s="100" t="s">
        <v>693</v>
      </c>
      <c r="B268" s="17"/>
      <c r="C268" s="17" t="s">
        <v>2396</v>
      </c>
      <c r="D268" s="17"/>
      <c r="E268" s="179">
        <v>3107</v>
      </c>
      <c r="F268" s="180">
        <v>0.1</v>
      </c>
      <c r="G268" s="19">
        <v>64586</v>
      </c>
      <c r="H268" s="361">
        <v>48.1</v>
      </c>
      <c r="I268" s="54"/>
      <c r="J268" s="54"/>
      <c r="K268" s="54"/>
      <c r="L268" s="54"/>
    </row>
    <row r="269" spans="1:12" ht="12.6">
      <c r="A269" s="100" t="s">
        <v>694</v>
      </c>
      <c r="B269" s="17"/>
      <c r="C269" s="17" t="s">
        <v>2398</v>
      </c>
      <c r="D269" s="17"/>
      <c r="E269" s="179">
        <v>2436</v>
      </c>
      <c r="F269" s="180">
        <v>0.1</v>
      </c>
      <c r="G269" s="19">
        <v>60264</v>
      </c>
      <c r="H269" s="361">
        <v>40.4</v>
      </c>
      <c r="I269" s="54"/>
      <c r="J269" s="54"/>
      <c r="K269" s="54"/>
      <c r="L269" s="54"/>
    </row>
    <row r="270" spans="1:12" ht="12.6">
      <c r="A270" s="100" t="s">
        <v>695</v>
      </c>
      <c r="B270" s="17"/>
      <c r="C270" s="17" t="s">
        <v>1892</v>
      </c>
      <c r="D270" s="17"/>
      <c r="E270" s="179">
        <v>3197</v>
      </c>
      <c r="F270" s="180">
        <v>0.1</v>
      </c>
      <c r="G270" s="19">
        <v>63138</v>
      </c>
      <c r="H270" s="361">
        <v>50.6</v>
      </c>
      <c r="I270" s="54"/>
      <c r="J270" s="54"/>
      <c r="K270" s="54"/>
      <c r="L270" s="54"/>
    </row>
    <row r="271" spans="1:12" ht="25.15" customHeight="1">
      <c r="A271" s="100" t="s">
        <v>697</v>
      </c>
      <c r="B271" s="17"/>
      <c r="C271" s="17" t="s">
        <v>698</v>
      </c>
      <c r="D271" s="17"/>
      <c r="E271" s="179">
        <v>11377</v>
      </c>
      <c r="F271" s="180">
        <v>0.5</v>
      </c>
      <c r="G271" s="19">
        <v>242202</v>
      </c>
      <c r="H271" s="361">
        <v>47</v>
      </c>
      <c r="I271" s="54"/>
      <c r="J271" s="54"/>
      <c r="K271" s="54"/>
      <c r="L271" s="54"/>
    </row>
    <row r="272" spans="1:12" ht="12.6">
      <c r="A272" s="98" t="s">
        <v>699</v>
      </c>
      <c r="B272" s="16"/>
      <c r="C272" s="16"/>
      <c r="D272" s="16" t="s">
        <v>700</v>
      </c>
      <c r="E272" s="179">
        <v>2622</v>
      </c>
      <c r="F272" s="180">
        <v>0.1</v>
      </c>
      <c r="G272" s="19">
        <v>46558</v>
      </c>
      <c r="H272" s="361">
        <v>56.3</v>
      </c>
      <c r="I272" s="54"/>
      <c r="J272" s="54"/>
      <c r="K272" s="54"/>
      <c r="L272" s="54"/>
    </row>
    <row r="273" spans="1:12" ht="12.6">
      <c r="A273" s="98" t="s">
        <v>701</v>
      </c>
      <c r="B273" s="16"/>
      <c r="C273" s="16"/>
      <c r="D273" s="16" t="s">
        <v>702</v>
      </c>
      <c r="E273" s="179">
        <v>2524</v>
      </c>
      <c r="F273" s="180">
        <v>0.1</v>
      </c>
      <c r="G273" s="19">
        <v>42367</v>
      </c>
      <c r="H273" s="361">
        <v>59.6</v>
      </c>
      <c r="I273" s="54"/>
      <c r="J273" s="54"/>
      <c r="K273" s="54"/>
      <c r="L273" s="54"/>
    </row>
    <row r="274" spans="1:12" ht="12.6">
      <c r="A274" s="98" t="s">
        <v>703</v>
      </c>
      <c r="B274" s="16"/>
      <c r="C274" s="16"/>
      <c r="D274" s="16" t="s">
        <v>704</v>
      </c>
      <c r="E274" s="179">
        <v>1854</v>
      </c>
      <c r="F274" s="180">
        <v>0.1</v>
      </c>
      <c r="G274" s="19">
        <v>43848</v>
      </c>
      <c r="H274" s="361">
        <v>42.3</v>
      </c>
      <c r="I274" s="54"/>
      <c r="J274" s="54"/>
      <c r="K274" s="54"/>
      <c r="L274" s="54"/>
    </row>
    <row r="275" spans="1:12" ht="12.6">
      <c r="A275" s="98" t="s">
        <v>705</v>
      </c>
      <c r="B275" s="16"/>
      <c r="C275" s="16"/>
      <c r="D275" s="16" t="s">
        <v>706</v>
      </c>
      <c r="E275" s="179">
        <v>1876</v>
      </c>
      <c r="F275" s="180">
        <v>0.1</v>
      </c>
      <c r="G275" s="19">
        <v>42497</v>
      </c>
      <c r="H275" s="361">
        <v>44.1</v>
      </c>
      <c r="I275" s="54"/>
      <c r="J275" s="54"/>
      <c r="K275" s="54"/>
      <c r="L275" s="54"/>
    </row>
    <row r="276" spans="1:12" ht="12.6">
      <c r="A276" s="98" t="s">
        <v>707</v>
      </c>
      <c r="B276" s="16"/>
      <c r="C276" s="16"/>
      <c r="D276" s="16" t="s">
        <v>708</v>
      </c>
      <c r="E276" s="179">
        <v>2501</v>
      </c>
      <c r="F276" s="180">
        <v>0.1</v>
      </c>
      <c r="G276" s="19">
        <v>66933</v>
      </c>
      <c r="H276" s="361">
        <v>37.4</v>
      </c>
      <c r="I276" s="54"/>
      <c r="J276" s="54"/>
      <c r="K276" s="54"/>
      <c r="L276" s="54"/>
    </row>
    <row r="277" spans="1:12" ht="25.15" customHeight="1">
      <c r="A277" s="100" t="s">
        <v>709</v>
      </c>
      <c r="B277" s="17"/>
      <c r="C277" s="17" t="s">
        <v>710</v>
      </c>
      <c r="D277" s="16"/>
      <c r="E277" s="179">
        <v>30304</v>
      </c>
      <c r="F277" s="180">
        <v>1.4</v>
      </c>
      <c r="G277" s="19">
        <v>567166</v>
      </c>
      <c r="H277" s="361">
        <v>53.4</v>
      </c>
      <c r="I277" s="54"/>
      <c r="J277" s="54"/>
      <c r="K277" s="54"/>
      <c r="L277" s="54"/>
    </row>
    <row r="278" spans="1:12" ht="12.6">
      <c r="A278" s="98" t="s">
        <v>711</v>
      </c>
      <c r="B278" s="16"/>
      <c r="C278" s="16"/>
      <c r="D278" s="16" t="s">
        <v>712</v>
      </c>
      <c r="E278" s="179">
        <v>3035</v>
      </c>
      <c r="F278" s="180">
        <v>0.1</v>
      </c>
      <c r="G278" s="19">
        <v>72612</v>
      </c>
      <c r="H278" s="361">
        <v>41.8</v>
      </c>
      <c r="I278" s="54"/>
      <c r="J278" s="54"/>
      <c r="K278" s="54"/>
      <c r="L278" s="54"/>
    </row>
    <row r="279" spans="1:12" ht="12.6">
      <c r="A279" s="98" t="s">
        <v>713</v>
      </c>
      <c r="B279" s="16"/>
      <c r="C279" s="16"/>
      <c r="D279" s="16" t="s">
        <v>714</v>
      </c>
      <c r="E279" s="179">
        <v>2757</v>
      </c>
      <c r="F279" s="180">
        <v>0.1</v>
      </c>
      <c r="G279" s="19">
        <v>48874</v>
      </c>
      <c r="H279" s="361">
        <v>56.4</v>
      </c>
      <c r="I279" s="54"/>
      <c r="J279" s="54"/>
      <c r="K279" s="54"/>
      <c r="L279" s="54"/>
    </row>
    <row r="280" spans="1:12" ht="12.6">
      <c r="A280" s="98" t="s">
        <v>715</v>
      </c>
      <c r="B280" s="16"/>
      <c r="C280" s="16"/>
      <c r="D280" s="16" t="s">
        <v>716</v>
      </c>
      <c r="E280" s="179">
        <v>2841</v>
      </c>
      <c r="F280" s="180">
        <v>0.1</v>
      </c>
      <c r="G280" s="19">
        <v>54228</v>
      </c>
      <c r="H280" s="361">
        <v>52.4</v>
      </c>
      <c r="I280" s="54"/>
      <c r="J280" s="54"/>
      <c r="K280" s="54"/>
      <c r="L280" s="54"/>
    </row>
    <row r="281" spans="1:12" ht="12.6">
      <c r="A281" s="98" t="s">
        <v>717</v>
      </c>
      <c r="B281" s="16"/>
      <c r="C281" s="16"/>
      <c r="D281" s="16" t="s">
        <v>718</v>
      </c>
      <c r="E281" s="179">
        <v>2635</v>
      </c>
      <c r="F281" s="180">
        <v>0.1</v>
      </c>
      <c r="G281" s="19">
        <v>48684</v>
      </c>
      <c r="H281" s="361">
        <v>54.1</v>
      </c>
      <c r="I281" s="54"/>
      <c r="J281" s="54"/>
      <c r="K281" s="54"/>
      <c r="L281" s="54"/>
    </row>
    <row r="282" spans="1:12" ht="12.6">
      <c r="A282" s="98" t="s">
        <v>719</v>
      </c>
      <c r="B282" s="16"/>
      <c r="C282" s="16"/>
      <c r="D282" s="16" t="s">
        <v>720</v>
      </c>
      <c r="E282" s="179">
        <v>3002</v>
      </c>
      <c r="F282" s="180">
        <v>0.1</v>
      </c>
      <c r="G282" s="19">
        <v>36997</v>
      </c>
      <c r="H282" s="361">
        <v>81.099999999999994</v>
      </c>
      <c r="I282" s="54"/>
      <c r="J282" s="54"/>
      <c r="K282" s="54"/>
      <c r="L282" s="54"/>
    </row>
    <row r="283" spans="1:12" ht="12.6">
      <c r="A283" s="98" t="s">
        <v>721</v>
      </c>
      <c r="B283" s="16"/>
      <c r="C283" s="16"/>
      <c r="D283" s="16" t="s">
        <v>722</v>
      </c>
      <c r="E283" s="179">
        <v>1731</v>
      </c>
      <c r="F283" s="180">
        <v>0.1</v>
      </c>
      <c r="G283" s="19">
        <v>37129</v>
      </c>
      <c r="H283" s="361">
        <v>46.6</v>
      </c>
      <c r="I283" s="54"/>
      <c r="J283" s="54"/>
      <c r="K283" s="54"/>
      <c r="L283" s="54"/>
    </row>
    <row r="284" spans="1:12" ht="12.6">
      <c r="A284" s="98" t="s">
        <v>723</v>
      </c>
      <c r="B284" s="16"/>
      <c r="C284" s="16"/>
      <c r="D284" s="16" t="s">
        <v>724</v>
      </c>
      <c r="E284" s="179">
        <v>4879</v>
      </c>
      <c r="F284" s="180">
        <v>0.2</v>
      </c>
      <c r="G284" s="19">
        <v>52887</v>
      </c>
      <c r="H284" s="361">
        <v>92.3</v>
      </c>
      <c r="I284" s="54"/>
      <c r="J284" s="54"/>
      <c r="K284" s="54"/>
      <c r="L284" s="54"/>
    </row>
    <row r="285" spans="1:12" ht="12.6">
      <c r="A285" s="98" t="s">
        <v>725</v>
      </c>
      <c r="B285" s="16"/>
      <c r="C285" s="16"/>
      <c r="D285" s="16" t="s">
        <v>726</v>
      </c>
      <c r="E285" s="179">
        <v>3644</v>
      </c>
      <c r="F285" s="180">
        <v>0.2</v>
      </c>
      <c r="G285" s="19">
        <v>78686</v>
      </c>
      <c r="H285" s="361">
        <v>46.3</v>
      </c>
      <c r="I285" s="54"/>
      <c r="J285" s="54"/>
      <c r="K285" s="54"/>
      <c r="L285" s="54"/>
    </row>
    <row r="286" spans="1:12" ht="12.6">
      <c r="A286" s="98" t="s">
        <v>727</v>
      </c>
      <c r="B286" s="16"/>
      <c r="C286" s="16"/>
      <c r="D286" s="16" t="s">
        <v>728</v>
      </c>
      <c r="E286" s="179">
        <v>1813</v>
      </c>
      <c r="F286" s="180">
        <v>0.1</v>
      </c>
      <c r="G286" s="19">
        <v>37645</v>
      </c>
      <c r="H286" s="361">
        <v>48.2</v>
      </c>
      <c r="I286" s="54"/>
      <c r="J286" s="54"/>
      <c r="K286" s="54"/>
      <c r="L286" s="54"/>
    </row>
    <row r="287" spans="1:12" ht="12.6">
      <c r="A287" s="98" t="s">
        <v>729</v>
      </c>
      <c r="B287" s="16"/>
      <c r="C287" s="16"/>
      <c r="D287" s="16" t="s">
        <v>730</v>
      </c>
      <c r="E287" s="179">
        <v>2437</v>
      </c>
      <c r="F287" s="180">
        <v>0.1</v>
      </c>
      <c r="G287" s="19">
        <v>50271</v>
      </c>
      <c r="H287" s="361">
        <v>48.5</v>
      </c>
      <c r="I287" s="54"/>
      <c r="J287" s="54"/>
      <c r="K287" s="54"/>
      <c r="L287" s="54"/>
    </row>
    <row r="288" spans="1:12" ht="12.6">
      <c r="A288" s="98" t="s">
        <v>731</v>
      </c>
      <c r="B288" s="16"/>
      <c r="C288" s="16"/>
      <c r="D288" s="16" t="s">
        <v>732</v>
      </c>
      <c r="E288" s="179">
        <v>1530</v>
      </c>
      <c r="F288" s="180">
        <v>0.1</v>
      </c>
      <c r="G288" s="19">
        <v>49153</v>
      </c>
      <c r="H288" s="361">
        <v>31.1</v>
      </c>
      <c r="I288" s="54"/>
      <c r="J288" s="54"/>
      <c r="K288" s="54"/>
      <c r="L288" s="54"/>
    </row>
    <row r="289" spans="1:12" ht="25.15" customHeight="1">
      <c r="A289" s="100" t="s">
        <v>733</v>
      </c>
      <c r="B289" s="17"/>
      <c r="C289" s="17" t="s">
        <v>734</v>
      </c>
      <c r="D289" s="16"/>
      <c r="E289" s="179">
        <v>31181</v>
      </c>
      <c r="F289" s="180">
        <v>1.4</v>
      </c>
      <c r="G289" s="19">
        <v>638286</v>
      </c>
      <c r="H289" s="361">
        <v>48.9</v>
      </c>
      <c r="I289" s="54"/>
      <c r="J289" s="54"/>
      <c r="K289" s="54"/>
      <c r="L289" s="54"/>
    </row>
    <row r="290" spans="1:12" ht="12.6">
      <c r="A290" s="98" t="s">
        <v>735</v>
      </c>
      <c r="B290" s="16"/>
      <c r="C290" s="16"/>
      <c r="D290" s="16" t="s">
        <v>736</v>
      </c>
      <c r="E290" s="179">
        <v>2431</v>
      </c>
      <c r="F290" s="180">
        <v>0.1</v>
      </c>
      <c r="G290" s="19">
        <v>51353</v>
      </c>
      <c r="H290" s="361">
        <v>47.3</v>
      </c>
      <c r="I290" s="54"/>
      <c r="J290" s="54"/>
      <c r="K290" s="54"/>
      <c r="L290" s="54"/>
    </row>
    <row r="291" spans="1:12" ht="12.6">
      <c r="A291" s="98" t="s">
        <v>737</v>
      </c>
      <c r="B291" s="16"/>
      <c r="C291" s="16"/>
      <c r="D291" s="16" t="s">
        <v>738</v>
      </c>
      <c r="E291" s="179">
        <v>2874</v>
      </c>
      <c r="F291" s="180">
        <v>0.1</v>
      </c>
      <c r="G291" s="19">
        <v>64956</v>
      </c>
      <c r="H291" s="361">
        <v>44.2</v>
      </c>
      <c r="I291" s="54"/>
      <c r="J291" s="54"/>
      <c r="K291" s="54"/>
      <c r="L291" s="54"/>
    </row>
    <row r="292" spans="1:12" ht="12.6">
      <c r="A292" s="98" t="s">
        <v>739</v>
      </c>
      <c r="B292" s="16"/>
      <c r="C292" s="16"/>
      <c r="D292" s="16" t="s">
        <v>740</v>
      </c>
      <c r="E292" s="179">
        <v>1759</v>
      </c>
      <c r="F292" s="180">
        <v>0.1</v>
      </c>
      <c r="G292" s="19">
        <v>42944</v>
      </c>
      <c r="H292" s="361">
        <v>41</v>
      </c>
      <c r="I292" s="54"/>
      <c r="J292" s="54"/>
      <c r="K292" s="54"/>
      <c r="L292" s="54"/>
    </row>
    <row r="293" spans="1:12" ht="12.6">
      <c r="A293" s="98" t="s">
        <v>741</v>
      </c>
      <c r="B293" s="16"/>
      <c r="C293" s="16"/>
      <c r="D293" s="16" t="s">
        <v>742</v>
      </c>
      <c r="E293" s="179">
        <v>2784</v>
      </c>
      <c r="F293" s="180">
        <v>0.1</v>
      </c>
      <c r="G293" s="19">
        <v>49875</v>
      </c>
      <c r="H293" s="361">
        <v>55.8</v>
      </c>
      <c r="I293" s="54"/>
      <c r="J293" s="54"/>
      <c r="K293" s="54"/>
      <c r="L293" s="54"/>
    </row>
    <row r="294" spans="1:12" s="546" customFormat="1" ht="14.1">
      <c r="A294" s="98" t="s">
        <v>749</v>
      </c>
      <c r="B294" s="16"/>
      <c r="C294" s="16"/>
      <c r="D294" s="16" t="s">
        <v>2736</v>
      </c>
      <c r="E294" s="179">
        <v>3280</v>
      </c>
      <c r="F294" s="180">
        <v>0.1</v>
      </c>
      <c r="G294" s="19">
        <v>49597</v>
      </c>
      <c r="H294" s="361">
        <v>66.099999999999994</v>
      </c>
      <c r="I294" s="54"/>
      <c r="J294" s="54"/>
      <c r="K294" s="54"/>
      <c r="L294" s="54"/>
    </row>
    <row r="295" spans="1:12" ht="12.6">
      <c r="A295" s="98" t="s">
        <v>743</v>
      </c>
      <c r="B295" s="16"/>
      <c r="C295" s="16"/>
      <c r="D295" s="16" t="s">
        <v>744</v>
      </c>
      <c r="E295" s="179">
        <v>2257</v>
      </c>
      <c r="F295" s="180">
        <v>0.1</v>
      </c>
      <c r="G295" s="19">
        <v>42116</v>
      </c>
      <c r="H295" s="361">
        <v>53.6</v>
      </c>
      <c r="I295" s="54"/>
      <c r="J295" s="54"/>
      <c r="K295" s="54"/>
      <c r="L295" s="54"/>
    </row>
    <row r="296" spans="1:12" ht="12.6">
      <c r="A296" s="98" t="s">
        <v>745</v>
      </c>
      <c r="B296" s="16"/>
      <c r="C296" s="16"/>
      <c r="D296" s="16" t="s">
        <v>746</v>
      </c>
      <c r="E296" s="179">
        <v>2776</v>
      </c>
      <c r="F296" s="180">
        <v>0.1</v>
      </c>
      <c r="G296" s="19">
        <v>67645</v>
      </c>
      <c r="H296" s="361">
        <v>41</v>
      </c>
      <c r="I296" s="54"/>
      <c r="J296" s="54"/>
      <c r="K296" s="54"/>
      <c r="L296" s="54"/>
    </row>
    <row r="297" spans="1:12" ht="12.6">
      <c r="A297" s="98" t="s">
        <v>747</v>
      </c>
      <c r="B297" s="16"/>
      <c r="C297" s="16"/>
      <c r="D297" s="16" t="s">
        <v>748</v>
      </c>
      <c r="E297" s="179">
        <v>1914</v>
      </c>
      <c r="F297" s="180">
        <v>0.1</v>
      </c>
      <c r="G297" s="19">
        <v>48507</v>
      </c>
      <c r="H297" s="361">
        <v>39.5</v>
      </c>
      <c r="I297" s="54"/>
      <c r="J297" s="54"/>
      <c r="K297" s="54"/>
      <c r="L297" s="54"/>
    </row>
    <row r="298" spans="1:12" ht="12.6">
      <c r="A298" s="98" t="s">
        <v>750</v>
      </c>
      <c r="B298" s="16"/>
      <c r="C298" s="16"/>
      <c r="D298" s="16" t="s">
        <v>751</v>
      </c>
      <c r="E298" s="179">
        <v>3892</v>
      </c>
      <c r="F298" s="180">
        <v>0.2</v>
      </c>
      <c r="G298" s="19">
        <v>59323</v>
      </c>
      <c r="H298" s="361">
        <v>65.599999999999994</v>
      </c>
      <c r="I298" s="54"/>
      <c r="J298" s="54"/>
      <c r="K298" s="54"/>
      <c r="L298" s="54"/>
    </row>
    <row r="299" spans="1:12" ht="12.6">
      <c r="A299" s="98" t="s">
        <v>752</v>
      </c>
      <c r="B299" s="16"/>
      <c r="C299" s="16"/>
      <c r="D299" s="16" t="s">
        <v>753</v>
      </c>
      <c r="E299" s="179">
        <v>3403</v>
      </c>
      <c r="F299" s="180">
        <v>0.2</v>
      </c>
      <c r="G299" s="19">
        <v>62560</v>
      </c>
      <c r="H299" s="361">
        <v>54.4</v>
      </c>
      <c r="I299" s="54"/>
      <c r="J299" s="54"/>
      <c r="K299" s="54"/>
      <c r="L299" s="54"/>
    </row>
    <row r="300" spans="1:12" ht="12.6">
      <c r="A300" s="98" t="s">
        <v>754</v>
      </c>
      <c r="B300" s="16"/>
      <c r="C300" s="16"/>
      <c r="D300" s="16" t="s">
        <v>755</v>
      </c>
      <c r="E300" s="179">
        <v>2117</v>
      </c>
      <c r="F300" s="180">
        <v>0.1</v>
      </c>
      <c r="G300" s="19">
        <v>50827</v>
      </c>
      <c r="H300" s="361">
        <v>41.7</v>
      </c>
      <c r="I300" s="54"/>
      <c r="J300" s="54"/>
      <c r="K300" s="54"/>
      <c r="L300" s="54"/>
    </row>
    <row r="301" spans="1:12" ht="12.6">
      <c r="A301" s="98" t="s">
        <v>756</v>
      </c>
      <c r="B301" s="16"/>
      <c r="C301" s="16"/>
      <c r="D301" s="16" t="s">
        <v>757</v>
      </c>
      <c r="E301" s="179">
        <v>1694</v>
      </c>
      <c r="F301" s="180">
        <v>0.1</v>
      </c>
      <c r="G301" s="19">
        <v>48582</v>
      </c>
      <c r="H301" s="361">
        <v>34.9</v>
      </c>
      <c r="I301" s="54"/>
      <c r="J301" s="54"/>
      <c r="K301" s="54"/>
      <c r="L301" s="54"/>
    </row>
    <row r="302" spans="1:12" ht="25.15" customHeight="1">
      <c r="A302" s="100" t="s">
        <v>758</v>
      </c>
      <c r="B302" s="17"/>
      <c r="C302" s="17" t="s">
        <v>759</v>
      </c>
      <c r="D302" s="17"/>
      <c r="E302" s="179">
        <v>10759</v>
      </c>
      <c r="F302" s="180">
        <v>0.5</v>
      </c>
      <c r="G302" s="19">
        <v>268305</v>
      </c>
      <c r="H302" s="361">
        <v>40.1</v>
      </c>
      <c r="I302" s="54"/>
      <c r="J302" s="54"/>
      <c r="K302" s="54"/>
      <c r="L302" s="54"/>
    </row>
    <row r="303" spans="1:12" ht="12.6">
      <c r="A303" s="98" t="s">
        <v>760</v>
      </c>
      <c r="B303" s="16"/>
      <c r="C303" s="16"/>
      <c r="D303" s="16" t="s">
        <v>761</v>
      </c>
      <c r="E303" s="179">
        <v>2603</v>
      </c>
      <c r="F303" s="180">
        <v>0.1</v>
      </c>
      <c r="G303" s="19">
        <v>58830</v>
      </c>
      <c r="H303" s="361">
        <v>44.2</v>
      </c>
      <c r="I303" s="54"/>
      <c r="J303" s="54"/>
      <c r="K303" s="54"/>
      <c r="L303" s="54"/>
    </row>
    <row r="304" spans="1:12" ht="12.6">
      <c r="A304" s="98" t="s">
        <v>762</v>
      </c>
      <c r="B304" s="16"/>
      <c r="C304" s="16"/>
      <c r="D304" s="16" t="s">
        <v>763</v>
      </c>
      <c r="E304" s="179">
        <v>2476</v>
      </c>
      <c r="F304" s="180">
        <v>0.1</v>
      </c>
      <c r="G304" s="19">
        <v>55341</v>
      </c>
      <c r="H304" s="361">
        <v>44.7</v>
      </c>
      <c r="I304" s="54"/>
      <c r="J304" s="54"/>
      <c r="K304" s="54"/>
      <c r="L304" s="54"/>
    </row>
    <row r="305" spans="1:12" ht="12.6">
      <c r="A305" s="98" t="s">
        <v>764</v>
      </c>
      <c r="B305" s="16"/>
      <c r="C305" s="16"/>
      <c r="D305" s="16" t="s">
        <v>765</v>
      </c>
      <c r="E305" s="179">
        <v>2179</v>
      </c>
      <c r="F305" s="180">
        <v>0.1</v>
      </c>
      <c r="G305" s="19">
        <v>55895</v>
      </c>
      <c r="H305" s="361">
        <v>39</v>
      </c>
      <c r="I305" s="54"/>
      <c r="J305" s="54"/>
      <c r="K305" s="54"/>
      <c r="L305" s="54"/>
    </row>
    <row r="306" spans="1:12" ht="12.6">
      <c r="A306" s="98" t="s">
        <v>766</v>
      </c>
      <c r="B306" s="16"/>
      <c r="C306" s="16"/>
      <c r="D306" s="16" t="s">
        <v>767</v>
      </c>
      <c r="E306" s="179">
        <v>1647</v>
      </c>
      <c r="F306" s="180">
        <v>0.1</v>
      </c>
      <c r="G306" s="19">
        <v>52829</v>
      </c>
      <c r="H306" s="361">
        <v>31.2</v>
      </c>
      <c r="I306" s="54"/>
      <c r="J306" s="54"/>
      <c r="K306" s="54"/>
      <c r="L306" s="54"/>
    </row>
    <row r="307" spans="1:12" ht="12.6">
      <c r="A307" s="98" t="s">
        <v>768</v>
      </c>
      <c r="B307" s="16"/>
      <c r="C307" s="16"/>
      <c r="D307" s="16" t="s">
        <v>769</v>
      </c>
      <c r="E307" s="179">
        <v>1854</v>
      </c>
      <c r="F307" s="180">
        <v>0.1</v>
      </c>
      <c r="G307" s="19">
        <v>45410</v>
      </c>
      <c r="H307" s="361">
        <v>40.799999999999997</v>
      </c>
      <c r="I307" s="54"/>
      <c r="J307" s="54"/>
      <c r="K307" s="54"/>
      <c r="L307" s="54"/>
    </row>
    <row r="308" spans="1:12" ht="25.15" customHeight="1">
      <c r="A308" s="100" t="s">
        <v>770</v>
      </c>
      <c r="B308" s="17"/>
      <c r="C308" s="17" t="s">
        <v>771</v>
      </c>
      <c r="D308" s="16"/>
      <c r="E308" s="179">
        <v>18651</v>
      </c>
      <c r="F308" s="180">
        <v>0.8</v>
      </c>
      <c r="G308" s="19">
        <v>469160</v>
      </c>
      <c r="H308" s="361">
        <v>39.799999999999997</v>
      </c>
      <c r="I308" s="54"/>
      <c r="J308" s="54"/>
      <c r="K308" s="54"/>
      <c r="L308" s="54"/>
    </row>
    <row r="309" spans="1:12" ht="12.6">
      <c r="A309" s="98" t="s">
        <v>772</v>
      </c>
      <c r="B309" s="16"/>
      <c r="C309" s="16"/>
      <c r="D309" s="16" t="s">
        <v>773</v>
      </c>
      <c r="E309" s="179">
        <v>1978</v>
      </c>
      <c r="F309" s="180">
        <v>0.1</v>
      </c>
      <c r="G309" s="19">
        <v>54067</v>
      </c>
      <c r="H309" s="361">
        <v>36.6</v>
      </c>
      <c r="I309" s="54"/>
      <c r="J309" s="54"/>
      <c r="K309" s="54"/>
      <c r="L309" s="54"/>
    </row>
    <row r="310" spans="1:12" ht="12.6">
      <c r="A310" s="98" t="s">
        <v>774</v>
      </c>
      <c r="B310" s="16"/>
      <c r="C310" s="16"/>
      <c r="D310" s="16" t="s">
        <v>775</v>
      </c>
      <c r="E310" s="179">
        <v>962</v>
      </c>
      <c r="F310" s="180">
        <v>0</v>
      </c>
      <c r="G310" s="19">
        <v>30870</v>
      </c>
      <c r="H310" s="361">
        <v>31.2</v>
      </c>
      <c r="I310" s="54"/>
      <c r="J310" s="54"/>
      <c r="K310" s="54"/>
      <c r="L310" s="54"/>
    </row>
    <row r="311" spans="1:12" ht="12.6">
      <c r="A311" s="98" t="s">
        <v>776</v>
      </c>
      <c r="B311" s="16"/>
      <c r="C311" s="16"/>
      <c r="D311" s="16" t="s">
        <v>777</v>
      </c>
      <c r="E311" s="179">
        <v>1976</v>
      </c>
      <c r="F311" s="180">
        <v>0.1</v>
      </c>
      <c r="G311" s="19">
        <v>56041</v>
      </c>
      <c r="H311" s="361">
        <v>35.299999999999997</v>
      </c>
      <c r="I311" s="54"/>
      <c r="J311" s="54"/>
      <c r="K311" s="54"/>
      <c r="L311" s="54"/>
    </row>
    <row r="312" spans="1:12" ht="12.6">
      <c r="A312" s="98" t="s">
        <v>778</v>
      </c>
      <c r="B312" s="16"/>
      <c r="C312" s="16"/>
      <c r="D312" s="16" t="s">
        <v>779</v>
      </c>
      <c r="E312" s="179">
        <v>939</v>
      </c>
      <c r="F312" s="180">
        <v>0</v>
      </c>
      <c r="G312" s="19">
        <v>36769</v>
      </c>
      <c r="H312" s="361">
        <v>25.5</v>
      </c>
      <c r="I312" s="54"/>
      <c r="J312" s="54"/>
      <c r="K312" s="54"/>
      <c r="L312" s="54"/>
    </row>
    <row r="313" spans="1:12" ht="12.6">
      <c r="A313" s="98" t="s">
        <v>780</v>
      </c>
      <c r="B313" s="16"/>
      <c r="C313" s="16"/>
      <c r="D313" s="16" t="s">
        <v>781</v>
      </c>
      <c r="E313" s="179">
        <v>2022</v>
      </c>
      <c r="F313" s="180">
        <v>0.1</v>
      </c>
      <c r="G313" s="19">
        <v>57837</v>
      </c>
      <c r="H313" s="361">
        <v>35</v>
      </c>
      <c r="I313" s="54"/>
      <c r="J313" s="54"/>
      <c r="K313" s="54"/>
      <c r="L313" s="54"/>
    </row>
    <row r="314" spans="1:12" ht="12.6">
      <c r="A314" s="98" t="s">
        <v>782</v>
      </c>
      <c r="B314" s="16"/>
      <c r="C314" s="16"/>
      <c r="D314" s="16" t="s">
        <v>783</v>
      </c>
      <c r="E314" s="179">
        <v>1681</v>
      </c>
      <c r="F314" s="180">
        <v>0.1</v>
      </c>
      <c r="G314" s="19">
        <v>34167</v>
      </c>
      <c r="H314" s="361">
        <v>49.2</v>
      </c>
      <c r="I314" s="54"/>
      <c r="J314" s="54"/>
      <c r="K314" s="54"/>
      <c r="L314" s="54"/>
    </row>
    <row r="315" spans="1:12" ht="12.6">
      <c r="A315" s="98" t="s">
        <v>784</v>
      </c>
      <c r="B315" s="16"/>
      <c r="C315" s="16"/>
      <c r="D315" s="16" t="s">
        <v>785</v>
      </c>
      <c r="E315" s="179">
        <v>2491</v>
      </c>
      <c r="F315" s="180">
        <v>0.1</v>
      </c>
      <c r="G315" s="19">
        <v>40157</v>
      </c>
      <c r="H315" s="361">
        <v>62</v>
      </c>
      <c r="I315" s="54"/>
      <c r="J315" s="54"/>
      <c r="K315" s="54"/>
      <c r="L315" s="54"/>
    </row>
    <row r="316" spans="1:12" ht="12.6">
      <c r="A316" s="98" t="s">
        <v>786</v>
      </c>
      <c r="B316" s="16"/>
      <c r="C316" s="16"/>
      <c r="D316" s="16" t="s">
        <v>787</v>
      </c>
      <c r="E316" s="179">
        <v>1800</v>
      </c>
      <c r="F316" s="180">
        <v>0.1</v>
      </c>
      <c r="G316" s="19">
        <v>34491</v>
      </c>
      <c r="H316" s="361">
        <v>52.2</v>
      </c>
      <c r="I316" s="54"/>
      <c r="J316" s="54"/>
      <c r="K316" s="54"/>
      <c r="L316" s="54"/>
    </row>
    <row r="317" spans="1:12" ht="12.6">
      <c r="A317" s="98" t="s">
        <v>788</v>
      </c>
      <c r="B317" s="16"/>
      <c r="C317" s="16"/>
      <c r="D317" s="16" t="s">
        <v>789</v>
      </c>
      <c r="E317" s="179">
        <v>1385</v>
      </c>
      <c r="F317" s="180">
        <v>0.1</v>
      </c>
      <c r="G317" s="19">
        <v>34944</v>
      </c>
      <c r="H317" s="361">
        <v>39.6</v>
      </c>
      <c r="I317" s="54"/>
      <c r="J317" s="54"/>
      <c r="K317" s="54"/>
      <c r="L317" s="54"/>
    </row>
    <row r="318" spans="1:12" ht="12.6">
      <c r="A318" s="98" t="s">
        <v>790</v>
      </c>
      <c r="B318" s="16"/>
      <c r="C318" s="16"/>
      <c r="D318" s="16" t="s">
        <v>791</v>
      </c>
      <c r="E318" s="179">
        <v>1632</v>
      </c>
      <c r="F318" s="180">
        <v>0.1</v>
      </c>
      <c r="G318" s="19">
        <v>50140</v>
      </c>
      <c r="H318" s="361">
        <v>32.5</v>
      </c>
      <c r="I318" s="54"/>
      <c r="J318" s="54"/>
      <c r="K318" s="54"/>
      <c r="L318" s="54"/>
    </row>
    <row r="319" spans="1:12" ht="12.6">
      <c r="A319" s="98" t="s">
        <v>792</v>
      </c>
      <c r="B319" s="16"/>
      <c r="C319" s="16"/>
      <c r="D319" s="16" t="s">
        <v>793</v>
      </c>
      <c r="E319" s="179">
        <v>1785</v>
      </c>
      <c r="F319" s="180">
        <v>0.1</v>
      </c>
      <c r="G319" s="19">
        <v>39677</v>
      </c>
      <c r="H319" s="361">
        <v>45</v>
      </c>
      <c r="I319" s="54"/>
      <c r="J319" s="54"/>
      <c r="K319" s="54"/>
      <c r="L319" s="54"/>
    </row>
    <row r="320" spans="1:12" ht="25.15" customHeight="1">
      <c r="A320" s="100" t="s">
        <v>794</v>
      </c>
      <c r="B320" s="17"/>
      <c r="C320" s="17" t="s">
        <v>795</v>
      </c>
      <c r="D320" s="16"/>
      <c r="E320" s="179">
        <v>18949</v>
      </c>
      <c r="F320" s="180">
        <v>0.9</v>
      </c>
      <c r="G320" s="19">
        <v>361725</v>
      </c>
      <c r="H320" s="361">
        <v>52.4</v>
      </c>
      <c r="I320" s="54"/>
      <c r="J320" s="54"/>
      <c r="K320" s="54"/>
      <c r="L320" s="54"/>
    </row>
    <row r="321" spans="1:12" ht="12.6">
      <c r="A321" s="98" t="s">
        <v>796</v>
      </c>
      <c r="B321" s="16"/>
      <c r="C321" s="16"/>
      <c r="D321" s="16" t="s">
        <v>797</v>
      </c>
      <c r="E321" s="179">
        <v>1590</v>
      </c>
      <c r="F321" s="180">
        <v>0.1</v>
      </c>
      <c r="G321" s="19">
        <v>27775</v>
      </c>
      <c r="H321" s="361">
        <v>57.2</v>
      </c>
      <c r="I321" s="54"/>
      <c r="J321" s="54"/>
      <c r="K321" s="54"/>
      <c r="L321" s="54"/>
    </row>
    <row r="322" spans="1:12" ht="12.6">
      <c r="A322" s="98" t="s">
        <v>798</v>
      </c>
      <c r="B322" s="16"/>
      <c r="C322" s="16"/>
      <c r="D322" s="16" t="s">
        <v>799</v>
      </c>
      <c r="E322" s="179">
        <v>3575</v>
      </c>
      <c r="F322" s="180">
        <v>0.2</v>
      </c>
      <c r="G322" s="19">
        <v>69812</v>
      </c>
      <c r="H322" s="361">
        <v>51.2</v>
      </c>
      <c r="I322" s="54"/>
      <c r="J322" s="54"/>
      <c r="K322" s="54"/>
      <c r="L322" s="54"/>
    </row>
    <row r="323" spans="1:12" ht="12.6">
      <c r="A323" s="98" t="s">
        <v>800</v>
      </c>
      <c r="B323" s="16"/>
      <c r="C323" s="16"/>
      <c r="D323" s="16" t="s">
        <v>801</v>
      </c>
      <c r="E323" s="179">
        <v>2697</v>
      </c>
      <c r="F323" s="180">
        <v>0.1</v>
      </c>
      <c r="G323" s="19">
        <v>52233</v>
      </c>
      <c r="H323" s="361">
        <v>51.6</v>
      </c>
      <c r="I323" s="54"/>
      <c r="J323" s="54"/>
      <c r="K323" s="54"/>
      <c r="L323" s="54"/>
    </row>
    <row r="324" spans="1:12" ht="12.6">
      <c r="A324" s="98" t="s">
        <v>802</v>
      </c>
      <c r="B324" s="16"/>
      <c r="C324" s="16"/>
      <c r="D324" s="16" t="s">
        <v>803</v>
      </c>
      <c r="E324" s="179">
        <v>1984</v>
      </c>
      <c r="F324" s="180">
        <v>0.1</v>
      </c>
      <c r="G324" s="19">
        <v>44271</v>
      </c>
      <c r="H324" s="361">
        <v>44.8</v>
      </c>
      <c r="I324" s="54"/>
      <c r="J324" s="54"/>
      <c r="K324" s="54"/>
      <c r="L324" s="54"/>
    </row>
    <row r="325" spans="1:12" ht="12.6">
      <c r="A325" s="98" t="s">
        <v>804</v>
      </c>
      <c r="B325" s="16"/>
      <c r="C325" s="16"/>
      <c r="D325" s="16" t="s">
        <v>805</v>
      </c>
      <c r="E325" s="179">
        <v>3343</v>
      </c>
      <c r="F325" s="180">
        <v>0.2</v>
      </c>
      <c r="G325" s="19">
        <v>58025</v>
      </c>
      <c r="H325" s="361">
        <v>57.6</v>
      </c>
      <c r="I325" s="54"/>
      <c r="J325" s="54"/>
      <c r="K325" s="54"/>
      <c r="L325" s="54"/>
    </row>
    <row r="326" spans="1:12" ht="12.6">
      <c r="A326" s="98" t="s">
        <v>806</v>
      </c>
      <c r="B326" s="16"/>
      <c r="C326" s="16"/>
      <c r="D326" s="16" t="s">
        <v>807</v>
      </c>
      <c r="E326" s="179">
        <v>2667</v>
      </c>
      <c r="F326" s="180">
        <v>0.1</v>
      </c>
      <c r="G326" s="19">
        <v>60506</v>
      </c>
      <c r="H326" s="361">
        <v>44.1</v>
      </c>
      <c r="I326" s="54"/>
      <c r="J326" s="54"/>
      <c r="K326" s="54"/>
      <c r="L326" s="54"/>
    </row>
    <row r="327" spans="1:12" ht="12.6">
      <c r="A327" s="98" t="s">
        <v>808</v>
      </c>
      <c r="B327" s="16"/>
      <c r="C327" s="16"/>
      <c r="D327" s="16" t="s">
        <v>809</v>
      </c>
      <c r="E327" s="179">
        <v>3093</v>
      </c>
      <c r="F327" s="180">
        <v>0.1</v>
      </c>
      <c r="G327" s="19">
        <v>49103</v>
      </c>
      <c r="H327" s="361">
        <v>63</v>
      </c>
      <c r="I327" s="54"/>
      <c r="J327" s="54"/>
      <c r="K327" s="54"/>
      <c r="L327" s="54"/>
    </row>
    <row r="328" spans="1:12" ht="25.15" customHeight="1">
      <c r="A328" s="100" t="s">
        <v>221</v>
      </c>
      <c r="B328" s="17" t="s">
        <v>810</v>
      </c>
      <c r="C328" s="17"/>
      <c r="D328" s="17"/>
      <c r="E328" s="146">
        <v>149779</v>
      </c>
      <c r="F328" s="178">
        <v>6.8</v>
      </c>
      <c r="G328" s="184">
        <v>2356890</v>
      </c>
      <c r="H328" s="360">
        <v>63.5</v>
      </c>
      <c r="I328" s="54"/>
      <c r="J328" s="54"/>
      <c r="K328" s="54"/>
      <c r="L328" s="54"/>
    </row>
    <row r="329" spans="1:12" ht="25.15" customHeight="1">
      <c r="A329" s="100" t="s">
        <v>811</v>
      </c>
      <c r="B329" s="17"/>
      <c r="C329" s="17" t="s">
        <v>2387</v>
      </c>
      <c r="D329" s="17"/>
      <c r="E329" s="179">
        <v>3048</v>
      </c>
      <c r="F329" s="180">
        <v>0.1</v>
      </c>
      <c r="G329" s="19">
        <v>76113</v>
      </c>
      <c r="H329" s="361">
        <v>40</v>
      </c>
      <c r="I329" s="54"/>
      <c r="J329" s="54"/>
      <c r="K329" s="54"/>
      <c r="L329" s="54"/>
    </row>
    <row r="330" spans="1:12" s="588" customFormat="1" ht="14.4">
      <c r="A330" s="8" t="s">
        <v>2924</v>
      </c>
      <c r="B330" s="16"/>
      <c r="C330" s="8" t="s">
        <v>2937</v>
      </c>
      <c r="D330" s="17"/>
      <c r="E330" s="179">
        <v>11139</v>
      </c>
      <c r="F330" s="180">
        <v>0.5</v>
      </c>
      <c r="G330" s="19">
        <v>172846</v>
      </c>
      <c r="H330" s="361">
        <v>64.400000000000006</v>
      </c>
      <c r="I330" s="54"/>
      <c r="J330" s="54"/>
      <c r="K330" s="54"/>
      <c r="L330" s="54"/>
    </row>
    <row r="331" spans="1:12" ht="12.6">
      <c r="A331" s="100" t="s">
        <v>812</v>
      </c>
      <c r="B331" s="17"/>
      <c r="C331" s="17" t="s">
        <v>2388</v>
      </c>
      <c r="D331" s="17"/>
      <c r="E331" s="179">
        <v>11371</v>
      </c>
      <c r="F331" s="180">
        <v>0.5</v>
      </c>
      <c r="G331" s="19">
        <v>190104</v>
      </c>
      <c r="H331" s="361">
        <v>59.8</v>
      </c>
      <c r="I331" s="54"/>
      <c r="J331" s="54"/>
      <c r="K331" s="54"/>
      <c r="L331" s="54"/>
    </row>
    <row r="332" spans="1:12" ht="12.6">
      <c r="A332" s="100" t="s">
        <v>813</v>
      </c>
      <c r="B332" s="17"/>
      <c r="C332" s="17" t="s">
        <v>2407</v>
      </c>
      <c r="D332" s="17"/>
      <c r="E332" s="179">
        <v>16877</v>
      </c>
      <c r="F332" s="180">
        <v>0.8</v>
      </c>
      <c r="G332" s="19">
        <v>239030</v>
      </c>
      <c r="H332" s="361">
        <v>70.599999999999994</v>
      </c>
      <c r="I332" s="54"/>
      <c r="J332" s="54"/>
      <c r="K332" s="54"/>
      <c r="L332" s="54"/>
    </row>
    <row r="333" spans="1:12" s="588" customFormat="1" ht="14.4">
      <c r="A333" s="8" t="s">
        <v>2925</v>
      </c>
      <c r="B333" s="16"/>
      <c r="C333" s="8" t="s">
        <v>2939</v>
      </c>
      <c r="D333" s="17"/>
      <c r="E333" s="179">
        <v>8663</v>
      </c>
      <c r="F333" s="180">
        <v>0.4</v>
      </c>
      <c r="G333" s="19">
        <v>163954</v>
      </c>
      <c r="H333" s="361">
        <v>52.8</v>
      </c>
      <c r="I333" s="54"/>
      <c r="J333" s="54"/>
      <c r="K333" s="54"/>
      <c r="L333" s="54"/>
    </row>
    <row r="334" spans="1:12" ht="12.6">
      <c r="A334" s="100" t="s">
        <v>814</v>
      </c>
      <c r="B334" s="17"/>
      <c r="C334" s="17" t="s">
        <v>2408</v>
      </c>
      <c r="D334" s="17"/>
      <c r="E334" s="179">
        <v>0</v>
      </c>
      <c r="F334" s="180">
        <v>0</v>
      </c>
      <c r="G334" s="19">
        <v>1058</v>
      </c>
      <c r="H334" s="361">
        <v>0</v>
      </c>
      <c r="I334" s="54"/>
      <c r="J334" s="54"/>
      <c r="K334" s="54"/>
      <c r="L334" s="54"/>
    </row>
    <row r="335" spans="1:12" ht="12.6">
      <c r="A335" s="100" t="s">
        <v>815</v>
      </c>
      <c r="B335" s="17"/>
      <c r="C335" s="17" t="s">
        <v>1541</v>
      </c>
      <c r="D335" s="17"/>
      <c r="E335" s="179">
        <v>4863</v>
      </c>
      <c r="F335" s="180">
        <v>0.2</v>
      </c>
      <c r="G335" s="19">
        <v>92670</v>
      </c>
      <c r="H335" s="361">
        <v>52.5</v>
      </c>
      <c r="I335" s="54"/>
      <c r="J335" s="54"/>
      <c r="K335" s="54"/>
      <c r="L335" s="54"/>
    </row>
    <row r="336" spans="1:12" ht="12.6">
      <c r="A336" s="100" t="s">
        <v>816</v>
      </c>
      <c r="B336" s="17"/>
      <c r="C336" s="17" t="s">
        <v>2390</v>
      </c>
      <c r="D336" s="17"/>
      <c r="E336" s="179">
        <v>13264</v>
      </c>
      <c r="F336" s="180">
        <v>0.6</v>
      </c>
      <c r="G336" s="19">
        <v>110540</v>
      </c>
      <c r="H336" s="361">
        <v>120</v>
      </c>
      <c r="I336" s="54"/>
      <c r="J336" s="54"/>
      <c r="K336" s="54"/>
      <c r="L336" s="54"/>
    </row>
    <row r="337" spans="1:12" ht="12.6">
      <c r="A337" s="100" t="s">
        <v>817</v>
      </c>
      <c r="B337" s="17"/>
      <c r="C337" s="17" t="s">
        <v>2389</v>
      </c>
      <c r="D337" s="17"/>
      <c r="E337" s="179">
        <v>7227</v>
      </c>
      <c r="F337" s="180">
        <v>0.3</v>
      </c>
      <c r="G337" s="19">
        <v>113539</v>
      </c>
      <c r="H337" s="361">
        <v>63.7</v>
      </c>
      <c r="I337" s="54"/>
      <c r="J337" s="54"/>
      <c r="K337" s="54"/>
      <c r="L337" s="54"/>
    </row>
    <row r="338" spans="1:12" ht="12.6">
      <c r="A338" s="100" t="s">
        <v>818</v>
      </c>
      <c r="B338" s="17"/>
      <c r="C338" s="17" t="s">
        <v>2391</v>
      </c>
      <c r="D338" s="17"/>
      <c r="E338" s="179">
        <v>6384</v>
      </c>
      <c r="F338" s="180">
        <v>0.3</v>
      </c>
      <c r="G338" s="19">
        <v>91878</v>
      </c>
      <c r="H338" s="361">
        <v>69.5</v>
      </c>
      <c r="I338" s="54"/>
      <c r="J338" s="54"/>
      <c r="K338" s="54"/>
      <c r="L338" s="54"/>
    </row>
    <row r="339" spans="1:12" ht="12.6">
      <c r="A339" s="100" t="s">
        <v>819</v>
      </c>
      <c r="B339" s="17"/>
      <c r="C339" s="17" t="s">
        <v>1806</v>
      </c>
      <c r="D339" s="17"/>
      <c r="E339" s="179">
        <v>5084</v>
      </c>
      <c r="F339" s="180">
        <v>0.2</v>
      </c>
      <c r="G339" s="19">
        <v>60524</v>
      </c>
      <c r="H339" s="361">
        <v>84</v>
      </c>
      <c r="I339" s="54"/>
      <c r="J339" s="54"/>
      <c r="K339" s="54"/>
      <c r="L339" s="54"/>
    </row>
    <row r="340" spans="1:12" ht="12.6">
      <c r="A340" s="100" t="s">
        <v>820</v>
      </c>
      <c r="B340" s="17"/>
      <c r="C340" s="17" t="s">
        <v>2409</v>
      </c>
      <c r="D340" s="17"/>
      <c r="E340" s="179">
        <v>11304</v>
      </c>
      <c r="F340" s="180">
        <v>0.5</v>
      </c>
      <c r="G340" s="19">
        <v>205014</v>
      </c>
      <c r="H340" s="361">
        <v>55.1</v>
      </c>
      <c r="I340" s="54"/>
      <c r="J340" s="54"/>
      <c r="K340" s="54"/>
      <c r="L340" s="54"/>
    </row>
    <row r="341" spans="1:12" ht="25.15" customHeight="1">
      <c r="A341" s="100" t="s">
        <v>821</v>
      </c>
      <c r="B341" s="17"/>
      <c r="C341" s="17" t="s">
        <v>822</v>
      </c>
      <c r="D341" s="16"/>
      <c r="E341" s="179">
        <v>24134</v>
      </c>
      <c r="F341" s="180">
        <v>1.1000000000000001</v>
      </c>
      <c r="G341" s="19">
        <v>336824</v>
      </c>
      <c r="H341" s="361">
        <v>71.7</v>
      </c>
      <c r="I341" s="54"/>
      <c r="J341" s="54"/>
      <c r="K341" s="54"/>
      <c r="L341" s="54"/>
    </row>
    <row r="342" spans="1:12" ht="12.6">
      <c r="A342" s="98" t="s">
        <v>823</v>
      </c>
      <c r="B342" s="16"/>
      <c r="C342" s="16"/>
      <c r="D342" s="16" t="s">
        <v>824</v>
      </c>
      <c r="E342" s="179">
        <v>3378</v>
      </c>
      <c r="F342" s="180">
        <v>0.2</v>
      </c>
      <c r="G342" s="19">
        <v>62159</v>
      </c>
      <c r="H342" s="361">
        <v>54.3</v>
      </c>
      <c r="I342" s="54"/>
      <c r="J342" s="54"/>
      <c r="K342" s="54"/>
      <c r="L342" s="54"/>
    </row>
    <row r="343" spans="1:12" ht="12.6">
      <c r="A343" s="98" t="s">
        <v>825</v>
      </c>
      <c r="B343" s="16"/>
      <c r="C343" s="16"/>
      <c r="D343" s="16" t="s">
        <v>826</v>
      </c>
      <c r="E343" s="179">
        <v>2873</v>
      </c>
      <c r="F343" s="180">
        <v>0.1</v>
      </c>
      <c r="G343" s="19">
        <v>52491</v>
      </c>
      <c r="H343" s="361">
        <v>54.7</v>
      </c>
      <c r="I343" s="54"/>
      <c r="J343" s="54"/>
      <c r="K343" s="54"/>
      <c r="L343" s="54"/>
    </row>
    <row r="344" spans="1:12" ht="12.6">
      <c r="A344" s="98" t="s">
        <v>827</v>
      </c>
      <c r="B344" s="16"/>
      <c r="C344" s="16"/>
      <c r="D344" s="16" t="s">
        <v>828</v>
      </c>
      <c r="E344" s="179">
        <v>2789</v>
      </c>
      <c r="F344" s="180">
        <v>0.1</v>
      </c>
      <c r="G344" s="19">
        <v>33830</v>
      </c>
      <c r="H344" s="361">
        <v>82.4</v>
      </c>
      <c r="I344" s="54"/>
      <c r="J344" s="54"/>
      <c r="K344" s="54"/>
      <c r="L344" s="54"/>
    </row>
    <row r="345" spans="1:12" ht="12.6">
      <c r="A345" s="98" t="s">
        <v>829</v>
      </c>
      <c r="B345" s="16"/>
      <c r="C345" s="16"/>
      <c r="D345" s="16" t="s">
        <v>830</v>
      </c>
      <c r="E345" s="179">
        <v>2472</v>
      </c>
      <c r="F345" s="180">
        <v>0.1</v>
      </c>
      <c r="G345" s="19">
        <v>40802</v>
      </c>
      <c r="H345" s="361">
        <v>60.6</v>
      </c>
      <c r="I345" s="54"/>
      <c r="J345" s="54"/>
      <c r="K345" s="54"/>
      <c r="L345" s="54"/>
    </row>
    <row r="346" spans="1:12" ht="12.6">
      <c r="A346" s="98" t="s">
        <v>831</v>
      </c>
      <c r="B346" s="16"/>
      <c r="C346" s="16"/>
      <c r="D346" s="16" t="s">
        <v>832</v>
      </c>
      <c r="E346" s="179">
        <v>3086</v>
      </c>
      <c r="F346" s="180">
        <v>0.1</v>
      </c>
      <c r="G346" s="19">
        <v>37981</v>
      </c>
      <c r="H346" s="361">
        <v>81.3</v>
      </c>
      <c r="I346" s="54"/>
      <c r="J346" s="54"/>
      <c r="K346" s="54"/>
      <c r="L346" s="54"/>
    </row>
    <row r="347" spans="1:12" ht="12.6">
      <c r="A347" s="98" t="s">
        <v>833</v>
      </c>
      <c r="B347" s="16"/>
      <c r="C347" s="16"/>
      <c r="D347" s="16" t="s">
        <v>834</v>
      </c>
      <c r="E347" s="179">
        <v>3738</v>
      </c>
      <c r="F347" s="180">
        <v>0.2</v>
      </c>
      <c r="G347" s="19">
        <v>56510</v>
      </c>
      <c r="H347" s="361">
        <v>66.099999999999994</v>
      </c>
      <c r="I347" s="54"/>
      <c r="J347" s="54"/>
      <c r="K347" s="54"/>
      <c r="L347" s="54"/>
    </row>
    <row r="348" spans="1:12" ht="12.6">
      <c r="A348" s="98" t="s">
        <v>835</v>
      </c>
      <c r="B348" s="16"/>
      <c r="C348" s="16"/>
      <c r="D348" s="16" t="s">
        <v>836</v>
      </c>
      <c r="E348" s="179">
        <v>3757</v>
      </c>
      <c r="F348" s="180">
        <v>0.2</v>
      </c>
      <c r="G348" s="19">
        <v>29521</v>
      </c>
      <c r="H348" s="361">
        <v>127.3</v>
      </c>
      <c r="I348" s="54"/>
      <c r="J348" s="54"/>
      <c r="K348" s="54"/>
      <c r="L348" s="54"/>
    </row>
    <row r="349" spans="1:12" ht="12.6">
      <c r="A349" s="98" t="s">
        <v>837</v>
      </c>
      <c r="B349" s="16"/>
      <c r="C349" s="16"/>
      <c r="D349" s="16" t="s">
        <v>838</v>
      </c>
      <c r="E349" s="179">
        <v>2041</v>
      </c>
      <c r="F349" s="180">
        <v>0.1</v>
      </c>
      <c r="G349" s="19">
        <v>23530</v>
      </c>
      <c r="H349" s="361">
        <v>86.7</v>
      </c>
      <c r="I349" s="54"/>
      <c r="J349" s="54"/>
      <c r="K349" s="54"/>
      <c r="L349" s="54"/>
    </row>
    <row r="350" spans="1:12" ht="25.15" customHeight="1">
      <c r="A350" s="100" t="s">
        <v>842</v>
      </c>
      <c r="B350" s="17"/>
      <c r="C350" s="17" t="s">
        <v>843</v>
      </c>
      <c r="D350" s="17"/>
      <c r="E350" s="179">
        <v>15450</v>
      </c>
      <c r="F350" s="180">
        <v>0.7</v>
      </c>
      <c r="G350" s="19">
        <v>265099</v>
      </c>
      <c r="H350" s="361">
        <v>58.3</v>
      </c>
      <c r="I350" s="54"/>
      <c r="J350" s="54"/>
      <c r="K350" s="54"/>
      <c r="L350" s="54"/>
    </row>
    <row r="351" spans="1:12" ht="12.6">
      <c r="A351" s="98" t="s">
        <v>844</v>
      </c>
      <c r="B351" s="16"/>
      <c r="C351" s="16"/>
      <c r="D351" s="16" t="s">
        <v>845</v>
      </c>
      <c r="E351" s="179">
        <v>2261</v>
      </c>
      <c r="F351" s="180">
        <v>0.1</v>
      </c>
      <c r="G351" s="19">
        <v>51418</v>
      </c>
      <c r="H351" s="361">
        <v>44</v>
      </c>
      <c r="I351" s="54"/>
      <c r="J351" s="54"/>
      <c r="K351" s="54"/>
      <c r="L351" s="54"/>
    </row>
    <row r="352" spans="1:12" ht="12.6">
      <c r="A352" s="98" t="s">
        <v>846</v>
      </c>
      <c r="B352" s="16"/>
      <c r="C352" s="16"/>
      <c r="D352" s="16" t="s">
        <v>847</v>
      </c>
      <c r="E352" s="179">
        <v>1501</v>
      </c>
      <c r="F352" s="180">
        <v>0.1</v>
      </c>
      <c r="G352" s="19">
        <v>37734</v>
      </c>
      <c r="H352" s="361">
        <v>39.799999999999997</v>
      </c>
      <c r="I352" s="54"/>
      <c r="J352" s="54"/>
      <c r="K352" s="54"/>
      <c r="L352" s="54"/>
    </row>
    <row r="353" spans="1:12" ht="12.6">
      <c r="A353" s="98" t="s">
        <v>848</v>
      </c>
      <c r="B353" s="16"/>
      <c r="C353" s="16"/>
      <c r="D353" s="16" t="s">
        <v>849</v>
      </c>
      <c r="E353" s="179">
        <v>2742</v>
      </c>
      <c r="F353" s="180">
        <v>0.1</v>
      </c>
      <c r="G353" s="19">
        <v>35805</v>
      </c>
      <c r="H353" s="361">
        <v>76.599999999999994</v>
      </c>
      <c r="I353" s="54"/>
      <c r="J353" s="54"/>
      <c r="K353" s="54"/>
      <c r="L353" s="54"/>
    </row>
    <row r="354" spans="1:12" ht="12.6">
      <c r="A354" s="98" t="s">
        <v>850</v>
      </c>
      <c r="B354" s="16"/>
      <c r="C354" s="16"/>
      <c r="D354" s="16" t="s">
        <v>851</v>
      </c>
      <c r="E354" s="179">
        <v>4524</v>
      </c>
      <c r="F354" s="180">
        <v>0.2</v>
      </c>
      <c r="G354" s="19">
        <v>52677</v>
      </c>
      <c r="H354" s="361">
        <v>85.9</v>
      </c>
      <c r="I354" s="54"/>
      <c r="J354" s="54"/>
      <c r="K354" s="54"/>
      <c r="L354" s="54"/>
    </row>
    <row r="355" spans="1:12" ht="12.6">
      <c r="A355" s="98" t="s">
        <v>852</v>
      </c>
      <c r="B355" s="16"/>
      <c r="C355" s="16"/>
      <c r="D355" s="16" t="s">
        <v>853</v>
      </c>
      <c r="E355" s="179">
        <v>2089</v>
      </c>
      <c r="F355" s="180">
        <v>0.1</v>
      </c>
      <c r="G355" s="19">
        <v>49789</v>
      </c>
      <c r="H355" s="361">
        <v>42</v>
      </c>
      <c r="I355" s="54"/>
      <c r="J355" s="54"/>
      <c r="K355" s="54"/>
      <c r="L355" s="54"/>
    </row>
    <row r="356" spans="1:12" ht="12.6">
      <c r="A356" s="98" t="s">
        <v>854</v>
      </c>
      <c r="B356" s="16"/>
      <c r="C356" s="16"/>
      <c r="D356" s="16" t="s">
        <v>855</v>
      </c>
      <c r="E356" s="179">
        <v>2333</v>
      </c>
      <c r="F356" s="180">
        <v>0.1</v>
      </c>
      <c r="G356" s="19">
        <v>37675</v>
      </c>
      <c r="H356" s="361">
        <v>61.9</v>
      </c>
      <c r="I356" s="54"/>
      <c r="J356" s="54"/>
      <c r="K356" s="54"/>
      <c r="L356" s="54"/>
    </row>
    <row r="357" spans="1:12" ht="25.15" customHeight="1">
      <c r="A357" s="100" t="s">
        <v>856</v>
      </c>
      <c r="B357" s="17"/>
      <c r="C357" s="17" t="s">
        <v>857</v>
      </c>
      <c r="D357" s="16"/>
      <c r="E357" s="179">
        <v>10971</v>
      </c>
      <c r="F357" s="180">
        <v>0.5</v>
      </c>
      <c r="G357" s="19">
        <v>237696</v>
      </c>
      <c r="H357" s="361">
        <v>46.2</v>
      </c>
      <c r="I357" s="54"/>
      <c r="J357" s="54"/>
      <c r="K357" s="54"/>
      <c r="L357" s="54"/>
    </row>
    <row r="358" spans="1:12" ht="12.6">
      <c r="A358" s="98" t="s">
        <v>858</v>
      </c>
      <c r="B358" s="16"/>
      <c r="C358" s="16"/>
      <c r="D358" s="16" t="s">
        <v>859</v>
      </c>
      <c r="E358" s="179">
        <v>2182</v>
      </c>
      <c r="F358" s="180">
        <v>0.1</v>
      </c>
      <c r="G358" s="19">
        <v>48281</v>
      </c>
      <c r="H358" s="361">
        <v>45.2</v>
      </c>
      <c r="I358" s="54"/>
      <c r="J358" s="54"/>
      <c r="K358" s="54"/>
      <c r="L358" s="54"/>
    </row>
    <row r="359" spans="1:12" ht="12.6">
      <c r="A359" s="98" t="s">
        <v>860</v>
      </c>
      <c r="B359" s="16"/>
      <c r="C359" s="16"/>
      <c r="D359" s="16" t="s">
        <v>861</v>
      </c>
      <c r="E359" s="179">
        <v>2868</v>
      </c>
      <c r="F359" s="180">
        <v>0.1</v>
      </c>
      <c r="G359" s="19">
        <v>51751</v>
      </c>
      <c r="H359" s="361">
        <v>55.4</v>
      </c>
      <c r="I359" s="54"/>
      <c r="J359" s="54"/>
      <c r="K359" s="54"/>
      <c r="L359" s="54"/>
    </row>
    <row r="360" spans="1:12" s="588" customFormat="1" ht="14.1">
      <c r="A360" s="592" t="s">
        <v>2928</v>
      </c>
      <c r="B360" s="16"/>
      <c r="C360" s="16"/>
      <c r="D360" s="592" t="s">
        <v>2943</v>
      </c>
      <c r="E360" s="179">
        <v>2831</v>
      </c>
      <c r="F360" s="180">
        <v>0.1</v>
      </c>
      <c r="G360" s="19">
        <v>65345</v>
      </c>
      <c r="H360" s="361">
        <v>43.3</v>
      </c>
      <c r="I360" s="54"/>
      <c r="J360" s="54"/>
      <c r="K360" s="54"/>
      <c r="L360" s="54"/>
    </row>
    <row r="361" spans="1:12" ht="12.6">
      <c r="A361" s="98" t="s">
        <v>862</v>
      </c>
      <c r="B361" s="16"/>
      <c r="C361" s="16"/>
      <c r="D361" s="16" t="s">
        <v>863</v>
      </c>
      <c r="E361" s="179">
        <v>3090</v>
      </c>
      <c r="F361" s="180">
        <v>0.1</v>
      </c>
      <c r="G361" s="19">
        <v>72319</v>
      </c>
      <c r="H361" s="361">
        <v>42.7</v>
      </c>
      <c r="I361" s="54"/>
      <c r="J361" s="54"/>
      <c r="K361" s="54"/>
      <c r="L361" s="54"/>
    </row>
    <row r="362" spans="1:12" ht="25.15" customHeight="1">
      <c r="A362" s="15" t="s">
        <v>223</v>
      </c>
      <c r="B362" s="17" t="s">
        <v>865</v>
      </c>
      <c r="C362" s="16"/>
      <c r="D362" s="16"/>
      <c r="E362" s="146">
        <v>113031</v>
      </c>
      <c r="F362" s="178">
        <v>5.0999999999999996</v>
      </c>
      <c r="G362" s="184">
        <v>1341594</v>
      </c>
      <c r="H362" s="360">
        <v>84.3</v>
      </c>
      <c r="I362" s="54"/>
      <c r="J362" s="54"/>
      <c r="K362" s="54"/>
      <c r="L362" s="54"/>
    </row>
    <row r="363" spans="1:12" ht="25.15" customHeight="1">
      <c r="A363" s="98" t="s">
        <v>866</v>
      </c>
      <c r="B363" s="16"/>
      <c r="C363" s="16"/>
      <c r="D363" s="16" t="s">
        <v>867</v>
      </c>
      <c r="E363" s="179">
        <v>2121</v>
      </c>
      <c r="F363" s="180">
        <v>0.1</v>
      </c>
      <c r="G363" s="19">
        <v>30909</v>
      </c>
      <c r="H363" s="361">
        <v>68.599999999999994</v>
      </c>
      <c r="I363" s="54"/>
      <c r="J363" s="54"/>
      <c r="K363" s="54"/>
      <c r="L363" s="54"/>
    </row>
    <row r="364" spans="1:12" ht="12.6">
      <c r="A364" s="98" t="s">
        <v>868</v>
      </c>
      <c r="B364" s="16"/>
      <c r="C364" s="16"/>
      <c r="D364" s="16" t="s">
        <v>869</v>
      </c>
      <c r="E364" s="179">
        <v>3253</v>
      </c>
      <c r="F364" s="180">
        <v>0.1</v>
      </c>
      <c r="G364" s="19">
        <v>53699</v>
      </c>
      <c r="H364" s="361">
        <v>60.6</v>
      </c>
      <c r="I364" s="54"/>
      <c r="J364" s="54"/>
      <c r="K364" s="54"/>
      <c r="L364" s="54"/>
    </row>
    <row r="365" spans="1:12" ht="12.6">
      <c r="A365" s="98" t="s">
        <v>870</v>
      </c>
      <c r="B365" s="16"/>
      <c r="C365" s="16"/>
      <c r="D365" s="16" t="s">
        <v>871</v>
      </c>
      <c r="E365" s="179">
        <v>4870</v>
      </c>
      <c r="F365" s="180">
        <v>0.2</v>
      </c>
      <c r="G365" s="19">
        <v>52415</v>
      </c>
      <c r="H365" s="361">
        <v>92.9</v>
      </c>
      <c r="I365" s="54"/>
      <c r="J365" s="54"/>
      <c r="K365" s="54"/>
      <c r="L365" s="54"/>
    </row>
    <row r="366" spans="1:12" ht="12.6">
      <c r="A366" s="98" t="s">
        <v>872</v>
      </c>
      <c r="B366" s="16"/>
      <c r="C366" s="16"/>
      <c r="D366" s="16" t="s">
        <v>873</v>
      </c>
      <c r="E366" s="179">
        <v>7160</v>
      </c>
      <c r="F366" s="180">
        <v>0.3</v>
      </c>
      <c r="G366" s="19">
        <v>41361</v>
      </c>
      <c r="H366" s="361">
        <v>173.1</v>
      </c>
      <c r="I366" s="54"/>
      <c r="J366" s="54"/>
      <c r="K366" s="54"/>
      <c r="L366" s="54"/>
    </row>
    <row r="367" spans="1:12" ht="12.6">
      <c r="A367" s="98" t="s">
        <v>874</v>
      </c>
      <c r="B367" s="16"/>
      <c r="C367" s="16"/>
      <c r="D367" s="16" t="s">
        <v>875</v>
      </c>
      <c r="E367" s="179">
        <v>6646</v>
      </c>
      <c r="F367" s="180">
        <v>0.3</v>
      </c>
      <c r="G367" s="19">
        <v>65560</v>
      </c>
      <c r="H367" s="361">
        <v>101.4</v>
      </c>
      <c r="I367" s="54"/>
      <c r="J367" s="54"/>
      <c r="K367" s="54"/>
      <c r="L367" s="54"/>
    </row>
    <row r="368" spans="1:12" ht="12.6">
      <c r="A368" s="98" t="s">
        <v>876</v>
      </c>
      <c r="B368" s="16"/>
      <c r="C368" s="16"/>
      <c r="D368" s="16" t="s">
        <v>877</v>
      </c>
      <c r="E368" s="179">
        <v>3776</v>
      </c>
      <c r="F368" s="180">
        <v>0.2</v>
      </c>
      <c r="G368" s="19">
        <v>58092</v>
      </c>
      <c r="H368" s="361">
        <v>65</v>
      </c>
      <c r="I368" s="54"/>
      <c r="J368" s="54"/>
      <c r="K368" s="54"/>
      <c r="L368" s="54"/>
    </row>
    <row r="369" spans="1:12" ht="12.6">
      <c r="A369" s="98" t="s">
        <v>878</v>
      </c>
      <c r="B369" s="16"/>
      <c r="C369" s="16"/>
      <c r="D369" s="16" t="s">
        <v>879</v>
      </c>
      <c r="E369" s="179">
        <v>6252</v>
      </c>
      <c r="F369" s="180">
        <v>0.3</v>
      </c>
      <c r="G369" s="19">
        <v>59224</v>
      </c>
      <c r="H369" s="361">
        <v>105.6</v>
      </c>
      <c r="I369" s="54"/>
      <c r="J369" s="54"/>
      <c r="K369" s="54"/>
      <c r="L369" s="54"/>
    </row>
    <row r="370" spans="1:12" ht="12.6">
      <c r="A370" s="98" t="s">
        <v>880</v>
      </c>
      <c r="B370" s="16"/>
      <c r="C370" s="16"/>
      <c r="D370" s="16" t="s">
        <v>881</v>
      </c>
      <c r="E370" s="179">
        <v>4800</v>
      </c>
      <c r="F370" s="180">
        <v>0.2</v>
      </c>
      <c r="G370" s="19">
        <v>31193</v>
      </c>
      <c r="H370" s="361">
        <v>153.9</v>
      </c>
      <c r="I370" s="54"/>
      <c r="J370" s="54"/>
      <c r="K370" s="54"/>
      <c r="L370" s="54"/>
    </row>
    <row r="371" spans="1:12" ht="12.6">
      <c r="A371" s="98" t="s">
        <v>882</v>
      </c>
      <c r="B371" s="16"/>
      <c r="C371" s="16"/>
      <c r="D371" s="16" t="s">
        <v>883</v>
      </c>
      <c r="E371" s="179">
        <v>4497</v>
      </c>
      <c r="F371" s="180">
        <v>0.2</v>
      </c>
      <c r="G371" s="19">
        <v>54865</v>
      </c>
      <c r="H371" s="361">
        <v>82</v>
      </c>
      <c r="I371" s="54"/>
      <c r="J371" s="54"/>
      <c r="K371" s="54"/>
      <c r="L371" s="54"/>
    </row>
    <row r="372" spans="1:12" ht="12.6">
      <c r="A372" s="98" t="s">
        <v>884</v>
      </c>
      <c r="B372" s="16"/>
      <c r="C372" s="16"/>
      <c r="D372" s="16" t="s">
        <v>885</v>
      </c>
      <c r="E372" s="179">
        <v>7624</v>
      </c>
      <c r="F372" s="180">
        <v>0.3</v>
      </c>
      <c r="G372" s="19">
        <v>80451</v>
      </c>
      <c r="H372" s="361">
        <v>94.8</v>
      </c>
      <c r="I372" s="54"/>
      <c r="J372" s="54"/>
      <c r="K372" s="54"/>
      <c r="L372" s="54"/>
    </row>
    <row r="373" spans="1:12" ht="12.6">
      <c r="A373" s="98" t="s">
        <v>886</v>
      </c>
      <c r="B373" s="16"/>
      <c r="C373" s="16"/>
      <c r="D373" s="16" t="s">
        <v>887</v>
      </c>
      <c r="E373" s="179">
        <v>5926</v>
      </c>
      <c r="F373" s="180">
        <v>0.3</v>
      </c>
      <c r="G373" s="19">
        <v>107441</v>
      </c>
      <c r="H373" s="361">
        <v>55.2</v>
      </c>
      <c r="I373" s="54"/>
      <c r="J373" s="54"/>
      <c r="K373" s="54"/>
      <c r="L373" s="54"/>
    </row>
    <row r="374" spans="1:12" ht="12.6">
      <c r="A374" s="98" t="s">
        <v>888</v>
      </c>
      <c r="B374" s="16"/>
      <c r="C374" s="16"/>
      <c r="D374" s="16" t="s">
        <v>889</v>
      </c>
      <c r="E374" s="179">
        <v>5196</v>
      </c>
      <c r="F374" s="180">
        <v>0.2</v>
      </c>
      <c r="G374" s="19">
        <v>61508</v>
      </c>
      <c r="H374" s="361">
        <v>84.5</v>
      </c>
      <c r="I374" s="54"/>
      <c r="J374" s="54"/>
      <c r="K374" s="54"/>
      <c r="L374" s="54"/>
    </row>
    <row r="375" spans="1:12" ht="12.6">
      <c r="A375" s="98" t="s">
        <v>890</v>
      </c>
      <c r="B375" s="16"/>
      <c r="C375" s="16"/>
      <c r="D375" s="16" t="s">
        <v>891</v>
      </c>
      <c r="E375" s="179">
        <v>4520</v>
      </c>
      <c r="F375" s="180">
        <v>0.2</v>
      </c>
      <c r="G375" s="19">
        <v>60982</v>
      </c>
      <c r="H375" s="361">
        <v>74.099999999999994</v>
      </c>
      <c r="I375" s="54"/>
      <c r="J375" s="54"/>
      <c r="K375" s="54"/>
      <c r="L375" s="54"/>
    </row>
    <row r="376" spans="1:12" ht="12.6">
      <c r="A376" s="98" t="s">
        <v>892</v>
      </c>
      <c r="B376" s="16"/>
      <c r="C376" s="16"/>
      <c r="D376" s="16" t="s">
        <v>2935</v>
      </c>
      <c r="E376" s="179">
        <v>3816</v>
      </c>
      <c r="F376" s="180">
        <v>0.2</v>
      </c>
      <c r="G376" s="19">
        <v>55517</v>
      </c>
      <c r="H376" s="361">
        <v>68.7</v>
      </c>
      <c r="I376" s="54"/>
      <c r="J376" s="54"/>
      <c r="K376" s="54"/>
      <c r="L376" s="54"/>
    </row>
    <row r="377" spans="1:12" ht="12.6">
      <c r="A377" s="98" t="s">
        <v>893</v>
      </c>
      <c r="B377" s="16"/>
      <c r="C377" s="16"/>
      <c r="D377" s="16" t="s">
        <v>894</v>
      </c>
      <c r="E377" s="179">
        <v>11909</v>
      </c>
      <c r="F377" s="180">
        <v>0.5</v>
      </c>
      <c r="G377" s="19">
        <v>151125</v>
      </c>
      <c r="H377" s="361">
        <v>78.8</v>
      </c>
      <c r="I377" s="54"/>
      <c r="J377" s="54"/>
      <c r="K377" s="54"/>
      <c r="L377" s="54"/>
    </row>
    <row r="378" spans="1:12" ht="12.6">
      <c r="A378" s="98" t="s">
        <v>895</v>
      </c>
      <c r="B378" s="16"/>
      <c r="C378" s="16"/>
      <c r="D378" s="16" t="s">
        <v>896</v>
      </c>
      <c r="E378" s="179">
        <v>8919</v>
      </c>
      <c r="F378" s="180">
        <v>0.4</v>
      </c>
      <c r="G378" s="19">
        <v>103224</v>
      </c>
      <c r="H378" s="361">
        <v>86.4</v>
      </c>
      <c r="I378" s="54"/>
      <c r="J378" s="54"/>
      <c r="K378" s="54"/>
      <c r="L378" s="54"/>
    </row>
    <row r="379" spans="1:12" ht="12.6">
      <c r="A379" s="98" t="s">
        <v>897</v>
      </c>
      <c r="B379" s="16"/>
      <c r="C379" s="16"/>
      <c r="D379" s="16" t="s">
        <v>898</v>
      </c>
      <c r="E379" s="179">
        <v>2292</v>
      </c>
      <c r="F379" s="180">
        <v>0.1</v>
      </c>
      <c r="G379" s="19">
        <v>24684</v>
      </c>
      <c r="H379" s="361">
        <v>92.9</v>
      </c>
      <c r="I379" s="54"/>
      <c r="J379" s="54"/>
      <c r="K379" s="54"/>
      <c r="L379" s="54"/>
    </row>
    <row r="380" spans="1:12" ht="12.6">
      <c r="A380" s="98" t="s">
        <v>899</v>
      </c>
      <c r="B380" s="16"/>
      <c r="C380" s="16"/>
      <c r="D380" s="16" t="s">
        <v>900</v>
      </c>
      <c r="E380" s="179">
        <v>6826</v>
      </c>
      <c r="F380" s="180">
        <v>0.3</v>
      </c>
      <c r="G380" s="19">
        <v>76087</v>
      </c>
      <c r="H380" s="361">
        <v>89.7</v>
      </c>
      <c r="I380" s="54"/>
      <c r="J380" s="54"/>
      <c r="K380" s="54"/>
      <c r="L380" s="54"/>
    </row>
    <row r="381" spans="1:12" ht="12.6">
      <c r="A381" s="98" t="s">
        <v>901</v>
      </c>
      <c r="B381" s="16"/>
      <c r="C381" s="16"/>
      <c r="D381" s="16" t="s">
        <v>902</v>
      </c>
      <c r="E381" s="179">
        <v>2430</v>
      </c>
      <c r="F381" s="180">
        <v>0.1</v>
      </c>
      <c r="G381" s="19">
        <v>30867</v>
      </c>
      <c r="H381" s="361">
        <v>78.7</v>
      </c>
      <c r="I381" s="54"/>
      <c r="J381" s="54"/>
      <c r="K381" s="54"/>
      <c r="L381" s="54"/>
    </row>
    <row r="382" spans="1:12" ht="12.6">
      <c r="A382" s="98" t="s">
        <v>903</v>
      </c>
      <c r="B382" s="16"/>
      <c r="C382" s="16"/>
      <c r="D382" s="16" t="s">
        <v>904</v>
      </c>
      <c r="E382" s="179">
        <v>2781</v>
      </c>
      <c r="F382" s="180">
        <v>0.1</v>
      </c>
      <c r="G382" s="19">
        <v>39405</v>
      </c>
      <c r="H382" s="361">
        <v>70.599999999999994</v>
      </c>
      <c r="I382" s="54"/>
      <c r="J382" s="54"/>
      <c r="K382" s="54"/>
      <c r="L382" s="54"/>
    </row>
    <row r="383" spans="1:12" ht="12.6">
      <c r="A383" s="98" t="s">
        <v>905</v>
      </c>
      <c r="B383" s="16"/>
      <c r="C383" s="16"/>
      <c r="D383" s="16" t="s">
        <v>906</v>
      </c>
      <c r="E383" s="179">
        <v>2108</v>
      </c>
      <c r="F383" s="180">
        <v>0.1</v>
      </c>
      <c r="G383" s="19">
        <v>39590</v>
      </c>
      <c r="H383" s="361">
        <v>53.2</v>
      </c>
      <c r="I383" s="54"/>
      <c r="J383" s="54"/>
      <c r="K383" s="54"/>
      <c r="L383" s="54"/>
    </row>
    <row r="384" spans="1:12" ht="12.6">
      <c r="A384" s="98" t="s">
        <v>907</v>
      </c>
      <c r="B384" s="16"/>
      <c r="C384" s="16"/>
      <c r="D384" s="16" t="s">
        <v>908</v>
      </c>
      <c r="E384" s="179">
        <v>5309</v>
      </c>
      <c r="F384" s="180">
        <v>0.2</v>
      </c>
      <c r="G384" s="19">
        <v>63394</v>
      </c>
      <c r="H384" s="361">
        <v>83.7</v>
      </c>
      <c r="I384" s="54"/>
      <c r="J384" s="54"/>
      <c r="K384" s="54"/>
      <c r="L384" s="54"/>
    </row>
    <row r="385" spans="1:12" ht="25.15" customHeight="1">
      <c r="A385" s="15" t="s">
        <v>225</v>
      </c>
      <c r="B385" s="17" t="s">
        <v>909</v>
      </c>
      <c r="C385" s="16"/>
      <c r="D385" s="16"/>
      <c r="E385" s="146">
        <v>293583</v>
      </c>
      <c r="F385" s="178">
        <v>13.3</v>
      </c>
      <c r="G385" s="184">
        <v>2446171</v>
      </c>
      <c r="H385" s="360">
        <v>120</v>
      </c>
      <c r="I385" s="54"/>
      <c r="J385" s="54"/>
      <c r="K385" s="54"/>
      <c r="L385" s="54"/>
    </row>
    <row r="386" spans="1:12" ht="25.15" customHeight="1">
      <c r="A386" s="16" t="s">
        <v>945</v>
      </c>
      <c r="B386" s="16"/>
      <c r="C386" s="16"/>
      <c r="D386" s="16" t="s">
        <v>946</v>
      </c>
      <c r="E386" s="179">
        <v>7483</v>
      </c>
      <c r="F386" s="180">
        <v>0.3</v>
      </c>
      <c r="G386" s="19">
        <v>106749</v>
      </c>
      <c r="H386" s="361">
        <v>70.099999999999994</v>
      </c>
      <c r="I386" s="54"/>
      <c r="J386" s="54"/>
      <c r="K386" s="54"/>
      <c r="L386" s="54"/>
    </row>
    <row r="387" spans="1:12" ht="12.6">
      <c r="A387" s="16" t="s">
        <v>947</v>
      </c>
      <c r="B387" s="16"/>
      <c r="C387" s="16"/>
      <c r="D387" s="16" t="s">
        <v>948</v>
      </c>
      <c r="E387" s="179">
        <v>10911</v>
      </c>
      <c r="F387" s="180">
        <v>0.5</v>
      </c>
      <c r="G387" s="19">
        <v>110296</v>
      </c>
      <c r="H387" s="361">
        <v>98.9</v>
      </c>
      <c r="I387" s="54"/>
      <c r="J387" s="54"/>
      <c r="K387" s="54"/>
      <c r="L387" s="54"/>
    </row>
    <row r="388" spans="1:12" ht="12.6">
      <c r="A388" s="16" t="s">
        <v>957</v>
      </c>
      <c r="B388" s="16"/>
      <c r="C388" s="16"/>
      <c r="D388" s="16" t="s">
        <v>958</v>
      </c>
      <c r="E388" s="179">
        <v>4234</v>
      </c>
      <c r="F388" s="180">
        <v>0.2</v>
      </c>
      <c r="G388" s="19">
        <v>53333</v>
      </c>
      <c r="H388" s="361">
        <v>79.400000000000006</v>
      </c>
      <c r="I388" s="54"/>
      <c r="J388" s="54"/>
      <c r="K388" s="54"/>
      <c r="L388" s="54"/>
    </row>
    <row r="389" spans="1:12" ht="12.6">
      <c r="A389" s="16" t="s">
        <v>949</v>
      </c>
      <c r="B389" s="16"/>
      <c r="C389" s="16"/>
      <c r="D389" s="16" t="s">
        <v>2005</v>
      </c>
      <c r="E389" s="179">
        <v>4089</v>
      </c>
      <c r="F389" s="180">
        <v>0.2</v>
      </c>
      <c r="G389" s="19">
        <v>41040</v>
      </c>
      <c r="H389" s="361">
        <v>99.6</v>
      </c>
      <c r="I389" s="54"/>
      <c r="J389" s="54"/>
      <c r="K389" s="54"/>
      <c r="L389" s="54"/>
    </row>
    <row r="390" spans="1:12" ht="12.6">
      <c r="A390" s="16" t="s">
        <v>950</v>
      </c>
      <c r="B390" s="16"/>
      <c r="C390" s="16"/>
      <c r="D390" s="16" t="s">
        <v>2424</v>
      </c>
      <c r="E390" s="179">
        <v>18955</v>
      </c>
      <c r="F390" s="180">
        <v>0.9</v>
      </c>
      <c r="G390" s="19">
        <v>231383</v>
      </c>
      <c r="H390" s="361">
        <v>81.900000000000006</v>
      </c>
      <c r="I390" s="54"/>
      <c r="J390" s="54"/>
      <c r="K390" s="54"/>
      <c r="L390" s="54"/>
    </row>
    <row r="391" spans="1:12" ht="12.6">
      <c r="A391" s="16" t="s">
        <v>910</v>
      </c>
      <c r="B391" s="16"/>
      <c r="C391" s="16"/>
      <c r="D391" s="16" t="s">
        <v>911</v>
      </c>
      <c r="E391" s="179">
        <v>3217</v>
      </c>
      <c r="F391" s="180">
        <v>0.1</v>
      </c>
      <c r="G391" s="19">
        <v>23401</v>
      </c>
      <c r="H391" s="361">
        <v>137.5</v>
      </c>
      <c r="I391" s="54"/>
      <c r="J391" s="54"/>
      <c r="K391" s="54"/>
      <c r="L391" s="54"/>
    </row>
    <row r="392" spans="1:12" ht="12.6">
      <c r="A392" s="16" t="s">
        <v>912</v>
      </c>
      <c r="B392" s="16"/>
      <c r="C392" s="16"/>
      <c r="D392" s="16" t="s">
        <v>2021</v>
      </c>
      <c r="E392" s="179">
        <v>5914</v>
      </c>
      <c r="F392" s="180">
        <v>0.3</v>
      </c>
      <c r="G392" s="19">
        <v>69202</v>
      </c>
      <c r="H392" s="361">
        <v>85.5</v>
      </c>
      <c r="I392" s="54"/>
      <c r="J392" s="54"/>
      <c r="K392" s="54"/>
      <c r="L392" s="54"/>
    </row>
    <row r="393" spans="1:12" ht="12.6">
      <c r="A393" s="16" t="s">
        <v>959</v>
      </c>
      <c r="B393" s="16"/>
      <c r="C393" s="16"/>
      <c r="D393" s="16" t="s">
        <v>960</v>
      </c>
      <c r="E393" s="179">
        <v>10133</v>
      </c>
      <c r="F393" s="180">
        <v>0.5</v>
      </c>
      <c r="G393" s="19">
        <v>69635</v>
      </c>
      <c r="H393" s="361">
        <v>145.5</v>
      </c>
      <c r="I393" s="54"/>
      <c r="J393" s="54"/>
      <c r="K393" s="54"/>
      <c r="L393" s="54"/>
    </row>
    <row r="394" spans="1:12" ht="12.6">
      <c r="A394" s="16" t="s">
        <v>913</v>
      </c>
      <c r="B394" s="16"/>
      <c r="C394" s="16"/>
      <c r="D394" s="16" t="s">
        <v>914</v>
      </c>
      <c r="E394" s="179">
        <v>8632</v>
      </c>
      <c r="F394" s="180">
        <v>0.4</v>
      </c>
      <c r="G394" s="19">
        <v>54748</v>
      </c>
      <c r="H394" s="361">
        <v>157.69999999999999</v>
      </c>
      <c r="I394" s="54"/>
      <c r="J394" s="54"/>
      <c r="K394" s="54"/>
      <c r="L394" s="54"/>
    </row>
    <row r="395" spans="1:12" ht="12.6">
      <c r="A395" s="16" t="s">
        <v>915</v>
      </c>
      <c r="B395" s="16"/>
      <c r="C395" s="16"/>
      <c r="D395" s="16" t="s">
        <v>916</v>
      </c>
      <c r="E395" s="179">
        <v>4239</v>
      </c>
      <c r="F395" s="180">
        <v>0.2</v>
      </c>
      <c r="G395" s="19">
        <v>45350</v>
      </c>
      <c r="H395" s="361">
        <v>93.5</v>
      </c>
      <c r="I395" s="54"/>
      <c r="J395" s="54"/>
      <c r="K395" s="54"/>
      <c r="L395" s="54"/>
    </row>
    <row r="396" spans="1:12" ht="12.6">
      <c r="A396" s="16" t="s">
        <v>917</v>
      </c>
      <c r="B396" s="16"/>
      <c r="C396" s="16"/>
      <c r="D396" s="16" t="s">
        <v>918</v>
      </c>
      <c r="E396" s="179">
        <v>2699</v>
      </c>
      <c r="F396" s="180">
        <v>0.1</v>
      </c>
      <c r="G396" s="19">
        <v>44749</v>
      </c>
      <c r="H396" s="361">
        <v>60.3</v>
      </c>
      <c r="I396" s="54"/>
      <c r="J396" s="54"/>
      <c r="K396" s="54"/>
      <c r="L396" s="54"/>
    </row>
    <row r="397" spans="1:12" ht="12.6">
      <c r="A397" s="16" t="s">
        <v>919</v>
      </c>
      <c r="B397" s="16"/>
      <c r="C397" s="16"/>
      <c r="D397" s="16" t="s">
        <v>920</v>
      </c>
      <c r="E397" s="179">
        <v>8477</v>
      </c>
      <c r="F397" s="180">
        <v>0.4</v>
      </c>
      <c r="G397" s="19">
        <v>38581</v>
      </c>
      <c r="H397" s="361">
        <v>219.7</v>
      </c>
      <c r="I397" s="54"/>
      <c r="J397" s="54"/>
      <c r="K397" s="54"/>
      <c r="L397" s="54"/>
    </row>
    <row r="398" spans="1:12" ht="12.6">
      <c r="A398" s="16" t="s">
        <v>922</v>
      </c>
      <c r="B398" s="16"/>
      <c r="C398" s="16"/>
      <c r="D398" s="16" t="s">
        <v>923</v>
      </c>
      <c r="E398" s="179">
        <v>7240</v>
      </c>
      <c r="F398" s="180">
        <v>0.3</v>
      </c>
      <c r="G398" s="19">
        <v>71072</v>
      </c>
      <c r="H398" s="361">
        <v>101.9</v>
      </c>
      <c r="I398" s="54"/>
      <c r="J398" s="54"/>
      <c r="K398" s="54"/>
      <c r="L398" s="54"/>
    </row>
    <row r="399" spans="1:12" ht="12.6">
      <c r="A399" s="16" t="s">
        <v>2735</v>
      </c>
      <c r="B399" s="16"/>
      <c r="C399" s="16"/>
      <c r="D399" s="16" t="s">
        <v>2905</v>
      </c>
      <c r="E399" s="179">
        <v>19928</v>
      </c>
      <c r="F399" s="180">
        <v>0.9</v>
      </c>
      <c r="G399" s="19">
        <v>165833</v>
      </c>
      <c r="H399" s="361">
        <v>120.2</v>
      </c>
      <c r="I399" s="54"/>
      <c r="J399" s="54"/>
      <c r="K399" s="54"/>
      <c r="L399" s="54"/>
    </row>
    <row r="400" spans="1:12" ht="14.1">
      <c r="A400" s="592" t="s">
        <v>2929</v>
      </c>
      <c r="B400" s="16"/>
      <c r="C400" s="16"/>
      <c r="D400" s="16" t="s">
        <v>2931</v>
      </c>
      <c r="E400" s="179">
        <v>39931</v>
      </c>
      <c r="F400" s="180">
        <v>1.8</v>
      </c>
      <c r="G400" s="19">
        <v>289399</v>
      </c>
      <c r="H400" s="361">
        <v>138</v>
      </c>
      <c r="I400" s="54"/>
      <c r="J400" s="16"/>
      <c r="K400" s="54"/>
      <c r="L400" s="54"/>
    </row>
    <row r="401" spans="1:12" ht="12.6">
      <c r="A401" s="16" t="s">
        <v>924</v>
      </c>
      <c r="B401" s="16"/>
      <c r="C401" s="16"/>
      <c r="D401" s="16" t="s">
        <v>925</v>
      </c>
      <c r="E401" s="179">
        <v>8637</v>
      </c>
      <c r="F401" s="180">
        <v>0.4</v>
      </c>
      <c r="G401" s="19">
        <v>107573</v>
      </c>
      <c r="H401" s="361">
        <v>80.3</v>
      </c>
      <c r="I401" s="54"/>
      <c r="J401" s="54"/>
      <c r="K401" s="54"/>
      <c r="L401" s="54"/>
    </row>
    <row r="402" spans="1:12" ht="12.6">
      <c r="A402" s="16" t="s">
        <v>926</v>
      </c>
      <c r="B402" s="16"/>
      <c r="C402" s="16"/>
      <c r="D402" s="16" t="s">
        <v>927</v>
      </c>
      <c r="E402" s="179">
        <v>6834</v>
      </c>
      <c r="F402" s="180">
        <v>0.3</v>
      </c>
      <c r="G402" s="19">
        <v>37586</v>
      </c>
      <c r="H402" s="361">
        <v>181.8</v>
      </c>
      <c r="I402" s="54"/>
      <c r="J402" s="54"/>
      <c r="K402" s="54"/>
      <c r="L402" s="54"/>
    </row>
    <row r="403" spans="1:12" ht="12.6">
      <c r="A403" s="16" t="s">
        <v>928</v>
      </c>
      <c r="B403" s="16"/>
      <c r="C403" s="16"/>
      <c r="D403" s="16" t="s">
        <v>929</v>
      </c>
      <c r="E403" s="179">
        <v>3812</v>
      </c>
      <c r="F403" s="180">
        <v>0.2</v>
      </c>
      <c r="G403" s="19">
        <v>37766</v>
      </c>
      <c r="H403" s="361">
        <v>100.9</v>
      </c>
      <c r="I403" s="54"/>
      <c r="J403" s="54"/>
      <c r="K403" s="54"/>
      <c r="L403" s="54"/>
    </row>
    <row r="404" spans="1:12" ht="12.6">
      <c r="A404" s="16" t="s">
        <v>930</v>
      </c>
      <c r="B404" s="16"/>
      <c r="C404" s="16"/>
      <c r="D404" s="16" t="s">
        <v>931</v>
      </c>
      <c r="E404" s="179">
        <v>4324</v>
      </c>
      <c r="F404" s="180">
        <v>0.2</v>
      </c>
      <c r="G404" s="19">
        <v>41961</v>
      </c>
      <c r="H404" s="361">
        <v>103</v>
      </c>
      <c r="I404" s="54"/>
      <c r="J404" s="54"/>
      <c r="K404" s="54"/>
      <c r="L404" s="54"/>
    </row>
    <row r="405" spans="1:12" ht="14.1">
      <c r="A405" s="16" t="s">
        <v>921</v>
      </c>
      <c r="B405" s="16"/>
      <c r="C405" s="16"/>
      <c r="D405" s="16" t="s">
        <v>2426</v>
      </c>
      <c r="E405" s="179">
        <v>3415</v>
      </c>
      <c r="F405" s="180">
        <v>0.2</v>
      </c>
      <c r="G405" s="19">
        <v>12951</v>
      </c>
      <c r="H405" s="361">
        <v>263.7</v>
      </c>
      <c r="I405" s="54"/>
      <c r="J405" s="54"/>
      <c r="K405" s="54"/>
      <c r="L405" s="54"/>
    </row>
    <row r="406" spans="1:12" ht="12.6">
      <c r="A406" s="16" t="s">
        <v>932</v>
      </c>
      <c r="B406" s="16"/>
      <c r="C406" s="16"/>
      <c r="D406" s="16" t="s">
        <v>933</v>
      </c>
      <c r="E406" s="179">
        <v>9284</v>
      </c>
      <c r="F406" s="180">
        <v>0.4</v>
      </c>
      <c r="G406" s="19">
        <v>63440</v>
      </c>
      <c r="H406" s="361">
        <v>146.30000000000001</v>
      </c>
      <c r="I406" s="54"/>
      <c r="J406" s="54"/>
      <c r="K406" s="54"/>
      <c r="L406" s="54"/>
    </row>
    <row r="407" spans="1:12" ht="14.1">
      <c r="A407" s="592" t="s">
        <v>2930</v>
      </c>
      <c r="B407" s="16"/>
      <c r="C407" s="16"/>
      <c r="D407" s="16" t="s">
        <v>2932</v>
      </c>
      <c r="E407" s="179">
        <v>23399</v>
      </c>
      <c r="F407" s="180">
        <v>1.1000000000000001</v>
      </c>
      <c r="G407" s="19">
        <v>150364</v>
      </c>
      <c r="H407" s="361">
        <v>155.6</v>
      </c>
      <c r="I407" s="54"/>
      <c r="J407" s="16"/>
      <c r="K407" s="54"/>
      <c r="L407" s="54"/>
    </row>
    <row r="408" spans="1:12" ht="12.6">
      <c r="A408" s="16" t="s">
        <v>934</v>
      </c>
      <c r="B408" s="16"/>
      <c r="C408" s="16"/>
      <c r="D408" s="16" t="s">
        <v>935</v>
      </c>
      <c r="E408" s="179">
        <v>750</v>
      </c>
      <c r="F408" s="180">
        <v>0</v>
      </c>
      <c r="G408" s="19">
        <v>10256</v>
      </c>
      <c r="H408" s="361">
        <v>73.099999999999994</v>
      </c>
      <c r="I408" s="54"/>
      <c r="J408" s="54"/>
      <c r="K408" s="54"/>
      <c r="L408" s="54"/>
    </row>
    <row r="409" spans="1:12" ht="12.6">
      <c r="A409" s="16" t="s">
        <v>2734</v>
      </c>
      <c r="B409" s="16"/>
      <c r="C409" s="16"/>
      <c r="D409" s="16" t="s">
        <v>2830</v>
      </c>
      <c r="E409" s="179">
        <v>7084</v>
      </c>
      <c r="F409" s="180">
        <v>0.3</v>
      </c>
      <c r="G409" s="19">
        <v>67101</v>
      </c>
      <c r="H409" s="361">
        <v>105.6</v>
      </c>
      <c r="I409" s="54"/>
      <c r="J409" s="54"/>
      <c r="K409" s="54"/>
      <c r="L409" s="54"/>
    </row>
    <row r="410" spans="1:12" ht="12.6">
      <c r="A410" s="16" t="s">
        <v>951</v>
      </c>
      <c r="B410" s="16"/>
      <c r="C410" s="16"/>
      <c r="D410" s="16" t="s">
        <v>952</v>
      </c>
      <c r="E410" s="179">
        <v>13978</v>
      </c>
      <c r="F410" s="180">
        <v>0.6</v>
      </c>
      <c r="G410" s="19">
        <v>84025</v>
      </c>
      <c r="H410" s="361">
        <v>166.4</v>
      </c>
      <c r="I410" s="54"/>
      <c r="J410" s="54"/>
      <c r="K410" s="54"/>
      <c r="L410" s="54"/>
    </row>
    <row r="411" spans="1:12" ht="12.6">
      <c r="A411" s="16" t="s">
        <v>936</v>
      </c>
      <c r="B411" s="16"/>
      <c r="C411" s="16"/>
      <c r="D411" s="16" t="s">
        <v>2425</v>
      </c>
      <c r="E411" s="179">
        <v>7870</v>
      </c>
      <c r="F411" s="180">
        <v>0.4</v>
      </c>
      <c r="G411" s="19">
        <v>53787</v>
      </c>
      <c r="H411" s="361">
        <v>146.30000000000001</v>
      </c>
      <c r="I411" s="54"/>
      <c r="J411" s="54"/>
      <c r="K411" s="54"/>
      <c r="L411" s="54"/>
    </row>
    <row r="412" spans="1:12" ht="12.6">
      <c r="A412" s="16" t="s">
        <v>937</v>
      </c>
      <c r="B412" s="16"/>
      <c r="C412" s="16"/>
      <c r="D412" s="16" t="s">
        <v>938</v>
      </c>
      <c r="E412" s="179">
        <v>354</v>
      </c>
      <c r="F412" s="180">
        <v>0</v>
      </c>
      <c r="G412" s="19">
        <v>10283</v>
      </c>
      <c r="H412" s="361">
        <v>34.4</v>
      </c>
      <c r="I412" s="54"/>
      <c r="J412" s="54"/>
      <c r="K412" s="54"/>
      <c r="L412" s="54"/>
    </row>
    <row r="413" spans="1:12" ht="12.6">
      <c r="A413" s="16" t="s">
        <v>939</v>
      </c>
      <c r="B413" s="16"/>
      <c r="C413" s="16"/>
      <c r="D413" s="16" t="s">
        <v>940</v>
      </c>
      <c r="E413" s="179">
        <v>6036</v>
      </c>
      <c r="F413" s="180">
        <v>0.3</v>
      </c>
      <c r="G413" s="19">
        <v>51923</v>
      </c>
      <c r="H413" s="361">
        <v>116.2</v>
      </c>
      <c r="I413" s="54"/>
      <c r="J413" s="54"/>
      <c r="K413" s="54"/>
      <c r="L413" s="54"/>
    </row>
    <row r="414" spans="1:12" ht="12.6">
      <c r="A414" s="16" t="s">
        <v>941</v>
      </c>
      <c r="B414" s="16"/>
      <c r="C414" s="16"/>
      <c r="D414" s="16" t="s">
        <v>942</v>
      </c>
      <c r="E414" s="179">
        <v>20688</v>
      </c>
      <c r="F414" s="180">
        <v>0.9</v>
      </c>
      <c r="G414" s="19">
        <v>144148</v>
      </c>
      <c r="H414" s="361">
        <v>143.5</v>
      </c>
      <c r="I414" s="54"/>
      <c r="J414" s="54"/>
      <c r="K414" s="54"/>
      <c r="L414" s="54"/>
    </row>
    <row r="415" spans="1:12" ht="12.6">
      <c r="A415" s="16" t="s">
        <v>943</v>
      </c>
      <c r="B415" s="16"/>
      <c r="C415" s="16"/>
      <c r="D415" s="16" t="s">
        <v>944</v>
      </c>
      <c r="E415" s="179">
        <v>3677</v>
      </c>
      <c r="F415" s="180">
        <v>0.2</v>
      </c>
      <c r="G415" s="19">
        <v>38951</v>
      </c>
      <c r="H415" s="361">
        <v>94.4</v>
      </c>
      <c r="I415" s="54"/>
      <c r="J415" s="54"/>
      <c r="K415" s="54"/>
      <c r="L415" s="54"/>
    </row>
    <row r="416" spans="1:12" ht="12.6">
      <c r="A416" s="16" t="s">
        <v>953</v>
      </c>
      <c r="B416" s="16"/>
      <c r="C416" s="16"/>
      <c r="D416" s="16" t="s">
        <v>954</v>
      </c>
      <c r="E416" s="179">
        <v>5701</v>
      </c>
      <c r="F416" s="180">
        <v>0.3</v>
      </c>
      <c r="G416" s="19">
        <v>42657</v>
      </c>
      <c r="H416" s="361">
        <v>133.6</v>
      </c>
      <c r="I416" s="54"/>
      <c r="J416" s="54"/>
      <c r="K416" s="54"/>
      <c r="L416" s="54"/>
    </row>
    <row r="417" spans="1:12" ht="12.9" thickBot="1">
      <c r="A417" s="354" t="s">
        <v>955</v>
      </c>
      <c r="B417" s="354"/>
      <c r="C417" s="354"/>
      <c r="D417" s="354" t="s">
        <v>956</v>
      </c>
      <c r="E417" s="362">
        <v>11658</v>
      </c>
      <c r="F417" s="363">
        <v>0.5</v>
      </c>
      <c r="G417" s="596">
        <v>76630</v>
      </c>
      <c r="H417" s="364">
        <v>152.1</v>
      </c>
      <c r="I417" s="54"/>
      <c r="J417" s="54"/>
      <c r="K417" s="54"/>
      <c r="L417" s="54"/>
    </row>
    <row r="418" spans="1:12" ht="30.4" customHeight="1" thickTop="1">
      <c r="A418" s="1110" t="s">
        <v>2944</v>
      </c>
      <c r="B418" s="1110"/>
      <c r="C418" s="1110"/>
      <c r="D418" s="1110"/>
      <c r="E418" s="1110"/>
      <c r="F418" s="1110"/>
      <c r="G418" s="1110"/>
      <c r="H418" s="1110"/>
      <c r="I418" s="54"/>
      <c r="J418" s="54"/>
      <c r="K418" s="54"/>
      <c r="L418" s="54"/>
    </row>
    <row r="419" spans="1:12" ht="31.5" customHeight="1">
      <c r="A419" s="1111" t="s">
        <v>2936</v>
      </c>
      <c r="B419" s="1112"/>
      <c r="C419" s="1112"/>
      <c r="D419" s="1112"/>
      <c r="E419" s="1112"/>
      <c r="F419" s="1112"/>
      <c r="G419" s="1112"/>
      <c r="H419" s="1112"/>
      <c r="I419" s="54"/>
      <c r="J419" s="54"/>
      <c r="K419" s="54"/>
      <c r="L419" s="54"/>
    </row>
    <row r="420" spans="1:12" s="588" customFormat="1" ht="15" customHeight="1">
      <c r="A420" s="1115" t="s">
        <v>2938</v>
      </c>
      <c r="B420" s="1116"/>
      <c r="C420" s="1116"/>
      <c r="D420" s="1116"/>
      <c r="E420" s="589"/>
      <c r="F420" s="589"/>
      <c r="G420" s="593"/>
      <c r="H420" s="593"/>
      <c r="I420" s="54"/>
      <c r="J420" s="54"/>
      <c r="K420" s="54"/>
      <c r="L420" s="54"/>
    </row>
    <row r="421" spans="1:12" s="588" customFormat="1" ht="30" customHeight="1">
      <c r="A421" s="1033" t="s">
        <v>2945</v>
      </c>
      <c r="B421" s="1033"/>
      <c r="C421" s="1033"/>
      <c r="D421" s="1033"/>
      <c r="E421" s="1033"/>
      <c r="F421" s="1033"/>
      <c r="G421" s="1033"/>
      <c r="H421" s="1033"/>
      <c r="I421" s="54"/>
      <c r="J421" s="54"/>
      <c r="K421" s="54"/>
      <c r="L421" s="54"/>
    </row>
    <row r="422" spans="1:12" s="588" customFormat="1" ht="41.25" customHeight="1">
      <c r="A422" s="1041" t="s">
        <v>2940</v>
      </c>
      <c r="B422" s="1115"/>
      <c r="C422" s="1115"/>
      <c r="D422" s="1115"/>
      <c r="E422" s="1115"/>
      <c r="F422" s="1115"/>
      <c r="G422" s="1115"/>
      <c r="H422" s="1115"/>
      <c r="I422" s="749"/>
      <c r="J422" s="749"/>
      <c r="K422" s="749"/>
      <c r="L422" s="54"/>
    </row>
    <row r="423" spans="1:12" s="748" customFormat="1" ht="18.399999999999999" customHeight="1">
      <c r="A423" s="1041" t="s">
        <v>3041</v>
      </c>
      <c r="B423" s="1115"/>
      <c r="C423" s="1115"/>
      <c r="D423" s="1115"/>
      <c r="E423" s="1115"/>
      <c r="F423" s="1115"/>
      <c r="G423" s="1115"/>
      <c r="H423" s="1115"/>
      <c r="I423" s="749"/>
      <c r="J423" s="749"/>
      <c r="K423" s="749"/>
      <c r="L423" s="54"/>
    </row>
    <row r="424" spans="1:12" ht="94.15" customHeight="1">
      <c r="A424" s="1113" t="s">
        <v>3071</v>
      </c>
      <c r="B424" s="1114"/>
      <c r="C424" s="1114"/>
      <c r="D424" s="1114"/>
      <c r="E424" s="1114"/>
      <c r="F424" s="1114"/>
      <c r="G424" s="1114"/>
      <c r="H424" s="1114"/>
      <c r="I424" s="54"/>
      <c r="J424" s="54"/>
      <c r="K424" s="54"/>
      <c r="L424" s="54"/>
    </row>
    <row r="425" spans="1:12" ht="15.75" customHeight="1">
      <c r="A425" s="1114" t="s">
        <v>3037</v>
      </c>
      <c r="B425" s="1114"/>
      <c r="C425" s="1114"/>
      <c r="D425" s="1114"/>
      <c r="E425" s="1114"/>
      <c r="F425" s="1114"/>
      <c r="G425" s="1114"/>
      <c r="H425" s="1114"/>
      <c r="I425" s="54"/>
      <c r="J425" s="54"/>
      <c r="K425" s="54"/>
      <c r="L425" s="54"/>
    </row>
    <row r="427" spans="1:12">
      <c r="A427" s="283" t="s">
        <v>1</v>
      </c>
      <c r="B427" s="283"/>
      <c r="C427" s="283"/>
      <c r="D427" s="284" t="str">
        <f>Contents!C36</f>
        <v>25 Feb 2021</v>
      </c>
    </row>
    <row r="428" spans="1:12">
      <c r="A428" s="283" t="s">
        <v>2650</v>
      </c>
      <c r="B428" s="283"/>
      <c r="C428" s="283"/>
      <c r="D428" s="284" t="str">
        <f>Contents!D36</f>
        <v>27 May 2021</v>
      </c>
    </row>
  </sheetData>
  <mergeCells count="8">
    <mergeCell ref="A418:H418"/>
    <mergeCell ref="A419:H419"/>
    <mergeCell ref="A424:H424"/>
    <mergeCell ref="A425:H425"/>
    <mergeCell ref="A420:D420"/>
    <mergeCell ref="A421:H421"/>
    <mergeCell ref="A423:H423"/>
    <mergeCell ref="A422:H422"/>
  </mergeCells>
  <pageMargins left="0.70866141732283472" right="0.70866141732283472" top="0.74803149606299213" bottom="0.74803149606299213" header="0.31496062992125984" footer="0.31496062992125984"/>
  <pageSetup paperSize="9" scale="72" orientation="portrait" verticalDpi="4" r:id="rId1"/>
  <rowBreaks count="7" manualBreakCount="7">
    <brk id="63" max="7" man="1"/>
    <brk id="118" max="7" man="1"/>
    <brk id="169" max="7" man="1"/>
    <brk id="220" max="7" man="1"/>
    <brk id="276" max="7" man="1"/>
    <brk id="327" max="7" man="1"/>
    <brk id="384" max="7" man="1"/>
  </row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282A4-246C-456B-A655-CB9BFB025ECF}">
  <sheetPr codeName="Sheet65">
    <tabColor theme="3" tint="0.59999389629810485"/>
    <pageSetUpPr fitToPage="1"/>
  </sheetPr>
  <dimension ref="A1:G643"/>
  <sheetViews>
    <sheetView zoomScaleNormal="100" workbookViewId="0">
      <pane ySplit="3" topLeftCell="A4" activePane="bottomLeft" state="frozen"/>
      <selection activeCell="M34" sqref="M34"/>
      <selection pane="bottomLeft"/>
    </sheetView>
  </sheetViews>
  <sheetFormatPr defaultColWidth="9" defaultRowHeight="12.3"/>
  <cols>
    <col min="1" max="1" width="18" style="366" customWidth="1"/>
    <col min="2" max="2" width="42.71875" style="366" customWidth="1"/>
    <col min="3" max="3" width="16.27734375" style="376" customWidth="1"/>
    <col min="4" max="4" width="13.71875" style="374" customWidth="1"/>
    <col min="5" max="5" width="18.27734375" style="376" customWidth="1"/>
    <col min="6" max="16384" width="9" style="366"/>
  </cols>
  <sheetData>
    <row r="1" spans="1:7">
      <c r="A1" s="365" t="s">
        <v>3150</v>
      </c>
      <c r="B1" s="365"/>
      <c r="C1" s="365"/>
      <c r="D1" s="365"/>
      <c r="E1" s="365"/>
    </row>
    <row r="2" spans="1:7" ht="12.6" thickBot="1">
      <c r="A2" s="367"/>
      <c r="B2" s="367"/>
      <c r="C2" s="368"/>
      <c r="D2" s="369"/>
      <c r="E2" s="368"/>
    </row>
    <row r="3" spans="1:7" ht="54.75" customHeight="1" thickTop="1">
      <c r="A3" s="94" t="s">
        <v>965</v>
      </c>
      <c r="B3" s="94" t="s">
        <v>966</v>
      </c>
      <c r="C3" s="57" t="s">
        <v>2342</v>
      </c>
      <c r="D3" s="370" t="s">
        <v>967</v>
      </c>
      <c r="E3" s="371" t="s">
        <v>2105</v>
      </c>
    </row>
    <row r="4" spans="1:7" ht="25.15" customHeight="1">
      <c r="A4" s="51" t="s">
        <v>202</v>
      </c>
      <c r="B4" s="51" t="s">
        <v>968</v>
      </c>
      <c r="C4" s="146">
        <v>2201215</v>
      </c>
      <c r="D4" s="372">
        <v>25738820</v>
      </c>
      <c r="E4" s="360">
        <v>85.5</v>
      </c>
      <c r="F4" s="443"/>
      <c r="G4" s="443"/>
    </row>
    <row r="5" spans="1:7" ht="25.15" customHeight="1">
      <c r="A5" s="51" t="s">
        <v>969</v>
      </c>
      <c r="B5" s="51" t="s">
        <v>57</v>
      </c>
      <c r="C5" s="373">
        <v>1907632</v>
      </c>
      <c r="D5" s="373">
        <v>23366044</v>
      </c>
      <c r="E5" s="360">
        <v>81.599999999999994</v>
      </c>
      <c r="F5" s="443"/>
      <c r="G5" s="443"/>
    </row>
    <row r="6" spans="1:7" ht="25.15" customHeight="1">
      <c r="A6" s="52" t="s">
        <v>970</v>
      </c>
      <c r="B6" s="52" t="s">
        <v>971</v>
      </c>
      <c r="C6" s="147">
        <v>2031</v>
      </c>
      <c r="D6" s="374">
        <v>40195</v>
      </c>
      <c r="E6" s="361">
        <v>50.5</v>
      </c>
      <c r="F6" s="443"/>
      <c r="G6" s="443"/>
    </row>
    <row r="7" spans="1:7">
      <c r="A7" s="52" t="s">
        <v>972</v>
      </c>
      <c r="B7" s="52" t="s">
        <v>973</v>
      </c>
      <c r="C7" s="147">
        <v>3790</v>
      </c>
      <c r="D7" s="374">
        <v>32230</v>
      </c>
      <c r="E7" s="361">
        <v>117.6</v>
      </c>
      <c r="F7" s="443"/>
      <c r="G7" s="443"/>
    </row>
    <row r="8" spans="1:7">
      <c r="A8" s="52" t="s">
        <v>974</v>
      </c>
      <c r="B8" s="52" t="s">
        <v>975</v>
      </c>
      <c r="C8" s="147">
        <v>3078</v>
      </c>
      <c r="D8" s="374">
        <v>39939</v>
      </c>
      <c r="E8" s="361">
        <v>77.099999999999994</v>
      </c>
      <c r="F8" s="443"/>
      <c r="G8" s="443"/>
    </row>
    <row r="9" spans="1:7">
      <c r="A9" s="52" t="s">
        <v>976</v>
      </c>
      <c r="B9" s="52" t="s">
        <v>378</v>
      </c>
      <c r="C9" s="147">
        <v>2422</v>
      </c>
      <c r="D9" s="374">
        <v>37829</v>
      </c>
      <c r="E9" s="361">
        <v>64</v>
      </c>
      <c r="F9" s="443"/>
      <c r="G9" s="443"/>
    </row>
    <row r="10" spans="1:7">
      <c r="A10" s="52" t="s">
        <v>977</v>
      </c>
      <c r="B10" s="52" t="s">
        <v>978</v>
      </c>
      <c r="C10" s="147">
        <v>2195</v>
      </c>
      <c r="D10" s="374">
        <v>41540</v>
      </c>
      <c r="E10" s="361">
        <v>52.8</v>
      </c>
      <c r="F10" s="443"/>
      <c r="G10" s="443"/>
    </row>
    <row r="11" spans="1:7">
      <c r="A11" s="52" t="s">
        <v>979</v>
      </c>
      <c r="B11" s="52" t="s">
        <v>444</v>
      </c>
      <c r="C11" s="147">
        <v>3664</v>
      </c>
      <c r="D11" s="374">
        <v>43405</v>
      </c>
      <c r="E11" s="361">
        <v>84.4</v>
      </c>
      <c r="F11" s="443"/>
      <c r="G11" s="443"/>
    </row>
    <row r="12" spans="1:7">
      <c r="A12" s="52" t="s">
        <v>980</v>
      </c>
      <c r="B12" s="52" t="s">
        <v>736</v>
      </c>
      <c r="C12" s="147">
        <v>2340</v>
      </c>
      <c r="D12" s="374">
        <v>45777</v>
      </c>
      <c r="E12" s="361">
        <v>51.1</v>
      </c>
      <c r="F12" s="443"/>
      <c r="G12" s="443"/>
    </row>
    <row r="13" spans="1:7">
      <c r="A13" s="52" t="s">
        <v>981</v>
      </c>
      <c r="B13" s="52" t="s">
        <v>982</v>
      </c>
      <c r="C13" s="147">
        <v>6588</v>
      </c>
      <c r="D13" s="374">
        <v>38928</v>
      </c>
      <c r="E13" s="361">
        <v>169.2</v>
      </c>
      <c r="F13" s="443"/>
      <c r="G13" s="443"/>
    </row>
    <row r="14" spans="1:7">
      <c r="A14" s="52" t="s">
        <v>983</v>
      </c>
      <c r="B14" s="52" t="s">
        <v>984</v>
      </c>
      <c r="C14" s="147">
        <v>1915</v>
      </c>
      <c r="D14" s="374">
        <v>44285</v>
      </c>
      <c r="E14" s="361">
        <v>43.2</v>
      </c>
      <c r="F14" s="443"/>
      <c r="G14" s="443"/>
    </row>
    <row r="15" spans="1:7">
      <c r="A15" s="52" t="s">
        <v>985</v>
      </c>
      <c r="B15" s="52" t="s">
        <v>986</v>
      </c>
      <c r="C15" s="147">
        <v>2234</v>
      </c>
      <c r="D15" s="374">
        <v>47040</v>
      </c>
      <c r="E15" s="361">
        <v>47.5</v>
      </c>
      <c r="F15" s="443"/>
      <c r="G15" s="443"/>
    </row>
    <row r="16" spans="1:7">
      <c r="A16" s="52" t="s">
        <v>987</v>
      </c>
      <c r="B16" s="52" t="s">
        <v>988</v>
      </c>
      <c r="C16" s="147">
        <v>3889</v>
      </c>
      <c r="D16" s="374">
        <v>45172</v>
      </c>
      <c r="E16" s="361">
        <v>86.1</v>
      </c>
      <c r="F16" s="443"/>
      <c r="G16" s="443"/>
    </row>
    <row r="17" spans="1:7">
      <c r="A17" s="52" t="s">
        <v>989</v>
      </c>
      <c r="B17" s="52" t="s">
        <v>990</v>
      </c>
      <c r="C17" s="147">
        <v>3252</v>
      </c>
      <c r="D17" s="374">
        <v>37871</v>
      </c>
      <c r="E17" s="361">
        <v>85.9</v>
      </c>
      <c r="F17" s="443"/>
      <c r="G17" s="443"/>
    </row>
    <row r="18" spans="1:7">
      <c r="A18" s="52" t="s">
        <v>991</v>
      </c>
      <c r="B18" s="52" t="s">
        <v>992</v>
      </c>
      <c r="C18" s="147">
        <v>3122</v>
      </c>
      <c r="D18" s="374">
        <v>39031</v>
      </c>
      <c r="E18" s="361">
        <v>80</v>
      </c>
      <c r="F18" s="443"/>
      <c r="G18" s="443"/>
    </row>
    <row r="19" spans="1:7">
      <c r="A19" s="52" t="s">
        <v>993</v>
      </c>
      <c r="B19" s="52" t="s">
        <v>994</v>
      </c>
      <c r="C19" s="147">
        <v>2980</v>
      </c>
      <c r="D19" s="374">
        <v>41611</v>
      </c>
      <c r="E19" s="361">
        <v>71.599999999999994</v>
      </c>
      <c r="F19" s="443"/>
      <c r="G19" s="443"/>
    </row>
    <row r="20" spans="1:7">
      <c r="A20" s="52" t="s">
        <v>995</v>
      </c>
      <c r="B20" s="52" t="s">
        <v>996</v>
      </c>
      <c r="C20" s="147">
        <v>2413</v>
      </c>
      <c r="D20" s="374">
        <v>37404</v>
      </c>
      <c r="E20" s="361">
        <v>64.5</v>
      </c>
      <c r="F20" s="443"/>
      <c r="G20" s="443"/>
    </row>
    <row r="21" spans="1:7">
      <c r="A21" s="52" t="s">
        <v>997</v>
      </c>
      <c r="B21" s="52" t="s">
        <v>998</v>
      </c>
      <c r="C21" s="147">
        <v>2105</v>
      </c>
      <c r="D21" s="374">
        <v>44684</v>
      </c>
      <c r="E21" s="361">
        <v>47.1</v>
      </c>
      <c r="F21" s="443"/>
      <c r="G21" s="443"/>
    </row>
    <row r="22" spans="1:7">
      <c r="A22" s="52" t="s">
        <v>999</v>
      </c>
      <c r="B22" s="52" t="s">
        <v>446</v>
      </c>
      <c r="C22" s="147">
        <v>4505</v>
      </c>
      <c r="D22" s="374">
        <v>44005</v>
      </c>
      <c r="E22" s="361">
        <v>102.4</v>
      </c>
      <c r="F22" s="443"/>
      <c r="G22" s="443"/>
    </row>
    <row r="23" spans="1:7">
      <c r="A23" s="52" t="s">
        <v>1000</v>
      </c>
      <c r="B23" s="52" t="s">
        <v>1001</v>
      </c>
      <c r="C23" s="147">
        <v>1614</v>
      </c>
      <c r="D23" s="374">
        <v>37700</v>
      </c>
      <c r="E23" s="361">
        <v>42.8</v>
      </c>
      <c r="F23" s="443"/>
      <c r="G23" s="443"/>
    </row>
    <row r="24" spans="1:7">
      <c r="A24" s="52" t="s">
        <v>1002</v>
      </c>
      <c r="B24" s="52" t="s">
        <v>1003</v>
      </c>
      <c r="C24" s="147">
        <v>5072</v>
      </c>
      <c r="D24" s="374">
        <v>43571</v>
      </c>
      <c r="E24" s="361">
        <v>116.4</v>
      </c>
      <c r="F24" s="443"/>
      <c r="G24" s="443"/>
    </row>
    <row r="25" spans="1:7">
      <c r="A25" s="52" t="s">
        <v>1004</v>
      </c>
      <c r="B25" s="52" t="s">
        <v>1005</v>
      </c>
      <c r="C25" s="147">
        <v>436</v>
      </c>
      <c r="D25" s="374">
        <v>48044</v>
      </c>
      <c r="E25" s="361">
        <v>9.1</v>
      </c>
      <c r="F25" s="443"/>
      <c r="G25" s="443"/>
    </row>
    <row r="26" spans="1:7">
      <c r="A26" s="52" t="s">
        <v>1006</v>
      </c>
      <c r="B26" s="52" t="s">
        <v>1007</v>
      </c>
      <c r="C26" s="147">
        <v>1425</v>
      </c>
      <c r="D26" s="374">
        <v>40344</v>
      </c>
      <c r="E26" s="361">
        <v>35.299999999999997</v>
      </c>
      <c r="F26" s="443"/>
      <c r="G26" s="443"/>
    </row>
    <row r="27" spans="1:7">
      <c r="A27" s="52" t="s">
        <v>1008</v>
      </c>
      <c r="B27" s="52" t="s">
        <v>1009</v>
      </c>
      <c r="C27" s="147">
        <v>1976</v>
      </c>
      <c r="D27" s="374">
        <v>36705</v>
      </c>
      <c r="E27" s="361">
        <v>53.8</v>
      </c>
      <c r="F27" s="443"/>
      <c r="G27" s="443"/>
    </row>
    <row r="28" spans="1:7">
      <c r="A28" s="52" t="s">
        <v>1010</v>
      </c>
      <c r="B28" s="52" t="s">
        <v>1011</v>
      </c>
      <c r="C28" s="147">
        <v>2998</v>
      </c>
      <c r="D28" s="374">
        <v>49148</v>
      </c>
      <c r="E28" s="361">
        <v>61</v>
      </c>
      <c r="F28" s="443"/>
      <c r="G28" s="443"/>
    </row>
    <row r="29" spans="1:7">
      <c r="A29" s="52" t="s">
        <v>1012</v>
      </c>
      <c r="B29" s="52" t="s">
        <v>1013</v>
      </c>
      <c r="C29" s="147">
        <v>5395</v>
      </c>
      <c r="D29" s="374">
        <v>55103</v>
      </c>
      <c r="E29" s="361">
        <v>97.9</v>
      </c>
      <c r="F29" s="443"/>
      <c r="G29" s="443"/>
    </row>
    <row r="30" spans="1:7">
      <c r="A30" s="52" t="s">
        <v>1014</v>
      </c>
      <c r="B30" s="52" t="s">
        <v>1015</v>
      </c>
      <c r="C30" s="147">
        <v>3575</v>
      </c>
      <c r="D30" s="374">
        <v>35367</v>
      </c>
      <c r="E30" s="361">
        <v>101.1</v>
      </c>
      <c r="F30" s="443"/>
      <c r="G30" s="443"/>
    </row>
    <row r="31" spans="1:7">
      <c r="A31" s="52" t="s">
        <v>1016</v>
      </c>
      <c r="B31" s="52" t="s">
        <v>1017</v>
      </c>
      <c r="C31" s="147">
        <v>2398</v>
      </c>
      <c r="D31" s="374">
        <v>48590</v>
      </c>
      <c r="E31" s="361">
        <v>49.4</v>
      </c>
      <c r="F31" s="443"/>
      <c r="G31" s="443"/>
    </row>
    <row r="32" spans="1:7">
      <c r="A32" s="52" t="s">
        <v>1018</v>
      </c>
      <c r="B32" s="52" t="s">
        <v>1019</v>
      </c>
      <c r="C32" s="147">
        <v>3594</v>
      </c>
      <c r="D32" s="374">
        <v>42949</v>
      </c>
      <c r="E32" s="361">
        <v>83.7</v>
      </c>
      <c r="F32" s="443"/>
      <c r="G32" s="443"/>
    </row>
    <row r="33" spans="1:7">
      <c r="A33" s="52" t="s">
        <v>1020</v>
      </c>
      <c r="B33" s="52" t="s">
        <v>1021</v>
      </c>
      <c r="C33" s="147">
        <v>2028</v>
      </c>
      <c r="D33" s="374">
        <v>50592</v>
      </c>
      <c r="E33" s="361">
        <v>40.1</v>
      </c>
      <c r="F33" s="443"/>
      <c r="G33" s="443"/>
    </row>
    <row r="34" spans="1:7">
      <c r="A34" s="52" t="s">
        <v>1022</v>
      </c>
      <c r="B34" s="52" t="s">
        <v>1023</v>
      </c>
      <c r="C34" s="147">
        <v>1729</v>
      </c>
      <c r="D34" s="374">
        <v>35103</v>
      </c>
      <c r="E34" s="361">
        <v>49.3</v>
      </c>
      <c r="F34" s="443"/>
      <c r="G34" s="443"/>
    </row>
    <row r="35" spans="1:7">
      <c r="A35" s="52" t="s">
        <v>1024</v>
      </c>
      <c r="B35" s="52" t="s">
        <v>1025</v>
      </c>
      <c r="C35" s="147">
        <v>5028</v>
      </c>
      <c r="D35" s="374">
        <v>40029</v>
      </c>
      <c r="E35" s="361">
        <v>125.6</v>
      </c>
      <c r="F35" s="443"/>
      <c r="G35" s="443"/>
    </row>
    <row r="36" spans="1:7">
      <c r="A36" s="52" t="s">
        <v>1026</v>
      </c>
      <c r="B36" s="52" t="s">
        <v>1027</v>
      </c>
      <c r="C36" s="147">
        <v>4972</v>
      </c>
      <c r="D36" s="374">
        <v>39709</v>
      </c>
      <c r="E36" s="361">
        <v>125.2</v>
      </c>
      <c r="F36" s="443"/>
      <c r="G36" s="443"/>
    </row>
    <row r="37" spans="1:7">
      <c r="A37" s="52" t="s">
        <v>1028</v>
      </c>
      <c r="B37" s="52" t="s">
        <v>1029</v>
      </c>
      <c r="C37" s="147">
        <v>5640</v>
      </c>
      <c r="D37" s="374">
        <v>41008</v>
      </c>
      <c r="E37" s="361">
        <v>137.5</v>
      </c>
      <c r="F37" s="443"/>
      <c r="G37" s="443"/>
    </row>
    <row r="38" spans="1:7">
      <c r="A38" s="52" t="s">
        <v>1030</v>
      </c>
      <c r="B38" s="52" t="s">
        <v>1031</v>
      </c>
      <c r="C38" s="147">
        <v>8928</v>
      </c>
      <c r="D38" s="374">
        <v>39244</v>
      </c>
      <c r="E38" s="361">
        <v>227.5</v>
      </c>
      <c r="F38" s="443"/>
      <c r="G38" s="443"/>
    </row>
    <row r="39" spans="1:7">
      <c r="A39" s="52" t="s">
        <v>1032</v>
      </c>
      <c r="B39" s="52" t="s">
        <v>1033</v>
      </c>
      <c r="C39" s="147">
        <v>12038</v>
      </c>
      <c r="D39" s="374">
        <v>39483</v>
      </c>
      <c r="E39" s="361">
        <v>304.89999999999998</v>
      </c>
      <c r="F39" s="443"/>
      <c r="G39" s="443"/>
    </row>
    <row r="40" spans="1:7">
      <c r="A40" s="52" t="s">
        <v>1034</v>
      </c>
      <c r="B40" s="52" t="s">
        <v>1035</v>
      </c>
      <c r="C40" s="147">
        <v>8797</v>
      </c>
      <c r="D40" s="374">
        <v>47748</v>
      </c>
      <c r="E40" s="361">
        <v>184.2</v>
      </c>
      <c r="F40" s="443"/>
      <c r="G40" s="443"/>
    </row>
    <row r="41" spans="1:7">
      <c r="A41" s="52" t="s">
        <v>1036</v>
      </c>
      <c r="B41" s="52" t="s">
        <v>1037</v>
      </c>
      <c r="C41" s="147">
        <v>4439</v>
      </c>
      <c r="D41" s="374">
        <v>43207</v>
      </c>
      <c r="E41" s="361">
        <v>102.7</v>
      </c>
      <c r="F41" s="443"/>
      <c r="G41" s="443"/>
    </row>
    <row r="42" spans="1:7">
      <c r="A42" s="52" t="s">
        <v>1038</v>
      </c>
      <c r="B42" s="52" t="s">
        <v>1039</v>
      </c>
      <c r="C42" s="147">
        <v>8607</v>
      </c>
      <c r="D42" s="374">
        <v>37878</v>
      </c>
      <c r="E42" s="361">
        <v>227.2</v>
      </c>
      <c r="F42" s="443"/>
      <c r="G42" s="443"/>
    </row>
    <row r="43" spans="1:7">
      <c r="A43" s="52" t="s">
        <v>1040</v>
      </c>
      <c r="B43" s="52" t="s">
        <v>1041</v>
      </c>
      <c r="C43" s="147">
        <v>4011</v>
      </c>
      <c r="D43" s="374">
        <v>41125</v>
      </c>
      <c r="E43" s="361">
        <v>97.5</v>
      </c>
      <c r="F43" s="443"/>
      <c r="G43" s="443"/>
    </row>
    <row r="44" spans="1:7">
      <c r="A44" s="52" t="s">
        <v>1042</v>
      </c>
      <c r="B44" s="52" t="s">
        <v>1043</v>
      </c>
      <c r="C44" s="147">
        <v>7186</v>
      </c>
      <c r="D44" s="374">
        <v>41447</v>
      </c>
      <c r="E44" s="361">
        <v>173.4</v>
      </c>
      <c r="F44" s="443"/>
      <c r="G44" s="443"/>
    </row>
    <row r="45" spans="1:7">
      <c r="A45" s="52" t="s">
        <v>1044</v>
      </c>
      <c r="B45" s="52" t="s">
        <v>1045</v>
      </c>
      <c r="C45" s="147">
        <v>4764</v>
      </c>
      <c r="D45" s="374">
        <v>44696</v>
      </c>
      <c r="E45" s="361">
        <v>106.6</v>
      </c>
      <c r="F45" s="443"/>
      <c r="G45" s="443"/>
    </row>
    <row r="46" spans="1:7">
      <c r="A46" s="52" t="s">
        <v>1046</v>
      </c>
      <c r="B46" s="52" t="s">
        <v>1047</v>
      </c>
      <c r="C46" s="147">
        <v>10325</v>
      </c>
      <c r="D46" s="374">
        <v>40172</v>
      </c>
      <c r="E46" s="361">
        <v>257</v>
      </c>
      <c r="F46" s="443"/>
      <c r="G46" s="443"/>
    </row>
    <row r="47" spans="1:7">
      <c r="A47" s="52" t="s">
        <v>1048</v>
      </c>
      <c r="B47" s="52" t="s">
        <v>1049</v>
      </c>
      <c r="C47" s="147">
        <v>9298</v>
      </c>
      <c r="D47" s="374">
        <v>45531</v>
      </c>
      <c r="E47" s="361">
        <v>204.2</v>
      </c>
      <c r="F47" s="443"/>
      <c r="G47" s="443"/>
    </row>
    <row r="48" spans="1:7">
      <c r="A48" s="52" t="s">
        <v>1050</v>
      </c>
      <c r="B48" s="52" t="s">
        <v>1051</v>
      </c>
      <c r="C48" s="147">
        <v>6401</v>
      </c>
      <c r="D48" s="374">
        <v>38074</v>
      </c>
      <c r="E48" s="361">
        <v>168.1</v>
      </c>
      <c r="F48" s="443"/>
      <c r="G48" s="443"/>
    </row>
    <row r="49" spans="1:7">
      <c r="A49" s="52" t="s">
        <v>1052</v>
      </c>
      <c r="B49" s="52" t="s">
        <v>1053</v>
      </c>
      <c r="C49" s="147">
        <v>9762</v>
      </c>
      <c r="D49" s="374">
        <v>36523</v>
      </c>
      <c r="E49" s="361">
        <v>267.3</v>
      </c>
      <c r="F49" s="443"/>
      <c r="G49" s="443"/>
    </row>
    <row r="50" spans="1:7">
      <c r="A50" s="52" t="s">
        <v>1054</v>
      </c>
      <c r="B50" s="52" t="s">
        <v>1055</v>
      </c>
      <c r="C50" s="147">
        <v>3283</v>
      </c>
      <c r="D50" s="374">
        <v>38768</v>
      </c>
      <c r="E50" s="361">
        <v>84.7</v>
      </c>
      <c r="F50" s="443"/>
      <c r="G50" s="443"/>
    </row>
    <row r="51" spans="1:7">
      <c r="A51" s="52" t="s">
        <v>1056</v>
      </c>
      <c r="B51" s="52" t="s">
        <v>1057</v>
      </c>
      <c r="C51" s="147">
        <v>3823</v>
      </c>
      <c r="D51" s="374">
        <v>36049</v>
      </c>
      <c r="E51" s="361">
        <v>106.1</v>
      </c>
      <c r="F51" s="443"/>
      <c r="G51" s="443"/>
    </row>
    <row r="52" spans="1:7">
      <c r="A52" s="52" t="s">
        <v>1058</v>
      </c>
      <c r="B52" s="52" t="s">
        <v>1059</v>
      </c>
      <c r="C52" s="147">
        <v>2572</v>
      </c>
      <c r="D52" s="374">
        <v>43456</v>
      </c>
      <c r="E52" s="361">
        <v>59.2</v>
      </c>
      <c r="F52" s="443"/>
      <c r="G52" s="443"/>
    </row>
    <row r="53" spans="1:7">
      <c r="A53" s="52" t="s">
        <v>1060</v>
      </c>
      <c r="B53" s="52" t="s">
        <v>380</v>
      </c>
      <c r="C53" s="147">
        <v>3270</v>
      </c>
      <c r="D53" s="374">
        <v>40914</v>
      </c>
      <c r="E53" s="361">
        <v>79.900000000000006</v>
      </c>
      <c r="F53" s="443"/>
      <c r="G53" s="443"/>
    </row>
    <row r="54" spans="1:7">
      <c r="A54" s="52" t="s">
        <v>1061</v>
      </c>
      <c r="B54" s="52" t="s">
        <v>1062</v>
      </c>
      <c r="C54" s="147">
        <v>5605</v>
      </c>
      <c r="D54" s="374">
        <v>41183</v>
      </c>
      <c r="E54" s="361">
        <v>136.1</v>
      </c>
      <c r="F54" s="443"/>
      <c r="G54" s="443"/>
    </row>
    <row r="55" spans="1:7">
      <c r="A55" s="52" t="s">
        <v>1063</v>
      </c>
      <c r="B55" s="52" t="s">
        <v>1064</v>
      </c>
      <c r="C55" s="147">
        <v>6963</v>
      </c>
      <c r="D55" s="374">
        <v>41400</v>
      </c>
      <c r="E55" s="361">
        <v>168.2</v>
      </c>
      <c r="F55" s="443"/>
      <c r="G55" s="443"/>
    </row>
    <row r="56" spans="1:7">
      <c r="A56" s="52" t="s">
        <v>1065</v>
      </c>
      <c r="B56" s="52" t="s">
        <v>1066</v>
      </c>
      <c r="C56" s="147">
        <v>4125</v>
      </c>
      <c r="D56" s="374">
        <v>40367</v>
      </c>
      <c r="E56" s="361">
        <v>102.2</v>
      </c>
      <c r="F56" s="443"/>
      <c r="G56" s="443"/>
    </row>
    <row r="57" spans="1:7">
      <c r="A57" s="52" t="s">
        <v>1067</v>
      </c>
      <c r="B57" s="52" t="s">
        <v>1068</v>
      </c>
      <c r="C57" s="147">
        <v>6497</v>
      </c>
      <c r="D57" s="374">
        <v>42586</v>
      </c>
      <c r="E57" s="361">
        <v>152.6</v>
      </c>
      <c r="F57" s="443"/>
      <c r="G57" s="443"/>
    </row>
    <row r="58" spans="1:7">
      <c r="A58" s="52" t="s">
        <v>1069</v>
      </c>
      <c r="B58" s="52" t="s">
        <v>1070</v>
      </c>
      <c r="C58" s="147">
        <v>3972</v>
      </c>
      <c r="D58" s="374">
        <v>43799</v>
      </c>
      <c r="E58" s="361">
        <v>90.7</v>
      </c>
      <c r="F58" s="443"/>
      <c r="G58" s="443"/>
    </row>
    <row r="59" spans="1:7">
      <c r="A59" s="52" t="s">
        <v>1071</v>
      </c>
      <c r="B59" s="52" t="s">
        <v>1072</v>
      </c>
      <c r="C59" s="147">
        <v>2798</v>
      </c>
      <c r="D59" s="374">
        <v>42552</v>
      </c>
      <c r="E59" s="361">
        <v>65.8</v>
      </c>
      <c r="F59" s="443"/>
      <c r="G59" s="443"/>
    </row>
    <row r="60" spans="1:7">
      <c r="A60" s="52" t="s">
        <v>1073</v>
      </c>
      <c r="B60" s="52" t="s">
        <v>1074</v>
      </c>
      <c r="C60" s="147">
        <v>3018</v>
      </c>
      <c r="D60" s="374">
        <v>45851</v>
      </c>
      <c r="E60" s="361">
        <v>65.8</v>
      </c>
      <c r="F60" s="443"/>
      <c r="G60" s="443"/>
    </row>
    <row r="61" spans="1:7">
      <c r="A61" s="52" t="s">
        <v>1075</v>
      </c>
      <c r="B61" s="52" t="s">
        <v>1076</v>
      </c>
      <c r="C61" s="147">
        <v>3131</v>
      </c>
      <c r="D61" s="374">
        <v>43813</v>
      </c>
      <c r="E61" s="361">
        <v>71.5</v>
      </c>
      <c r="F61" s="443"/>
      <c r="G61" s="443"/>
    </row>
    <row r="62" spans="1:7">
      <c r="A62" s="52" t="s">
        <v>1077</v>
      </c>
      <c r="B62" s="52" t="s">
        <v>1078</v>
      </c>
      <c r="C62" s="147">
        <v>3276</v>
      </c>
      <c r="D62" s="374">
        <v>42061</v>
      </c>
      <c r="E62" s="361">
        <v>77.900000000000006</v>
      </c>
      <c r="F62" s="443"/>
      <c r="G62" s="443"/>
    </row>
    <row r="63" spans="1:7">
      <c r="A63" s="52" t="s">
        <v>1079</v>
      </c>
      <c r="B63" s="52" t="s">
        <v>1080</v>
      </c>
      <c r="C63" s="147">
        <v>14162</v>
      </c>
      <c r="D63" s="374">
        <v>40281</v>
      </c>
      <c r="E63" s="361">
        <v>351.6</v>
      </c>
      <c r="F63" s="443"/>
      <c r="G63" s="443"/>
    </row>
    <row r="64" spans="1:7">
      <c r="A64" s="52" t="s">
        <v>1081</v>
      </c>
      <c r="B64" s="52" t="s">
        <v>1082</v>
      </c>
      <c r="C64" s="147">
        <v>8269</v>
      </c>
      <c r="D64" s="374">
        <v>40818</v>
      </c>
      <c r="E64" s="361">
        <v>202.6</v>
      </c>
      <c r="F64" s="443"/>
      <c r="G64" s="443"/>
    </row>
    <row r="65" spans="1:7">
      <c r="A65" s="52" t="s">
        <v>1083</v>
      </c>
      <c r="B65" s="52" t="s">
        <v>1084</v>
      </c>
      <c r="C65" s="147">
        <v>13521</v>
      </c>
      <c r="D65" s="374">
        <v>36963</v>
      </c>
      <c r="E65" s="361">
        <v>365.8</v>
      </c>
      <c r="F65" s="443"/>
      <c r="G65" s="443"/>
    </row>
    <row r="66" spans="1:7">
      <c r="A66" s="52" t="s">
        <v>1085</v>
      </c>
      <c r="B66" s="52" t="s">
        <v>546</v>
      </c>
      <c r="C66" s="147">
        <v>2417</v>
      </c>
      <c r="D66" s="374">
        <v>40475</v>
      </c>
      <c r="E66" s="361">
        <v>59.7</v>
      </c>
      <c r="F66" s="443"/>
      <c r="G66" s="443"/>
    </row>
    <row r="67" spans="1:7">
      <c r="A67" s="52" t="s">
        <v>1086</v>
      </c>
      <c r="B67" s="52" t="s">
        <v>1087</v>
      </c>
      <c r="C67" s="147">
        <v>2576</v>
      </c>
      <c r="D67" s="374">
        <v>50129</v>
      </c>
      <c r="E67" s="361">
        <v>51.4</v>
      </c>
      <c r="F67" s="443"/>
      <c r="G67" s="443"/>
    </row>
    <row r="68" spans="1:7">
      <c r="A68" s="52" t="s">
        <v>1088</v>
      </c>
      <c r="B68" s="52" t="s">
        <v>1089</v>
      </c>
      <c r="C68" s="147">
        <v>2487</v>
      </c>
      <c r="D68" s="374">
        <v>40887</v>
      </c>
      <c r="E68" s="361">
        <v>60.8</v>
      </c>
      <c r="F68" s="443"/>
      <c r="G68" s="443"/>
    </row>
    <row r="69" spans="1:7">
      <c r="A69" s="52" t="s">
        <v>1090</v>
      </c>
      <c r="B69" s="52" t="s">
        <v>1091</v>
      </c>
      <c r="C69" s="147">
        <v>1989</v>
      </c>
      <c r="D69" s="374">
        <v>51083</v>
      </c>
      <c r="E69" s="361">
        <v>38.9</v>
      </c>
      <c r="F69" s="443"/>
      <c r="G69" s="443"/>
    </row>
    <row r="70" spans="1:7">
      <c r="A70" s="52" t="s">
        <v>1092</v>
      </c>
      <c r="B70" s="52" t="s">
        <v>1093</v>
      </c>
      <c r="C70" s="147">
        <v>1504</v>
      </c>
      <c r="D70" s="374">
        <v>38628</v>
      </c>
      <c r="E70" s="361">
        <v>38.9</v>
      </c>
      <c r="F70" s="443"/>
      <c r="G70" s="443"/>
    </row>
    <row r="71" spans="1:7">
      <c r="A71" s="52" t="s">
        <v>1094</v>
      </c>
      <c r="B71" s="52" t="s">
        <v>1095</v>
      </c>
      <c r="C71" s="147">
        <v>2633</v>
      </c>
      <c r="D71" s="374">
        <v>50720</v>
      </c>
      <c r="E71" s="361">
        <v>51.9</v>
      </c>
      <c r="F71" s="443"/>
      <c r="G71" s="443"/>
    </row>
    <row r="72" spans="1:7">
      <c r="A72" s="52" t="s">
        <v>1096</v>
      </c>
      <c r="B72" s="52" t="s">
        <v>1097</v>
      </c>
      <c r="C72" s="147">
        <v>3091</v>
      </c>
      <c r="D72" s="374">
        <v>36884</v>
      </c>
      <c r="E72" s="361">
        <v>83.8</v>
      </c>
      <c r="F72" s="443"/>
      <c r="G72" s="443"/>
    </row>
    <row r="73" spans="1:7">
      <c r="A73" s="52" t="s">
        <v>1098</v>
      </c>
      <c r="B73" s="52" t="s">
        <v>1099</v>
      </c>
      <c r="C73" s="147">
        <v>1951</v>
      </c>
      <c r="D73" s="374">
        <v>40128</v>
      </c>
      <c r="E73" s="361">
        <v>48.6</v>
      </c>
      <c r="F73" s="443"/>
      <c r="G73" s="443"/>
    </row>
    <row r="74" spans="1:7">
      <c r="A74" s="52" t="s">
        <v>1100</v>
      </c>
      <c r="B74" s="52" t="s">
        <v>1101</v>
      </c>
      <c r="C74" s="147">
        <v>1778</v>
      </c>
      <c r="D74" s="374">
        <v>44732</v>
      </c>
      <c r="E74" s="361">
        <v>39.700000000000003</v>
      </c>
      <c r="F74" s="443"/>
      <c r="G74" s="443"/>
    </row>
    <row r="75" spans="1:7">
      <c r="A75" s="52" t="s">
        <v>1102</v>
      </c>
      <c r="B75" s="52" t="s">
        <v>1103</v>
      </c>
      <c r="C75" s="147">
        <v>2336</v>
      </c>
      <c r="D75" s="374">
        <v>41082</v>
      </c>
      <c r="E75" s="361">
        <v>56.9</v>
      </c>
      <c r="F75" s="443"/>
      <c r="G75" s="443"/>
    </row>
    <row r="76" spans="1:7">
      <c r="A76" s="52" t="s">
        <v>1104</v>
      </c>
      <c r="B76" s="52" t="s">
        <v>1105</v>
      </c>
      <c r="C76" s="147">
        <v>2640</v>
      </c>
      <c r="D76" s="374">
        <v>41579</v>
      </c>
      <c r="E76" s="361">
        <v>63.5</v>
      </c>
      <c r="F76" s="443"/>
      <c r="G76" s="443"/>
    </row>
    <row r="77" spans="1:7">
      <c r="A77" s="52" t="s">
        <v>1106</v>
      </c>
      <c r="B77" s="52" t="s">
        <v>1107</v>
      </c>
      <c r="C77" s="147">
        <v>3716</v>
      </c>
      <c r="D77" s="374">
        <v>46316</v>
      </c>
      <c r="E77" s="361">
        <v>80.2</v>
      </c>
      <c r="F77" s="443"/>
      <c r="G77" s="443"/>
    </row>
    <row r="78" spans="1:7">
      <c r="A78" s="52" t="s">
        <v>1108</v>
      </c>
      <c r="B78" s="52" t="s">
        <v>1109</v>
      </c>
      <c r="C78" s="147">
        <v>2679</v>
      </c>
      <c r="D78" s="374">
        <v>53770</v>
      </c>
      <c r="E78" s="361">
        <v>49.8</v>
      </c>
      <c r="F78" s="443"/>
      <c r="G78" s="443"/>
    </row>
    <row r="79" spans="1:7">
      <c r="A79" s="52" t="s">
        <v>1110</v>
      </c>
      <c r="B79" s="52" t="s">
        <v>591</v>
      </c>
      <c r="C79" s="147">
        <v>2232</v>
      </c>
      <c r="D79" s="374">
        <v>40464</v>
      </c>
      <c r="E79" s="361">
        <v>55.2</v>
      </c>
      <c r="F79" s="443"/>
      <c r="G79" s="443"/>
    </row>
    <row r="80" spans="1:7">
      <c r="A80" s="52" t="s">
        <v>1111</v>
      </c>
      <c r="B80" s="52" t="s">
        <v>1112</v>
      </c>
      <c r="C80" s="147">
        <v>2038</v>
      </c>
      <c r="D80" s="374">
        <v>37027</v>
      </c>
      <c r="E80" s="361">
        <v>55</v>
      </c>
      <c r="F80" s="443"/>
      <c r="G80" s="443"/>
    </row>
    <row r="81" spans="1:7">
      <c r="A81" s="52" t="s">
        <v>1113</v>
      </c>
      <c r="B81" s="52" t="s">
        <v>511</v>
      </c>
      <c r="C81" s="147">
        <v>2879</v>
      </c>
      <c r="D81" s="374">
        <v>38290</v>
      </c>
      <c r="E81" s="361">
        <v>75.2</v>
      </c>
      <c r="F81" s="443"/>
      <c r="G81" s="443"/>
    </row>
    <row r="82" spans="1:7">
      <c r="A82" s="52" t="s">
        <v>1114</v>
      </c>
      <c r="B82" s="52" t="s">
        <v>570</v>
      </c>
      <c r="C82" s="147">
        <v>2037</v>
      </c>
      <c r="D82" s="374">
        <v>39751</v>
      </c>
      <c r="E82" s="361">
        <v>51.2</v>
      </c>
      <c r="F82" s="443"/>
      <c r="G82" s="443"/>
    </row>
    <row r="83" spans="1:7">
      <c r="A83" s="52" t="s">
        <v>1115</v>
      </c>
      <c r="B83" s="52" t="s">
        <v>448</v>
      </c>
      <c r="C83" s="147">
        <v>2358</v>
      </c>
      <c r="D83" s="374">
        <v>40515</v>
      </c>
      <c r="E83" s="361">
        <v>58.2</v>
      </c>
      <c r="F83" s="443"/>
      <c r="G83" s="443"/>
    </row>
    <row r="84" spans="1:7">
      <c r="A84" s="52" t="s">
        <v>1116</v>
      </c>
      <c r="B84" s="52" t="s">
        <v>1117</v>
      </c>
      <c r="C84" s="147">
        <v>1572</v>
      </c>
      <c r="D84" s="374">
        <v>37595</v>
      </c>
      <c r="E84" s="361">
        <v>41.8</v>
      </c>
      <c r="F84" s="443"/>
      <c r="G84" s="443"/>
    </row>
    <row r="85" spans="1:7">
      <c r="A85" s="52" t="s">
        <v>1118</v>
      </c>
      <c r="B85" s="52" t="s">
        <v>291</v>
      </c>
      <c r="C85" s="147">
        <v>7655</v>
      </c>
      <c r="D85" s="374">
        <v>37550</v>
      </c>
      <c r="E85" s="361">
        <v>203.9</v>
      </c>
      <c r="F85" s="443"/>
      <c r="G85" s="443"/>
    </row>
    <row r="86" spans="1:7">
      <c r="A86" s="52" t="s">
        <v>1119</v>
      </c>
      <c r="B86" s="52" t="s">
        <v>1120</v>
      </c>
      <c r="C86" s="147">
        <v>4069</v>
      </c>
      <c r="D86" s="374">
        <v>42692</v>
      </c>
      <c r="E86" s="361">
        <v>95.3</v>
      </c>
      <c r="F86" s="443"/>
      <c r="G86" s="443"/>
    </row>
    <row r="87" spans="1:7">
      <c r="A87" s="52" t="s">
        <v>1121</v>
      </c>
      <c r="B87" s="52" t="s">
        <v>1122</v>
      </c>
      <c r="C87" s="147">
        <v>4646</v>
      </c>
      <c r="D87" s="374">
        <v>36815</v>
      </c>
      <c r="E87" s="361">
        <v>126.2</v>
      </c>
      <c r="F87" s="443"/>
      <c r="G87" s="443"/>
    </row>
    <row r="88" spans="1:7">
      <c r="A88" s="52" t="s">
        <v>1123</v>
      </c>
      <c r="B88" s="52" t="s">
        <v>1124</v>
      </c>
      <c r="C88" s="147">
        <v>5485</v>
      </c>
      <c r="D88" s="374">
        <v>41298</v>
      </c>
      <c r="E88" s="361">
        <v>132.80000000000001</v>
      </c>
      <c r="F88" s="443"/>
      <c r="G88" s="443"/>
    </row>
    <row r="89" spans="1:7">
      <c r="A89" s="52" t="s">
        <v>1125</v>
      </c>
      <c r="B89" s="52" t="s">
        <v>1126</v>
      </c>
      <c r="C89" s="147">
        <v>2007</v>
      </c>
      <c r="D89" s="374">
        <v>47932</v>
      </c>
      <c r="E89" s="361">
        <v>41.9</v>
      </c>
      <c r="F89" s="443"/>
      <c r="G89" s="443"/>
    </row>
    <row r="90" spans="1:7">
      <c r="A90" s="52" t="s">
        <v>1127</v>
      </c>
      <c r="B90" s="52" t="s">
        <v>1128</v>
      </c>
      <c r="C90" s="147">
        <v>3224</v>
      </c>
      <c r="D90" s="374">
        <v>45823</v>
      </c>
      <c r="E90" s="361">
        <v>70.400000000000006</v>
      </c>
      <c r="F90" s="443"/>
      <c r="G90" s="443"/>
    </row>
    <row r="91" spans="1:7">
      <c r="A91" s="52" t="s">
        <v>1129</v>
      </c>
      <c r="B91" s="52" t="s">
        <v>1130</v>
      </c>
      <c r="C91" s="147">
        <v>3874</v>
      </c>
      <c r="D91" s="374">
        <v>50392</v>
      </c>
      <c r="E91" s="361">
        <v>76.900000000000006</v>
      </c>
      <c r="F91" s="443"/>
      <c r="G91" s="443"/>
    </row>
    <row r="92" spans="1:7">
      <c r="A92" s="52" t="s">
        <v>1131</v>
      </c>
      <c r="B92" s="52" t="s">
        <v>1132</v>
      </c>
      <c r="C92" s="147">
        <v>3051</v>
      </c>
      <c r="D92" s="374">
        <v>42608</v>
      </c>
      <c r="E92" s="361">
        <v>71.599999999999994</v>
      </c>
      <c r="F92" s="443"/>
      <c r="G92" s="443"/>
    </row>
    <row r="93" spans="1:7">
      <c r="A93" s="52" t="s">
        <v>1133</v>
      </c>
      <c r="B93" s="52" t="s">
        <v>532</v>
      </c>
      <c r="C93" s="147">
        <v>1448</v>
      </c>
      <c r="D93" s="374">
        <v>43290</v>
      </c>
      <c r="E93" s="361">
        <v>33.4</v>
      </c>
      <c r="F93" s="443"/>
      <c r="G93" s="443"/>
    </row>
    <row r="94" spans="1:7">
      <c r="A94" s="52" t="s">
        <v>1134</v>
      </c>
      <c r="B94" s="52" t="s">
        <v>465</v>
      </c>
      <c r="C94" s="147">
        <v>4167</v>
      </c>
      <c r="D94" s="374">
        <v>40664</v>
      </c>
      <c r="E94" s="361">
        <v>102.5</v>
      </c>
      <c r="F94" s="443"/>
      <c r="G94" s="443"/>
    </row>
    <row r="95" spans="1:7">
      <c r="A95" s="52" t="s">
        <v>1135</v>
      </c>
      <c r="B95" s="52" t="s">
        <v>738</v>
      </c>
      <c r="C95" s="147">
        <v>1918</v>
      </c>
      <c r="D95" s="374">
        <v>43070</v>
      </c>
      <c r="E95" s="361">
        <v>44.5</v>
      </c>
      <c r="F95" s="443"/>
      <c r="G95" s="443"/>
    </row>
    <row r="96" spans="1:7">
      <c r="A96" s="52" t="s">
        <v>1136</v>
      </c>
      <c r="B96" s="52" t="s">
        <v>259</v>
      </c>
      <c r="C96" s="147">
        <v>2908</v>
      </c>
      <c r="D96" s="374">
        <v>38995</v>
      </c>
      <c r="E96" s="361">
        <v>74.599999999999994</v>
      </c>
      <c r="F96" s="443"/>
      <c r="G96" s="443"/>
    </row>
    <row r="97" spans="1:7">
      <c r="A97" s="52" t="s">
        <v>1137</v>
      </c>
      <c r="B97" s="52" t="s">
        <v>1138</v>
      </c>
      <c r="C97" s="147">
        <v>1320</v>
      </c>
      <c r="D97" s="374">
        <v>38407</v>
      </c>
      <c r="E97" s="361">
        <v>34.4</v>
      </c>
      <c r="F97" s="443"/>
      <c r="G97" s="443"/>
    </row>
    <row r="98" spans="1:7">
      <c r="A98" s="52" t="s">
        <v>1139</v>
      </c>
      <c r="B98" s="52" t="s">
        <v>550</v>
      </c>
      <c r="C98" s="147">
        <v>2480</v>
      </c>
      <c r="D98" s="374">
        <v>36440</v>
      </c>
      <c r="E98" s="361">
        <v>68.099999999999994</v>
      </c>
      <c r="F98" s="443"/>
      <c r="G98" s="443"/>
    </row>
    <row r="99" spans="1:7">
      <c r="A99" s="52" t="s">
        <v>1140</v>
      </c>
      <c r="B99" s="52" t="s">
        <v>1141</v>
      </c>
      <c r="C99" s="147">
        <v>3100</v>
      </c>
      <c r="D99" s="374">
        <v>37931</v>
      </c>
      <c r="E99" s="361">
        <v>81.7</v>
      </c>
      <c r="F99" s="443"/>
      <c r="G99" s="443"/>
    </row>
    <row r="100" spans="1:7">
      <c r="A100" s="52" t="s">
        <v>1142</v>
      </c>
      <c r="B100" s="52" t="s">
        <v>1143</v>
      </c>
      <c r="C100" s="147">
        <v>1934</v>
      </c>
      <c r="D100" s="374">
        <v>40740</v>
      </c>
      <c r="E100" s="361">
        <v>47.5</v>
      </c>
      <c r="F100" s="443"/>
      <c r="G100" s="443"/>
    </row>
    <row r="101" spans="1:7">
      <c r="A101" s="52" t="s">
        <v>1144</v>
      </c>
      <c r="B101" s="52" t="s">
        <v>398</v>
      </c>
      <c r="C101" s="147">
        <v>2564</v>
      </c>
      <c r="D101" s="374">
        <v>39040</v>
      </c>
      <c r="E101" s="361">
        <v>65.7</v>
      </c>
      <c r="F101" s="443"/>
      <c r="G101" s="443"/>
    </row>
    <row r="102" spans="1:7">
      <c r="A102" s="52" t="s">
        <v>1145</v>
      </c>
      <c r="B102" s="52" t="s">
        <v>1146</v>
      </c>
      <c r="C102" s="147">
        <v>2381</v>
      </c>
      <c r="D102" s="374">
        <v>39172</v>
      </c>
      <c r="E102" s="361">
        <v>60.8</v>
      </c>
      <c r="F102" s="443"/>
      <c r="G102" s="443"/>
    </row>
    <row r="103" spans="1:7">
      <c r="A103" s="52" t="s">
        <v>1147</v>
      </c>
      <c r="B103" s="52" t="s">
        <v>1148</v>
      </c>
      <c r="C103" s="147">
        <v>3345</v>
      </c>
      <c r="D103" s="374">
        <v>37565</v>
      </c>
      <c r="E103" s="361">
        <v>89</v>
      </c>
      <c r="F103" s="443"/>
      <c r="G103" s="443"/>
    </row>
    <row r="104" spans="1:7">
      <c r="A104" s="52" t="s">
        <v>1149</v>
      </c>
      <c r="B104" s="52" t="s">
        <v>552</v>
      </c>
      <c r="C104" s="147">
        <v>2242</v>
      </c>
      <c r="D104" s="374">
        <v>44183</v>
      </c>
      <c r="E104" s="361">
        <v>50.7</v>
      </c>
      <c r="F104" s="443"/>
      <c r="G104" s="443"/>
    </row>
    <row r="105" spans="1:7">
      <c r="A105" s="52" t="s">
        <v>1150</v>
      </c>
      <c r="B105" s="52" t="s">
        <v>1151</v>
      </c>
      <c r="C105" s="147">
        <v>367</v>
      </c>
      <c r="D105" s="374">
        <v>49644</v>
      </c>
      <c r="E105" s="361">
        <v>7.4</v>
      </c>
      <c r="F105" s="443"/>
      <c r="G105" s="443"/>
    </row>
    <row r="106" spans="1:7">
      <c r="A106" s="52" t="s">
        <v>1152</v>
      </c>
      <c r="B106" s="52" t="s">
        <v>845</v>
      </c>
      <c r="C106" s="147">
        <v>2000</v>
      </c>
      <c r="D106" s="374">
        <v>46137</v>
      </c>
      <c r="E106" s="361">
        <v>43.3</v>
      </c>
      <c r="F106" s="443"/>
      <c r="G106" s="443"/>
    </row>
    <row r="107" spans="1:7">
      <c r="A107" s="52" t="s">
        <v>1153</v>
      </c>
      <c r="B107" s="52" t="s">
        <v>1154</v>
      </c>
      <c r="C107" s="147">
        <v>1137</v>
      </c>
      <c r="D107" s="374">
        <v>36946</v>
      </c>
      <c r="E107" s="361">
        <v>30.8</v>
      </c>
      <c r="F107" s="443"/>
      <c r="G107" s="443"/>
    </row>
    <row r="108" spans="1:7">
      <c r="A108" s="52" t="s">
        <v>1155</v>
      </c>
      <c r="B108" s="52" t="s">
        <v>382</v>
      </c>
      <c r="C108" s="147">
        <v>3375</v>
      </c>
      <c r="D108" s="374">
        <v>42181</v>
      </c>
      <c r="E108" s="361">
        <v>80</v>
      </c>
      <c r="F108" s="443"/>
      <c r="G108" s="443"/>
    </row>
    <row r="109" spans="1:7">
      <c r="A109" s="52" t="s">
        <v>1156</v>
      </c>
      <c r="B109" s="52" t="s">
        <v>801</v>
      </c>
      <c r="C109" s="147">
        <v>2446</v>
      </c>
      <c r="D109" s="374">
        <v>45794</v>
      </c>
      <c r="E109" s="361">
        <v>53.4</v>
      </c>
      <c r="F109" s="443"/>
      <c r="G109" s="443"/>
    </row>
    <row r="110" spans="1:7">
      <c r="A110" s="52" t="s">
        <v>1157</v>
      </c>
      <c r="B110" s="52" t="s">
        <v>1158</v>
      </c>
      <c r="C110" s="147">
        <v>2089</v>
      </c>
      <c r="D110" s="374">
        <v>35404</v>
      </c>
      <c r="E110" s="361">
        <v>59</v>
      </c>
      <c r="F110" s="443"/>
      <c r="G110" s="443"/>
    </row>
    <row r="111" spans="1:7">
      <c r="A111" s="52" t="s">
        <v>1159</v>
      </c>
      <c r="B111" s="52" t="s">
        <v>1160</v>
      </c>
      <c r="C111" s="147">
        <v>2197</v>
      </c>
      <c r="D111" s="374">
        <v>44781</v>
      </c>
      <c r="E111" s="361">
        <v>49.1</v>
      </c>
      <c r="F111" s="443"/>
      <c r="G111" s="443"/>
    </row>
    <row r="112" spans="1:7">
      <c r="A112" s="52" t="s">
        <v>1161</v>
      </c>
      <c r="B112" s="52" t="s">
        <v>1162</v>
      </c>
      <c r="C112" s="147">
        <v>1450</v>
      </c>
      <c r="D112" s="374">
        <v>44364</v>
      </c>
      <c r="E112" s="361">
        <v>32.700000000000003</v>
      </c>
      <c r="F112" s="443"/>
      <c r="G112" s="443"/>
    </row>
    <row r="113" spans="1:7">
      <c r="A113" s="52" t="s">
        <v>1163</v>
      </c>
      <c r="B113" s="52" t="s">
        <v>293</v>
      </c>
      <c r="C113" s="147">
        <v>3837</v>
      </c>
      <c r="D113" s="374">
        <v>40563</v>
      </c>
      <c r="E113" s="361">
        <v>94.6</v>
      </c>
      <c r="F113" s="443"/>
      <c r="G113" s="443"/>
    </row>
    <row r="114" spans="1:7">
      <c r="A114" s="52" t="s">
        <v>1164</v>
      </c>
      <c r="B114" s="52" t="s">
        <v>839</v>
      </c>
      <c r="C114" s="147">
        <v>1667</v>
      </c>
      <c r="D114" s="374">
        <v>37643</v>
      </c>
      <c r="E114" s="361">
        <v>44.3</v>
      </c>
      <c r="F114" s="443"/>
      <c r="G114" s="443"/>
    </row>
    <row r="115" spans="1:7">
      <c r="A115" s="52" t="s">
        <v>1165</v>
      </c>
      <c r="B115" s="52" t="s">
        <v>1166</v>
      </c>
      <c r="C115" s="147">
        <v>389</v>
      </c>
      <c r="D115" s="374">
        <v>56672</v>
      </c>
      <c r="E115" s="361">
        <v>6.9</v>
      </c>
      <c r="F115" s="443"/>
      <c r="G115" s="443"/>
    </row>
    <row r="116" spans="1:7">
      <c r="A116" s="52" t="s">
        <v>1167</v>
      </c>
      <c r="B116" s="52" t="s">
        <v>1168</v>
      </c>
      <c r="C116" s="147">
        <v>2441</v>
      </c>
      <c r="D116" s="374">
        <v>47859</v>
      </c>
      <c r="E116" s="361">
        <v>51</v>
      </c>
      <c r="F116" s="443"/>
      <c r="G116" s="443"/>
    </row>
    <row r="117" spans="1:7">
      <c r="A117" s="52" t="s">
        <v>1169</v>
      </c>
      <c r="B117" s="52" t="s">
        <v>1170</v>
      </c>
      <c r="C117" s="147">
        <v>3783</v>
      </c>
      <c r="D117" s="374">
        <v>38131</v>
      </c>
      <c r="E117" s="361">
        <v>99.2</v>
      </c>
      <c r="F117" s="443"/>
      <c r="G117" s="443"/>
    </row>
    <row r="118" spans="1:7">
      <c r="A118" s="52" t="s">
        <v>1171</v>
      </c>
      <c r="B118" s="52" t="s">
        <v>1172</v>
      </c>
      <c r="C118" s="147">
        <v>4531</v>
      </c>
      <c r="D118" s="374">
        <v>39357</v>
      </c>
      <c r="E118" s="361">
        <v>115.1</v>
      </c>
      <c r="F118" s="443"/>
      <c r="G118" s="443"/>
    </row>
    <row r="119" spans="1:7">
      <c r="A119" s="52" t="s">
        <v>1173</v>
      </c>
      <c r="B119" s="52" t="s">
        <v>1174</v>
      </c>
      <c r="C119" s="147">
        <v>3731</v>
      </c>
      <c r="D119" s="374">
        <v>40653</v>
      </c>
      <c r="E119" s="361">
        <v>91.8</v>
      </c>
      <c r="F119" s="443"/>
      <c r="G119" s="443"/>
    </row>
    <row r="120" spans="1:7">
      <c r="A120" s="52" t="s">
        <v>1175</v>
      </c>
      <c r="B120" s="52" t="s">
        <v>554</v>
      </c>
      <c r="C120" s="147">
        <v>2514</v>
      </c>
      <c r="D120" s="374">
        <v>45489</v>
      </c>
      <c r="E120" s="361">
        <v>55.3</v>
      </c>
      <c r="F120" s="443"/>
      <c r="G120" s="443"/>
    </row>
    <row r="121" spans="1:7">
      <c r="A121" s="52" t="s">
        <v>1176</v>
      </c>
      <c r="B121" s="52" t="s">
        <v>1177</v>
      </c>
      <c r="C121" s="147">
        <v>3923</v>
      </c>
      <c r="D121" s="374">
        <v>52741</v>
      </c>
      <c r="E121" s="361">
        <v>74.400000000000006</v>
      </c>
      <c r="F121" s="443"/>
      <c r="G121" s="443"/>
    </row>
    <row r="122" spans="1:7">
      <c r="A122" s="52" t="s">
        <v>1178</v>
      </c>
      <c r="B122" s="52" t="s">
        <v>1179</v>
      </c>
      <c r="C122" s="147">
        <v>2483</v>
      </c>
      <c r="D122" s="374">
        <v>39783</v>
      </c>
      <c r="E122" s="361">
        <v>62.4</v>
      </c>
      <c r="F122" s="443"/>
      <c r="G122" s="443"/>
    </row>
    <row r="123" spans="1:7">
      <c r="A123" s="52" t="s">
        <v>1180</v>
      </c>
      <c r="B123" s="52" t="s">
        <v>261</v>
      </c>
      <c r="C123" s="147">
        <v>3089</v>
      </c>
      <c r="D123" s="374">
        <v>34999</v>
      </c>
      <c r="E123" s="361">
        <v>88.3</v>
      </c>
      <c r="F123" s="443"/>
      <c r="G123" s="443"/>
    </row>
    <row r="124" spans="1:7">
      <c r="A124" s="52" t="s">
        <v>1181</v>
      </c>
      <c r="B124" s="52" t="s">
        <v>428</v>
      </c>
      <c r="C124" s="147">
        <v>3465</v>
      </c>
      <c r="D124" s="374">
        <v>45062</v>
      </c>
      <c r="E124" s="361">
        <v>76.900000000000006</v>
      </c>
      <c r="F124" s="443"/>
      <c r="G124" s="443"/>
    </row>
    <row r="125" spans="1:7">
      <c r="A125" s="52" t="s">
        <v>1182</v>
      </c>
      <c r="B125" s="52" t="s">
        <v>1183</v>
      </c>
      <c r="C125" s="147">
        <v>7175</v>
      </c>
      <c r="D125" s="374">
        <v>44157</v>
      </c>
      <c r="E125" s="361">
        <v>162.5</v>
      </c>
      <c r="F125" s="443"/>
      <c r="G125" s="443"/>
    </row>
    <row r="126" spans="1:7">
      <c r="A126" s="52" t="s">
        <v>1184</v>
      </c>
      <c r="B126" s="52" t="s">
        <v>1185</v>
      </c>
      <c r="C126" s="147">
        <v>4790</v>
      </c>
      <c r="D126" s="374">
        <v>42766</v>
      </c>
      <c r="E126" s="361">
        <v>112</v>
      </c>
      <c r="F126" s="443"/>
      <c r="G126" s="443"/>
    </row>
    <row r="127" spans="1:7">
      <c r="A127" s="52" t="s">
        <v>1186</v>
      </c>
      <c r="B127" s="52" t="s">
        <v>1187</v>
      </c>
      <c r="C127" s="147">
        <v>4337</v>
      </c>
      <c r="D127" s="374">
        <v>41669</v>
      </c>
      <c r="E127" s="361">
        <v>104.1</v>
      </c>
      <c r="F127" s="443"/>
      <c r="G127" s="443"/>
    </row>
    <row r="128" spans="1:7">
      <c r="A128" s="52" t="s">
        <v>1188</v>
      </c>
      <c r="B128" s="52" t="s">
        <v>803</v>
      </c>
      <c r="C128" s="147">
        <v>1984</v>
      </c>
      <c r="D128" s="374">
        <v>42727</v>
      </c>
      <c r="E128" s="361">
        <v>46.4</v>
      </c>
      <c r="F128" s="443"/>
      <c r="G128" s="443"/>
    </row>
    <row r="129" spans="1:7">
      <c r="A129" s="52" t="s">
        <v>1189</v>
      </c>
      <c r="B129" s="52" t="s">
        <v>1190</v>
      </c>
      <c r="C129" s="147">
        <v>3813</v>
      </c>
      <c r="D129" s="374">
        <v>45340</v>
      </c>
      <c r="E129" s="361">
        <v>84.1</v>
      </c>
      <c r="F129" s="443"/>
      <c r="G129" s="443"/>
    </row>
    <row r="130" spans="1:7">
      <c r="A130" s="52" t="s">
        <v>1191</v>
      </c>
      <c r="B130" s="52" t="s">
        <v>1192</v>
      </c>
      <c r="C130" s="147">
        <v>2206</v>
      </c>
      <c r="D130" s="374">
        <v>46885</v>
      </c>
      <c r="E130" s="361">
        <v>47.1</v>
      </c>
      <c r="F130" s="443"/>
      <c r="G130" s="443"/>
    </row>
    <row r="131" spans="1:7">
      <c r="A131" s="52" t="s">
        <v>1193</v>
      </c>
      <c r="B131" s="52" t="s">
        <v>1194</v>
      </c>
      <c r="C131" s="147">
        <v>2000</v>
      </c>
      <c r="D131" s="374">
        <v>53398</v>
      </c>
      <c r="E131" s="361">
        <v>37.5</v>
      </c>
      <c r="F131" s="443"/>
      <c r="G131" s="443"/>
    </row>
    <row r="132" spans="1:7">
      <c r="A132" s="52" t="s">
        <v>1195</v>
      </c>
      <c r="B132" s="52" t="s">
        <v>1196</v>
      </c>
      <c r="C132" s="147">
        <v>1563</v>
      </c>
      <c r="D132" s="374">
        <v>44727</v>
      </c>
      <c r="E132" s="361">
        <v>34.9</v>
      </c>
      <c r="F132" s="443"/>
      <c r="G132" s="443"/>
    </row>
    <row r="133" spans="1:7">
      <c r="A133" s="52" t="s">
        <v>1197</v>
      </c>
      <c r="B133" s="52" t="s">
        <v>1198</v>
      </c>
      <c r="C133" s="147">
        <v>3759</v>
      </c>
      <c r="D133" s="374">
        <v>40069</v>
      </c>
      <c r="E133" s="361">
        <v>93.8</v>
      </c>
      <c r="F133" s="443"/>
      <c r="G133" s="443"/>
    </row>
    <row r="134" spans="1:7">
      <c r="A134" s="52" t="s">
        <v>1199</v>
      </c>
      <c r="B134" s="52" t="s">
        <v>1200</v>
      </c>
      <c r="C134" s="147">
        <v>4534</v>
      </c>
      <c r="D134" s="374">
        <v>40740</v>
      </c>
      <c r="E134" s="361">
        <v>111.3</v>
      </c>
      <c r="F134" s="443"/>
      <c r="G134" s="443"/>
    </row>
    <row r="135" spans="1:7">
      <c r="A135" s="52" t="s">
        <v>1201</v>
      </c>
      <c r="B135" s="52" t="s">
        <v>740</v>
      </c>
      <c r="C135" s="147">
        <v>1843</v>
      </c>
      <c r="D135" s="374">
        <v>42486</v>
      </c>
      <c r="E135" s="361">
        <v>43.4</v>
      </c>
      <c r="F135" s="443"/>
      <c r="G135" s="443"/>
    </row>
    <row r="136" spans="1:7">
      <c r="A136" s="52" t="s">
        <v>1202</v>
      </c>
      <c r="B136" s="52" t="s">
        <v>430</v>
      </c>
      <c r="C136" s="147">
        <v>1702</v>
      </c>
      <c r="D136" s="374">
        <v>38307</v>
      </c>
      <c r="E136" s="361">
        <v>44.4</v>
      </c>
      <c r="F136" s="443"/>
      <c r="G136" s="443"/>
    </row>
    <row r="137" spans="1:7">
      <c r="A137" s="52" t="s">
        <v>1203</v>
      </c>
      <c r="B137" s="52" t="s">
        <v>1204</v>
      </c>
      <c r="C137" s="147">
        <v>5657</v>
      </c>
      <c r="D137" s="374">
        <v>37964</v>
      </c>
      <c r="E137" s="361">
        <v>149</v>
      </c>
      <c r="F137" s="443"/>
      <c r="G137" s="443"/>
    </row>
    <row r="138" spans="1:7">
      <c r="A138" s="52" t="s">
        <v>1205</v>
      </c>
      <c r="B138" s="52" t="s">
        <v>1206</v>
      </c>
      <c r="C138" s="147">
        <v>3908</v>
      </c>
      <c r="D138" s="374">
        <v>41882</v>
      </c>
      <c r="E138" s="361">
        <v>93.3</v>
      </c>
      <c r="F138" s="443"/>
      <c r="G138" s="443"/>
    </row>
    <row r="139" spans="1:7">
      <c r="A139" s="52" t="s">
        <v>1207</v>
      </c>
      <c r="B139" s="52" t="s">
        <v>1208</v>
      </c>
      <c r="C139" s="147">
        <v>6326</v>
      </c>
      <c r="D139" s="374">
        <v>43537</v>
      </c>
      <c r="E139" s="361">
        <v>145.30000000000001</v>
      </c>
      <c r="F139" s="443"/>
      <c r="G139" s="443"/>
    </row>
    <row r="140" spans="1:7">
      <c r="A140" s="52" t="s">
        <v>1209</v>
      </c>
      <c r="B140" s="52" t="s">
        <v>384</v>
      </c>
      <c r="C140" s="147">
        <v>1507</v>
      </c>
      <c r="D140" s="374">
        <v>34003</v>
      </c>
      <c r="E140" s="361">
        <v>44.3</v>
      </c>
      <c r="F140" s="443"/>
      <c r="G140" s="443"/>
    </row>
    <row r="141" spans="1:7">
      <c r="A141" s="52" t="s">
        <v>1210</v>
      </c>
      <c r="B141" s="52" t="s">
        <v>1211</v>
      </c>
      <c r="C141" s="147">
        <v>2959</v>
      </c>
      <c r="D141" s="374">
        <v>37689</v>
      </c>
      <c r="E141" s="361">
        <v>78.5</v>
      </c>
      <c r="F141" s="443"/>
      <c r="G141" s="443"/>
    </row>
    <row r="142" spans="1:7">
      <c r="A142" s="52" t="s">
        <v>1212</v>
      </c>
      <c r="B142" s="52" t="s">
        <v>1213</v>
      </c>
      <c r="C142" s="147">
        <v>5120</v>
      </c>
      <c r="D142" s="374">
        <v>44680</v>
      </c>
      <c r="E142" s="361">
        <v>114.6</v>
      </c>
      <c r="F142" s="443"/>
      <c r="G142" s="443"/>
    </row>
    <row r="143" spans="1:7">
      <c r="A143" s="52" t="s">
        <v>1214</v>
      </c>
      <c r="B143" s="52" t="s">
        <v>1215</v>
      </c>
      <c r="C143" s="147">
        <v>3589</v>
      </c>
      <c r="D143" s="374">
        <v>40612</v>
      </c>
      <c r="E143" s="361">
        <v>88.4</v>
      </c>
      <c r="F143" s="443"/>
      <c r="G143" s="443"/>
    </row>
    <row r="144" spans="1:7">
      <c r="A144" s="52" t="s">
        <v>1216</v>
      </c>
      <c r="B144" s="52" t="s">
        <v>1217</v>
      </c>
      <c r="C144" s="147">
        <v>5330</v>
      </c>
      <c r="D144" s="374">
        <v>44497</v>
      </c>
      <c r="E144" s="361">
        <v>119.8</v>
      </c>
      <c r="F144" s="443"/>
      <c r="G144" s="443"/>
    </row>
    <row r="145" spans="1:7">
      <c r="A145" s="52" t="s">
        <v>1218</v>
      </c>
      <c r="B145" s="52" t="s">
        <v>1219</v>
      </c>
      <c r="C145" s="147">
        <v>6425</v>
      </c>
      <c r="D145" s="374">
        <v>41378</v>
      </c>
      <c r="E145" s="361">
        <v>155.30000000000001</v>
      </c>
      <c r="F145" s="443"/>
      <c r="G145" s="443"/>
    </row>
    <row r="146" spans="1:7">
      <c r="A146" s="52" t="s">
        <v>1220</v>
      </c>
      <c r="B146" s="52" t="s">
        <v>742</v>
      </c>
      <c r="C146" s="147">
        <v>2457</v>
      </c>
      <c r="D146" s="374">
        <v>42260</v>
      </c>
      <c r="E146" s="361">
        <v>58.1</v>
      </c>
      <c r="F146" s="443"/>
      <c r="G146" s="443"/>
    </row>
    <row r="147" spans="1:7">
      <c r="A147" s="52" t="s">
        <v>1221</v>
      </c>
      <c r="B147" s="52" t="s">
        <v>1222</v>
      </c>
      <c r="C147" s="147">
        <v>3858</v>
      </c>
      <c r="D147" s="374">
        <v>33135</v>
      </c>
      <c r="E147" s="361">
        <v>116.4</v>
      </c>
      <c r="F147" s="443"/>
      <c r="G147" s="443"/>
    </row>
    <row r="148" spans="1:7">
      <c r="A148" s="52" t="s">
        <v>1223</v>
      </c>
      <c r="B148" s="52" t="s">
        <v>1224</v>
      </c>
      <c r="C148" s="147">
        <v>3277</v>
      </c>
      <c r="D148" s="374">
        <v>33142</v>
      </c>
      <c r="E148" s="361">
        <v>98.9</v>
      </c>
      <c r="F148" s="443"/>
      <c r="G148" s="443"/>
    </row>
    <row r="149" spans="1:7">
      <c r="A149" s="52" t="s">
        <v>1225</v>
      </c>
      <c r="B149" s="52" t="s">
        <v>1226</v>
      </c>
      <c r="C149" s="147">
        <v>1475</v>
      </c>
      <c r="D149" s="374">
        <v>46444</v>
      </c>
      <c r="E149" s="361">
        <v>31.8</v>
      </c>
      <c r="F149" s="443"/>
      <c r="G149" s="443"/>
    </row>
    <row r="150" spans="1:7">
      <c r="A150" s="52" t="s">
        <v>1227</v>
      </c>
      <c r="B150" s="52" t="s">
        <v>1228</v>
      </c>
      <c r="C150" s="147">
        <v>1666</v>
      </c>
      <c r="D150" s="374">
        <v>48939</v>
      </c>
      <c r="E150" s="361">
        <v>34</v>
      </c>
      <c r="F150" s="443"/>
      <c r="G150" s="443"/>
    </row>
    <row r="151" spans="1:7">
      <c r="A151" s="52" t="s">
        <v>1229</v>
      </c>
      <c r="B151" s="52" t="s">
        <v>1230</v>
      </c>
      <c r="C151" s="147">
        <v>4720</v>
      </c>
      <c r="D151" s="374">
        <v>43710</v>
      </c>
      <c r="E151" s="361">
        <v>108</v>
      </c>
      <c r="F151" s="443"/>
      <c r="G151" s="443"/>
    </row>
    <row r="152" spans="1:7">
      <c r="A152" s="52" t="s">
        <v>1231</v>
      </c>
      <c r="B152" s="52" t="s">
        <v>1232</v>
      </c>
      <c r="C152" s="147">
        <v>2804</v>
      </c>
      <c r="D152" s="374">
        <v>31433</v>
      </c>
      <c r="E152" s="361">
        <v>89.2</v>
      </c>
      <c r="F152" s="443"/>
      <c r="G152" s="443"/>
    </row>
    <row r="153" spans="1:7">
      <c r="A153" s="52" t="s">
        <v>1233</v>
      </c>
      <c r="B153" s="52" t="s">
        <v>1234</v>
      </c>
      <c r="C153" s="147">
        <v>4529</v>
      </c>
      <c r="D153" s="374">
        <v>38332</v>
      </c>
      <c r="E153" s="361">
        <v>118.2</v>
      </c>
      <c r="F153" s="443"/>
      <c r="G153" s="443"/>
    </row>
    <row r="154" spans="1:7">
      <c r="A154" s="52" t="s">
        <v>1235</v>
      </c>
      <c r="B154" s="52" t="s">
        <v>824</v>
      </c>
      <c r="C154" s="147">
        <v>2252</v>
      </c>
      <c r="D154" s="374">
        <v>42571</v>
      </c>
      <c r="E154" s="361">
        <v>52.9</v>
      </c>
      <c r="F154" s="443"/>
      <c r="G154" s="443"/>
    </row>
    <row r="155" spans="1:7">
      <c r="A155" s="52" t="s">
        <v>1236</v>
      </c>
      <c r="B155" s="52" t="s">
        <v>1237</v>
      </c>
      <c r="C155" s="147">
        <v>5229</v>
      </c>
      <c r="D155" s="374">
        <v>46009</v>
      </c>
      <c r="E155" s="361">
        <v>113.7</v>
      </c>
      <c r="F155" s="443"/>
      <c r="G155" s="443"/>
    </row>
    <row r="156" spans="1:7">
      <c r="A156" s="52" t="s">
        <v>1238</v>
      </c>
      <c r="B156" s="52" t="s">
        <v>714</v>
      </c>
      <c r="C156" s="147">
        <v>2160</v>
      </c>
      <c r="D156" s="374">
        <v>38897</v>
      </c>
      <c r="E156" s="361">
        <v>55.5</v>
      </c>
      <c r="F156" s="443"/>
      <c r="G156" s="443"/>
    </row>
    <row r="157" spans="1:7">
      <c r="A157" s="52" t="s">
        <v>1239</v>
      </c>
      <c r="B157" s="52" t="s">
        <v>1240</v>
      </c>
      <c r="C157" s="147">
        <v>1894</v>
      </c>
      <c r="D157" s="374">
        <v>42399</v>
      </c>
      <c r="E157" s="361">
        <v>44.7</v>
      </c>
      <c r="F157" s="443"/>
      <c r="G157" s="443"/>
    </row>
    <row r="158" spans="1:7">
      <c r="A158" s="52" t="s">
        <v>1241</v>
      </c>
      <c r="B158" s="52" t="s">
        <v>1242</v>
      </c>
      <c r="C158" s="147">
        <v>2590</v>
      </c>
      <c r="D158" s="374">
        <v>41852</v>
      </c>
      <c r="E158" s="361">
        <v>61.9</v>
      </c>
      <c r="F158" s="443"/>
      <c r="G158" s="443"/>
    </row>
    <row r="159" spans="1:7">
      <c r="A159" s="52" t="s">
        <v>1243</v>
      </c>
      <c r="B159" s="52" t="s">
        <v>1244</v>
      </c>
      <c r="C159" s="147">
        <v>4865</v>
      </c>
      <c r="D159" s="374">
        <v>43945</v>
      </c>
      <c r="E159" s="361">
        <v>110.7</v>
      </c>
      <c r="F159" s="443"/>
      <c r="G159" s="443"/>
    </row>
    <row r="160" spans="1:7">
      <c r="A160" s="52" t="s">
        <v>1245</v>
      </c>
      <c r="B160" s="52" t="s">
        <v>700</v>
      </c>
      <c r="C160" s="147">
        <v>2771</v>
      </c>
      <c r="D160" s="374">
        <v>45012</v>
      </c>
      <c r="E160" s="361">
        <v>61.6</v>
      </c>
      <c r="F160" s="443"/>
      <c r="G160" s="443"/>
    </row>
    <row r="161" spans="1:7">
      <c r="A161" s="52" t="s">
        <v>1246</v>
      </c>
      <c r="B161" s="52" t="s">
        <v>716</v>
      </c>
      <c r="C161" s="147">
        <v>2442</v>
      </c>
      <c r="D161" s="374">
        <v>43281</v>
      </c>
      <c r="E161" s="361">
        <v>56.4</v>
      </c>
      <c r="F161" s="443"/>
      <c r="G161" s="443"/>
    </row>
    <row r="162" spans="1:7">
      <c r="A162" s="52" t="s">
        <v>1247</v>
      </c>
      <c r="B162" s="52" t="s">
        <v>1248</v>
      </c>
      <c r="C162" s="147">
        <v>2722</v>
      </c>
      <c r="D162" s="374">
        <v>40504</v>
      </c>
      <c r="E162" s="361">
        <v>67.2</v>
      </c>
      <c r="F162" s="443"/>
      <c r="G162" s="443"/>
    </row>
    <row r="163" spans="1:7">
      <c r="A163" s="52" t="s">
        <v>1249</v>
      </c>
      <c r="B163" s="52" t="s">
        <v>1250</v>
      </c>
      <c r="C163" s="147">
        <v>3169</v>
      </c>
      <c r="D163" s="374">
        <v>41506</v>
      </c>
      <c r="E163" s="361">
        <v>76.400000000000006</v>
      </c>
      <c r="F163" s="443"/>
      <c r="G163" s="443"/>
    </row>
    <row r="164" spans="1:7">
      <c r="A164" s="52" t="s">
        <v>1251</v>
      </c>
      <c r="B164" s="52" t="s">
        <v>1252</v>
      </c>
      <c r="C164" s="147">
        <v>2826</v>
      </c>
      <c r="D164" s="374">
        <v>32934</v>
      </c>
      <c r="E164" s="361">
        <v>85.8</v>
      </c>
      <c r="F164" s="443"/>
      <c r="G164" s="443"/>
    </row>
    <row r="165" spans="1:7">
      <c r="A165" s="52" t="s">
        <v>1253</v>
      </c>
      <c r="B165" s="52" t="s">
        <v>1254</v>
      </c>
      <c r="C165" s="147">
        <v>2739</v>
      </c>
      <c r="D165" s="374">
        <v>42308</v>
      </c>
      <c r="E165" s="361">
        <v>64.7</v>
      </c>
      <c r="F165" s="443"/>
      <c r="G165" s="443"/>
    </row>
    <row r="166" spans="1:7">
      <c r="A166" s="52" t="s">
        <v>1255</v>
      </c>
      <c r="B166" s="52" t="s">
        <v>1256</v>
      </c>
      <c r="C166" s="147">
        <v>1390</v>
      </c>
      <c r="D166" s="374">
        <v>35884</v>
      </c>
      <c r="E166" s="361">
        <v>38.700000000000003</v>
      </c>
      <c r="F166" s="443"/>
      <c r="G166" s="443"/>
    </row>
    <row r="167" spans="1:7">
      <c r="A167" s="52" t="s">
        <v>1257</v>
      </c>
      <c r="B167" s="52" t="s">
        <v>1258</v>
      </c>
      <c r="C167" s="147">
        <v>3161</v>
      </c>
      <c r="D167" s="374">
        <v>40231</v>
      </c>
      <c r="E167" s="361">
        <v>78.599999999999994</v>
      </c>
      <c r="F167" s="443"/>
      <c r="G167" s="443"/>
    </row>
    <row r="168" spans="1:7">
      <c r="A168" s="52" t="s">
        <v>1259</v>
      </c>
      <c r="B168" s="52" t="s">
        <v>1260</v>
      </c>
      <c r="C168" s="147">
        <v>1520</v>
      </c>
      <c r="D168" s="374">
        <v>38179</v>
      </c>
      <c r="E168" s="361">
        <v>39.799999999999997</v>
      </c>
      <c r="F168" s="443"/>
      <c r="G168" s="443"/>
    </row>
    <row r="169" spans="1:7">
      <c r="A169" s="52" t="s">
        <v>1261</v>
      </c>
      <c r="B169" s="52" t="s">
        <v>556</v>
      </c>
      <c r="C169" s="147">
        <v>2293</v>
      </c>
      <c r="D169" s="374">
        <v>39751</v>
      </c>
      <c r="E169" s="361">
        <v>57.7</v>
      </c>
      <c r="F169" s="443"/>
      <c r="G169" s="443"/>
    </row>
    <row r="170" spans="1:7">
      <c r="A170" s="52" t="s">
        <v>1262</v>
      </c>
      <c r="B170" s="52" t="s">
        <v>775</v>
      </c>
      <c r="C170" s="147">
        <v>1359</v>
      </c>
      <c r="D170" s="374">
        <v>41434</v>
      </c>
      <c r="E170" s="361">
        <v>32.799999999999997</v>
      </c>
      <c r="F170" s="443"/>
      <c r="G170" s="443"/>
    </row>
    <row r="171" spans="1:7">
      <c r="A171" s="52" t="s">
        <v>1263</v>
      </c>
      <c r="B171" s="52" t="s">
        <v>386</v>
      </c>
      <c r="C171" s="147">
        <v>2633</v>
      </c>
      <c r="D171" s="374">
        <v>41013</v>
      </c>
      <c r="E171" s="361">
        <v>64.2</v>
      </c>
      <c r="F171" s="443"/>
      <c r="G171" s="443"/>
    </row>
    <row r="172" spans="1:7">
      <c r="A172" s="52" t="s">
        <v>1264</v>
      </c>
      <c r="B172" s="52" t="s">
        <v>1265</v>
      </c>
      <c r="C172" s="147">
        <v>2542</v>
      </c>
      <c r="D172" s="374">
        <v>41619</v>
      </c>
      <c r="E172" s="361">
        <v>61.1</v>
      </c>
      <c r="F172" s="443"/>
      <c r="G172" s="443"/>
    </row>
    <row r="173" spans="1:7">
      <c r="A173" s="52" t="s">
        <v>1266</v>
      </c>
      <c r="B173" s="52" t="s">
        <v>1267</v>
      </c>
      <c r="C173" s="147">
        <v>1531</v>
      </c>
      <c r="D173" s="374">
        <v>43691</v>
      </c>
      <c r="E173" s="361">
        <v>35</v>
      </c>
      <c r="F173" s="443"/>
      <c r="G173" s="443"/>
    </row>
    <row r="174" spans="1:7">
      <c r="A174" s="52" t="s">
        <v>1268</v>
      </c>
      <c r="B174" s="52" t="s">
        <v>826</v>
      </c>
      <c r="C174" s="147">
        <v>2424</v>
      </c>
      <c r="D174" s="374">
        <v>43900</v>
      </c>
      <c r="E174" s="361">
        <v>55.2</v>
      </c>
      <c r="F174" s="443"/>
      <c r="G174" s="443"/>
    </row>
    <row r="175" spans="1:7">
      <c r="A175" s="52" t="s">
        <v>1269</v>
      </c>
      <c r="B175" s="52" t="s">
        <v>718</v>
      </c>
      <c r="C175" s="147">
        <v>2351</v>
      </c>
      <c r="D175" s="374">
        <v>40548</v>
      </c>
      <c r="E175" s="361">
        <v>58</v>
      </c>
      <c r="F175" s="443"/>
      <c r="G175" s="443"/>
    </row>
    <row r="176" spans="1:7">
      <c r="A176" s="52" t="s">
        <v>1270</v>
      </c>
      <c r="B176" s="52" t="s">
        <v>1271</v>
      </c>
      <c r="C176" s="147">
        <v>1713</v>
      </c>
      <c r="D176" s="374">
        <v>37820</v>
      </c>
      <c r="E176" s="361">
        <v>45.3</v>
      </c>
      <c r="F176" s="443"/>
      <c r="G176" s="443"/>
    </row>
    <row r="177" spans="1:7">
      <c r="A177" s="52" t="s">
        <v>1272</v>
      </c>
      <c r="B177" s="52" t="s">
        <v>1273</v>
      </c>
      <c r="C177" s="147">
        <v>3105</v>
      </c>
      <c r="D177" s="374">
        <v>43819</v>
      </c>
      <c r="E177" s="361">
        <v>70.900000000000006</v>
      </c>
      <c r="F177" s="443"/>
      <c r="G177" s="443"/>
    </row>
    <row r="178" spans="1:7">
      <c r="A178" s="52" t="s">
        <v>1274</v>
      </c>
      <c r="B178" s="52" t="s">
        <v>1275</v>
      </c>
      <c r="C178" s="147">
        <v>2663</v>
      </c>
      <c r="D178" s="374">
        <v>38067</v>
      </c>
      <c r="E178" s="361">
        <v>70</v>
      </c>
      <c r="F178" s="443"/>
      <c r="G178" s="443"/>
    </row>
    <row r="179" spans="1:7">
      <c r="A179" s="52" t="s">
        <v>1276</v>
      </c>
      <c r="B179" s="52" t="s">
        <v>1277</v>
      </c>
      <c r="C179" s="147">
        <v>1873</v>
      </c>
      <c r="D179" s="374">
        <v>46640</v>
      </c>
      <c r="E179" s="361">
        <v>40.200000000000003</v>
      </c>
      <c r="F179" s="443"/>
      <c r="G179" s="443"/>
    </row>
    <row r="180" spans="1:7">
      <c r="A180" s="52" t="s">
        <v>1278</v>
      </c>
      <c r="B180" s="52" t="s">
        <v>1279</v>
      </c>
      <c r="C180" s="147">
        <v>3371</v>
      </c>
      <c r="D180" s="374">
        <v>49389</v>
      </c>
      <c r="E180" s="361">
        <v>68.3</v>
      </c>
      <c r="F180" s="443"/>
      <c r="G180" s="443"/>
    </row>
    <row r="181" spans="1:7">
      <c r="A181" s="52" t="s">
        <v>1280</v>
      </c>
      <c r="B181" s="52" t="s">
        <v>849</v>
      </c>
      <c r="C181" s="147">
        <v>2847</v>
      </c>
      <c r="D181" s="374">
        <v>35858</v>
      </c>
      <c r="E181" s="361">
        <v>79.400000000000006</v>
      </c>
      <c r="F181" s="443"/>
      <c r="G181" s="443"/>
    </row>
    <row r="182" spans="1:7">
      <c r="A182" s="52" t="s">
        <v>1281</v>
      </c>
      <c r="B182" s="52" t="s">
        <v>295</v>
      </c>
      <c r="C182" s="147">
        <v>4407</v>
      </c>
      <c r="D182" s="374">
        <v>37288</v>
      </c>
      <c r="E182" s="361">
        <v>118.2</v>
      </c>
      <c r="F182" s="443"/>
      <c r="G182" s="443"/>
    </row>
    <row r="183" spans="1:7">
      <c r="A183" s="52" t="s">
        <v>1282</v>
      </c>
      <c r="B183" s="52" t="s">
        <v>1283</v>
      </c>
      <c r="C183" s="147">
        <v>2574</v>
      </c>
      <c r="D183" s="374">
        <v>39490</v>
      </c>
      <c r="E183" s="361">
        <v>65.2</v>
      </c>
      <c r="F183" s="443"/>
      <c r="G183" s="443"/>
    </row>
    <row r="184" spans="1:7">
      <c r="A184" s="52" t="s">
        <v>1284</v>
      </c>
      <c r="B184" s="52" t="s">
        <v>1285</v>
      </c>
      <c r="C184" s="147">
        <v>5093</v>
      </c>
      <c r="D184" s="374">
        <v>42669</v>
      </c>
      <c r="E184" s="361">
        <v>119.4</v>
      </c>
      <c r="F184" s="443"/>
      <c r="G184" s="443"/>
    </row>
    <row r="185" spans="1:7">
      <c r="A185" s="52" t="s">
        <v>1286</v>
      </c>
      <c r="B185" s="52" t="s">
        <v>236</v>
      </c>
      <c r="C185" s="147">
        <v>5579</v>
      </c>
      <c r="D185" s="374">
        <v>42712</v>
      </c>
      <c r="E185" s="361">
        <v>130.6</v>
      </c>
      <c r="F185" s="443"/>
      <c r="G185" s="443"/>
    </row>
    <row r="186" spans="1:7">
      <c r="A186" s="52" t="s">
        <v>1287</v>
      </c>
      <c r="B186" s="52" t="s">
        <v>450</v>
      </c>
      <c r="C186" s="147">
        <v>3467</v>
      </c>
      <c r="D186" s="374">
        <v>40286</v>
      </c>
      <c r="E186" s="361">
        <v>86.1</v>
      </c>
      <c r="F186" s="443"/>
      <c r="G186" s="443"/>
    </row>
    <row r="187" spans="1:7">
      <c r="A187" s="52" t="s">
        <v>1288</v>
      </c>
      <c r="B187" s="52" t="s">
        <v>1289</v>
      </c>
      <c r="C187" s="147">
        <v>2448</v>
      </c>
      <c r="D187" s="374">
        <v>39657</v>
      </c>
      <c r="E187" s="361">
        <v>61.7</v>
      </c>
      <c r="F187" s="443"/>
      <c r="G187" s="443"/>
    </row>
    <row r="188" spans="1:7">
      <c r="A188" s="52" t="s">
        <v>1290</v>
      </c>
      <c r="B188" s="52" t="s">
        <v>851</v>
      </c>
      <c r="C188" s="147">
        <v>4278</v>
      </c>
      <c r="D188" s="374">
        <v>46444</v>
      </c>
      <c r="E188" s="361">
        <v>92.1</v>
      </c>
      <c r="F188" s="443"/>
      <c r="G188" s="443"/>
    </row>
    <row r="189" spans="1:7">
      <c r="A189" s="52" t="s">
        <v>1291</v>
      </c>
      <c r="B189" s="52" t="s">
        <v>720</v>
      </c>
      <c r="C189" s="147">
        <v>3286</v>
      </c>
      <c r="D189" s="374">
        <v>41461</v>
      </c>
      <c r="E189" s="361">
        <v>79.3</v>
      </c>
      <c r="F189" s="443"/>
      <c r="G189" s="443"/>
    </row>
    <row r="190" spans="1:7">
      <c r="A190" s="52" t="s">
        <v>1292</v>
      </c>
      <c r="B190" s="52" t="s">
        <v>1293</v>
      </c>
      <c r="C190" s="147">
        <v>2487</v>
      </c>
      <c r="D190" s="374">
        <v>44858</v>
      </c>
      <c r="E190" s="361">
        <v>55.4</v>
      </c>
      <c r="F190" s="443"/>
      <c r="G190" s="443"/>
    </row>
    <row r="191" spans="1:7">
      <c r="A191" s="52" t="s">
        <v>1294</v>
      </c>
      <c r="B191" s="52" t="s">
        <v>744</v>
      </c>
      <c r="C191" s="147">
        <v>2257</v>
      </c>
      <c r="D191" s="374">
        <v>40431</v>
      </c>
      <c r="E191" s="361">
        <v>55.8</v>
      </c>
      <c r="F191" s="443"/>
      <c r="G191" s="443"/>
    </row>
    <row r="192" spans="1:7">
      <c r="A192" s="52" t="s">
        <v>1295</v>
      </c>
      <c r="B192" s="52" t="s">
        <v>1296</v>
      </c>
      <c r="C192" s="147">
        <v>4270</v>
      </c>
      <c r="D192" s="374">
        <v>38612</v>
      </c>
      <c r="E192" s="361">
        <v>110.6</v>
      </c>
      <c r="F192" s="443"/>
      <c r="G192" s="443"/>
    </row>
    <row r="193" spans="1:7">
      <c r="A193" s="52" t="s">
        <v>1297</v>
      </c>
      <c r="B193" s="52" t="s">
        <v>593</v>
      </c>
      <c r="C193" s="147">
        <v>3283</v>
      </c>
      <c r="D193" s="374">
        <v>42079</v>
      </c>
      <c r="E193" s="361">
        <v>78</v>
      </c>
      <c r="F193" s="443"/>
      <c r="G193" s="443"/>
    </row>
    <row r="194" spans="1:7">
      <c r="A194" s="52" t="s">
        <v>1298</v>
      </c>
      <c r="B194" s="52" t="s">
        <v>1299</v>
      </c>
      <c r="C194" s="147">
        <v>1731</v>
      </c>
      <c r="D194" s="374">
        <v>46358</v>
      </c>
      <c r="E194" s="361">
        <v>37.299999999999997</v>
      </c>
      <c r="F194" s="443"/>
      <c r="G194" s="443"/>
    </row>
    <row r="195" spans="1:7">
      <c r="A195" s="52" t="s">
        <v>1300</v>
      </c>
      <c r="B195" s="52" t="s">
        <v>777</v>
      </c>
      <c r="C195" s="147">
        <v>1562</v>
      </c>
      <c r="D195" s="374">
        <v>41361</v>
      </c>
      <c r="E195" s="361">
        <v>37.799999999999997</v>
      </c>
      <c r="F195" s="443"/>
      <c r="G195" s="443"/>
    </row>
    <row r="196" spans="1:7">
      <c r="A196" s="52" t="s">
        <v>1301</v>
      </c>
      <c r="B196" s="52" t="s">
        <v>1302</v>
      </c>
      <c r="C196" s="147">
        <v>2464</v>
      </c>
      <c r="D196" s="374">
        <v>50948</v>
      </c>
      <c r="E196" s="361">
        <v>48.4</v>
      </c>
      <c r="F196" s="443"/>
      <c r="G196" s="443"/>
    </row>
    <row r="197" spans="1:7">
      <c r="A197" s="52" t="s">
        <v>1303</v>
      </c>
      <c r="B197" s="52" t="s">
        <v>1304</v>
      </c>
      <c r="C197" s="147">
        <v>2559</v>
      </c>
      <c r="D197" s="374">
        <v>50742</v>
      </c>
      <c r="E197" s="361">
        <v>50.4</v>
      </c>
      <c r="F197" s="443"/>
      <c r="G197" s="443"/>
    </row>
    <row r="198" spans="1:7">
      <c r="A198" s="52" t="s">
        <v>1305</v>
      </c>
      <c r="B198" s="52" t="s">
        <v>1306</v>
      </c>
      <c r="C198" s="147">
        <v>3788</v>
      </c>
      <c r="D198" s="374">
        <v>36549</v>
      </c>
      <c r="E198" s="361">
        <v>103.6</v>
      </c>
      <c r="F198" s="443"/>
      <c r="G198" s="443"/>
    </row>
    <row r="199" spans="1:7">
      <c r="A199" s="52" t="s">
        <v>1307</v>
      </c>
      <c r="B199" s="52" t="s">
        <v>1308</v>
      </c>
      <c r="C199" s="147">
        <v>7167</v>
      </c>
      <c r="D199" s="374">
        <v>42798</v>
      </c>
      <c r="E199" s="361">
        <v>167.5</v>
      </c>
      <c r="F199" s="443"/>
      <c r="G199" s="443"/>
    </row>
    <row r="200" spans="1:7">
      <c r="A200" s="52" t="s">
        <v>1309</v>
      </c>
      <c r="B200" s="52" t="s">
        <v>1310</v>
      </c>
      <c r="C200" s="147">
        <v>2043</v>
      </c>
      <c r="D200" s="374">
        <v>36912</v>
      </c>
      <c r="E200" s="361">
        <v>55.3</v>
      </c>
      <c r="F200" s="443"/>
      <c r="G200" s="443"/>
    </row>
    <row r="201" spans="1:7">
      <c r="A201" s="52" t="s">
        <v>1311</v>
      </c>
      <c r="B201" s="52" t="s">
        <v>1312</v>
      </c>
      <c r="C201" s="147">
        <v>5854</v>
      </c>
      <c r="D201" s="374">
        <v>40755</v>
      </c>
      <c r="E201" s="361">
        <v>143.6</v>
      </c>
      <c r="F201" s="443"/>
      <c r="G201" s="443"/>
    </row>
    <row r="202" spans="1:7">
      <c r="A202" s="52" t="s">
        <v>1313</v>
      </c>
      <c r="B202" s="52" t="s">
        <v>1314</v>
      </c>
      <c r="C202" s="147">
        <v>1395</v>
      </c>
      <c r="D202" s="374">
        <v>52319</v>
      </c>
      <c r="E202" s="361">
        <v>26.7</v>
      </c>
      <c r="F202" s="443"/>
      <c r="G202" s="443"/>
    </row>
    <row r="203" spans="1:7">
      <c r="A203" s="52" t="s">
        <v>1315</v>
      </c>
      <c r="B203" s="52" t="s">
        <v>1316</v>
      </c>
      <c r="C203" s="147">
        <v>1751</v>
      </c>
      <c r="D203" s="374">
        <v>58341</v>
      </c>
      <c r="E203" s="361">
        <v>30</v>
      </c>
      <c r="F203" s="443"/>
      <c r="G203" s="443"/>
    </row>
    <row r="204" spans="1:7">
      <c r="A204" s="52" t="s">
        <v>1317</v>
      </c>
      <c r="B204" s="52" t="s">
        <v>400</v>
      </c>
      <c r="C204" s="147">
        <v>3826</v>
      </c>
      <c r="D204" s="374">
        <v>39736</v>
      </c>
      <c r="E204" s="361">
        <v>96.3</v>
      </c>
      <c r="F204" s="443"/>
      <c r="G204" s="443"/>
    </row>
    <row r="205" spans="1:7">
      <c r="A205" s="52" t="s">
        <v>1318</v>
      </c>
      <c r="B205" s="52" t="s">
        <v>558</v>
      </c>
      <c r="C205" s="147">
        <v>2951</v>
      </c>
      <c r="D205" s="374">
        <v>38878</v>
      </c>
      <c r="E205" s="361">
        <v>75.900000000000006</v>
      </c>
      <c r="F205" s="443"/>
      <c r="G205" s="443"/>
    </row>
    <row r="206" spans="1:7">
      <c r="A206" s="52" t="s">
        <v>1319</v>
      </c>
      <c r="B206" s="52" t="s">
        <v>1320</v>
      </c>
      <c r="C206" s="147">
        <v>2623</v>
      </c>
      <c r="D206" s="374">
        <v>44001</v>
      </c>
      <c r="E206" s="361">
        <v>59.6</v>
      </c>
      <c r="F206" s="443"/>
      <c r="G206" s="443"/>
    </row>
    <row r="207" spans="1:7">
      <c r="A207" s="52" t="s">
        <v>1321</v>
      </c>
      <c r="B207" s="52" t="s">
        <v>1322</v>
      </c>
      <c r="C207" s="147">
        <v>1871</v>
      </c>
      <c r="D207" s="374">
        <v>35102</v>
      </c>
      <c r="E207" s="361">
        <v>53.3</v>
      </c>
      <c r="F207" s="443"/>
      <c r="G207" s="443"/>
    </row>
    <row r="208" spans="1:7">
      <c r="A208" s="52" t="s">
        <v>1323</v>
      </c>
      <c r="B208" s="52" t="s">
        <v>1324</v>
      </c>
      <c r="C208" s="147">
        <v>1127</v>
      </c>
      <c r="D208" s="374">
        <v>37129</v>
      </c>
      <c r="E208" s="361">
        <v>30.4</v>
      </c>
      <c r="F208" s="443"/>
      <c r="G208" s="443"/>
    </row>
    <row r="209" spans="1:7">
      <c r="A209" s="52" t="s">
        <v>1325</v>
      </c>
      <c r="B209" s="52" t="s">
        <v>1326</v>
      </c>
      <c r="C209" s="147">
        <v>6764</v>
      </c>
      <c r="D209" s="374">
        <v>40434</v>
      </c>
      <c r="E209" s="361">
        <v>167.3</v>
      </c>
      <c r="F209" s="443"/>
      <c r="G209" s="443"/>
    </row>
    <row r="210" spans="1:7">
      <c r="A210" s="52" t="s">
        <v>1327</v>
      </c>
      <c r="B210" s="52" t="s">
        <v>1328</v>
      </c>
      <c r="C210" s="147">
        <v>1982</v>
      </c>
      <c r="D210" s="374">
        <v>38128</v>
      </c>
      <c r="E210" s="361">
        <v>52</v>
      </c>
      <c r="F210" s="443"/>
      <c r="G210" s="443"/>
    </row>
    <row r="211" spans="1:7">
      <c r="A211" s="52" t="s">
        <v>1329</v>
      </c>
      <c r="B211" s="52" t="s">
        <v>1330</v>
      </c>
      <c r="C211" s="147">
        <v>2913</v>
      </c>
      <c r="D211" s="374">
        <v>49289</v>
      </c>
      <c r="E211" s="361">
        <v>59.1</v>
      </c>
      <c r="F211" s="443"/>
      <c r="G211" s="443"/>
    </row>
    <row r="212" spans="1:7">
      <c r="A212" s="52" t="s">
        <v>1331</v>
      </c>
      <c r="B212" s="52" t="s">
        <v>724</v>
      </c>
      <c r="C212" s="147">
        <v>4048</v>
      </c>
      <c r="D212" s="374">
        <v>38976</v>
      </c>
      <c r="E212" s="361">
        <v>103.9</v>
      </c>
      <c r="F212" s="443"/>
      <c r="G212" s="443"/>
    </row>
    <row r="213" spans="1:7">
      <c r="A213" s="52" t="s">
        <v>1332</v>
      </c>
      <c r="B213" s="52" t="s">
        <v>1333</v>
      </c>
      <c r="C213" s="147">
        <v>3836</v>
      </c>
      <c r="D213" s="374">
        <v>37412</v>
      </c>
      <c r="E213" s="361">
        <v>102.5</v>
      </c>
      <c r="F213" s="443"/>
      <c r="G213" s="443"/>
    </row>
    <row r="214" spans="1:7">
      <c r="A214" s="52" t="s">
        <v>1334</v>
      </c>
      <c r="B214" s="52" t="s">
        <v>1335</v>
      </c>
      <c r="C214" s="147">
        <v>2954</v>
      </c>
      <c r="D214" s="374">
        <v>34098</v>
      </c>
      <c r="E214" s="361">
        <v>86.6</v>
      </c>
      <c r="F214" s="443"/>
      <c r="G214" s="443"/>
    </row>
    <row r="215" spans="1:7">
      <c r="A215" s="52" t="s">
        <v>1336</v>
      </c>
      <c r="B215" s="52" t="s">
        <v>1337</v>
      </c>
      <c r="C215" s="147">
        <v>2074</v>
      </c>
      <c r="D215" s="374">
        <v>41134</v>
      </c>
      <c r="E215" s="361">
        <v>50.4</v>
      </c>
      <c r="F215" s="443"/>
      <c r="G215" s="443"/>
    </row>
    <row r="216" spans="1:7">
      <c r="A216" s="52" t="s">
        <v>1338</v>
      </c>
      <c r="B216" s="52" t="s">
        <v>1339</v>
      </c>
      <c r="C216" s="147">
        <v>3652</v>
      </c>
      <c r="D216" s="374">
        <v>40115</v>
      </c>
      <c r="E216" s="361">
        <v>91</v>
      </c>
      <c r="F216" s="443"/>
      <c r="G216" s="443"/>
    </row>
    <row r="217" spans="1:7">
      <c r="A217" s="52" t="s">
        <v>1340</v>
      </c>
      <c r="B217" s="52" t="s">
        <v>1341</v>
      </c>
      <c r="C217" s="147">
        <v>2147</v>
      </c>
      <c r="D217" s="374">
        <v>44912</v>
      </c>
      <c r="E217" s="361">
        <v>47.8</v>
      </c>
      <c r="F217" s="443"/>
      <c r="G217" s="443"/>
    </row>
    <row r="218" spans="1:7">
      <c r="A218" s="52" t="s">
        <v>1342</v>
      </c>
      <c r="B218" s="52" t="s">
        <v>1343</v>
      </c>
      <c r="C218" s="147">
        <v>1240</v>
      </c>
      <c r="D218" s="374">
        <v>39256</v>
      </c>
      <c r="E218" s="361">
        <v>31.6</v>
      </c>
      <c r="F218" s="443"/>
      <c r="G218" s="443"/>
    </row>
    <row r="219" spans="1:7">
      <c r="A219" s="52" t="s">
        <v>1344</v>
      </c>
      <c r="B219" s="52" t="s">
        <v>1345</v>
      </c>
      <c r="C219" s="147">
        <v>2422</v>
      </c>
      <c r="D219" s="374">
        <v>41731</v>
      </c>
      <c r="E219" s="361">
        <v>58</v>
      </c>
      <c r="F219" s="443"/>
      <c r="G219" s="443"/>
    </row>
    <row r="220" spans="1:7">
      <c r="A220" s="52" t="s">
        <v>1346</v>
      </c>
      <c r="B220" s="52" t="s">
        <v>1347</v>
      </c>
      <c r="C220" s="147">
        <v>1752</v>
      </c>
      <c r="D220" s="374">
        <v>44188</v>
      </c>
      <c r="E220" s="361">
        <v>39.6</v>
      </c>
      <c r="F220" s="443"/>
      <c r="G220" s="443"/>
    </row>
    <row r="221" spans="1:7">
      <c r="A221" s="52" t="s">
        <v>1348</v>
      </c>
      <c r="B221" s="52" t="s">
        <v>574</v>
      </c>
      <c r="C221" s="147">
        <v>1776</v>
      </c>
      <c r="D221" s="374">
        <v>39778</v>
      </c>
      <c r="E221" s="361">
        <v>44.6</v>
      </c>
      <c r="F221" s="443"/>
      <c r="G221" s="443"/>
    </row>
    <row r="222" spans="1:7">
      <c r="A222" s="52" t="s">
        <v>1349</v>
      </c>
      <c r="B222" s="52" t="s">
        <v>1350</v>
      </c>
      <c r="C222" s="147">
        <v>2597</v>
      </c>
      <c r="D222" s="374">
        <v>31521</v>
      </c>
      <c r="E222" s="361">
        <v>82.4</v>
      </c>
      <c r="F222" s="443"/>
      <c r="G222" s="443"/>
    </row>
    <row r="223" spans="1:7">
      <c r="A223" s="52" t="s">
        <v>1351</v>
      </c>
      <c r="B223" s="52" t="s">
        <v>1352</v>
      </c>
      <c r="C223" s="147">
        <v>6120</v>
      </c>
      <c r="D223" s="374">
        <v>44919</v>
      </c>
      <c r="E223" s="361">
        <v>136.19999999999999</v>
      </c>
      <c r="F223" s="443"/>
      <c r="G223" s="443"/>
    </row>
    <row r="224" spans="1:7">
      <c r="A224" s="52" t="s">
        <v>1353</v>
      </c>
      <c r="B224" s="52" t="s">
        <v>388</v>
      </c>
      <c r="C224" s="147">
        <v>2348</v>
      </c>
      <c r="D224" s="374">
        <v>38946</v>
      </c>
      <c r="E224" s="361">
        <v>60.3</v>
      </c>
      <c r="F224" s="443"/>
      <c r="G224" s="443"/>
    </row>
    <row r="225" spans="1:7">
      <c r="A225" s="52" t="s">
        <v>1354</v>
      </c>
      <c r="B225" s="52" t="s">
        <v>1355</v>
      </c>
      <c r="C225" s="147">
        <v>1533</v>
      </c>
      <c r="D225" s="374">
        <v>40609</v>
      </c>
      <c r="E225" s="361">
        <v>37.799999999999997</v>
      </c>
      <c r="F225" s="443"/>
      <c r="G225" s="443"/>
    </row>
    <row r="226" spans="1:7">
      <c r="A226" s="52" t="s">
        <v>1356</v>
      </c>
      <c r="B226" s="52" t="s">
        <v>1357</v>
      </c>
      <c r="C226" s="147">
        <v>3046</v>
      </c>
      <c r="D226" s="374">
        <v>58463</v>
      </c>
      <c r="E226" s="361">
        <v>52.1</v>
      </c>
      <c r="F226" s="443"/>
      <c r="G226" s="443"/>
    </row>
    <row r="227" spans="1:7">
      <c r="A227" s="52" t="s">
        <v>1358</v>
      </c>
      <c r="B227" s="52" t="s">
        <v>1359</v>
      </c>
      <c r="C227" s="147">
        <v>2138</v>
      </c>
      <c r="D227" s="374">
        <v>42278</v>
      </c>
      <c r="E227" s="361">
        <v>50.6</v>
      </c>
      <c r="F227" s="443"/>
      <c r="G227" s="443"/>
    </row>
    <row r="228" spans="1:7">
      <c r="A228" s="52" t="s">
        <v>1360</v>
      </c>
      <c r="B228" s="52" t="s">
        <v>1361</v>
      </c>
      <c r="C228" s="147">
        <v>1714</v>
      </c>
      <c r="D228" s="374">
        <v>53065</v>
      </c>
      <c r="E228" s="361">
        <v>32.299999999999997</v>
      </c>
      <c r="F228" s="443"/>
      <c r="G228" s="443"/>
    </row>
    <row r="229" spans="1:7">
      <c r="A229" s="52" t="s">
        <v>1362</v>
      </c>
      <c r="B229" s="52" t="s">
        <v>805</v>
      </c>
      <c r="C229" s="147">
        <v>2515</v>
      </c>
      <c r="D229" s="374">
        <v>42310</v>
      </c>
      <c r="E229" s="361">
        <v>59.4</v>
      </c>
      <c r="F229" s="443"/>
      <c r="G229" s="443"/>
    </row>
    <row r="230" spans="1:7">
      <c r="A230" s="52" t="s">
        <v>1363</v>
      </c>
      <c r="B230" s="52" t="s">
        <v>1364</v>
      </c>
      <c r="C230" s="147">
        <v>3924</v>
      </c>
      <c r="D230" s="374">
        <v>38228</v>
      </c>
      <c r="E230" s="361">
        <v>102.6</v>
      </c>
      <c r="F230" s="443"/>
      <c r="G230" s="443"/>
    </row>
    <row r="231" spans="1:7">
      <c r="A231" s="52" t="s">
        <v>1365</v>
      </c>
      <c r="B231" s="52" t="s">
        <v>1366</v>
      </c>
      <c r="C231" s="147">
        <v>2977</v>
      </c>
      <c r="D231" s="374">
        <v>46090</v>
      </c>
      <c r="E231" s="361">
        <v>64.599999999999994</v>
      </c>
      <c r="F231" s="443"/>
      <c r="G231" s="443"/>
    </row>
    <row r="232" spans="1:7">
      <c r="A232" s="52" t="s">
        <v>1367</v>
      </c>
      <c r="B232" s="52" t="s">
        <v>1368</v>
      </c>
      <c r="C232" s="147">
        <v>4477</v>
      </c>
      <c r="D232" s="374">
        <v>32533</v>
      </c>
      <c r="E232" s="361">
        <v>137.6</v>
      </c>
      <c r="F232" s="443"/>
      <c r="G232" s="443"/>
    </row>
    <row r="233" spans="1:7">
      <c r="A233" s="52" t="s">
        <v>1369</v>
      </c>
      <c r="B233" s="52" t="s">
        <v>1370</v>
      </c>
      <c r="C233" s="147">
        <v>2377</v>
      </c>
      <c r="D233" s="374">
        <v>47562</v>
      </c>
      <c r="E233" s="361">
        <v>50</v>
      </c>
      <c r="F233" s="443"/>
      <c r="G233" s="443"/>
    </row>
    <row r="234" spans="1:7">
      <c r="A234" s="52" t="s">
        <v>1371</v>
      </c>
      <c r="B234" s="52" t="s">
        <v>297</v>
      </c>
      <c r="C234" s="147">
        <v>6609</v>
      </c>
      <c r="D234" s="374">
        <v>39260</v>
      </c>
      <c r="E234" s="361">
        <v>168.3</v>
      </c>
      <c r="F234" s="443"/>
      <c r="G234" s="443"/>
    </row>
    <row r="235" spans="1:7">
      <c r="A235" s="52" t="s">
        <v>1372</v>
      </c>
      <c r="B235" s="52" t="s">
        <v>1373</v>
      </c>
      <c r="C235" s="147">
        <v>2904</v>
      </c>
      <c r="D235" s="374">
        <v>37867</v>
      </c>
      <c r="E235" s="361">
        <v>76.7</v>
      </c>
      <c r="F235" s="443"/>
      <c r="G235" s="443"/>
    </row>
    <row r="236" spans="1:7">
      <c r="A236" s="52" t="s">
        <v>1374</v>
      </c>
      <c r="B236" s="52" t="s">
        <v>1375</v>
      </c>
      <c r="C236" s="147">
        <v>3366</v>
      </c>
      <c r="D236" s="374">
        <v>41952</v>
      </c>
      <c r="E236" s="361">
        <v>80.2</v>
      </c>
      <c r="F236" s="443"/>
      <c r="G236" s="443"/>
    </row>
    <row r="237" spans="1:7">
      <c r="A237" s="52" t="s">
        <v>1376</v>
      </c>
      <c r="B237" s="52" t="s">
        <v>607</v>
      </c>
      <c r="C237" s="147">
        <v>2973</v>
      </c>
      <c r="D237" s="374">
        <v>47269</v>
      </c>
      <c r="E237" s="361">
        <v>62.9</v>
      </c>
      <c r="F237" s="443"/>
      <c r="G237" s="443"/>
    </row>
    <row r="238" spans="1:7">
      <c r="A238" s="52" t="s">
        <v>1377</v>
      </c>
      <c r="B238" s="52" t="s">
        <v>1378</v>
      </c>
      <c r="C238" s="147">
        <v>3978</v>
      </c>
      <c r="D238" s="374">
        <v>61085</v>
      </c>
      <c r="E238" s="361">
        <v>65.099999999999994</v>
      </c>
      <c r="F238" s="443"/>
      <c r="G238" s="443"/>
    </row>
    <row r="239" spans="1:7">
      <c r="A239" s="52" t="s">
        <v>1379</v>
      </c>
      <c r="B239" s="52" t="s">
        <v>1380</v>
      </c>
      <c r="C239" s="147">
        <v>2236</v>
      </c>
      <c r="D239" s="374">
        <v>46490</v>
      </c>
      <c r="E239" s="361">
        <v>48.1</v>
      </c>
      <c r="F239" s="443"/>
      <c r="G239" s="443"/>
    </row>
    <row r="240" spans="1:7">
      <c r="A240" s="52" t="s">
        <v>1381</v>
      </c>
      <c r="B240" s="52" t="s">
        <v>1382</v>
      </c>
      <c r="C240" s="147">
        <v>2437</v>
      </c>
      <c r="D240" s="374">
        <v>47066</v>
      </c>
      <c r="E240" s="361">
        <v>51.8</v>
      </c>
      <c r="F240" s="443"/>
      <c r="G240" s="443"/>
    </row>
    <row r="241" spans="1:7">
      <c r="A241" s="52" t="s">
        <v>1383</v>
      </c>
      <c r="B241" s="52" t="s">
        <v>1384</v>
      </c>
      <c r="C241" s="147">
        <v>2695</v>
      </c>
      <c r="D241" s="374">
        <v>36941</v>
      </c>
      <c r="E241" s="361">
        <v>73</v>
      </c>
      <c r="F241" s="443"/>
      <c r="G241" s="443"/>
    </row>
    <row r="242" spans="1:7">
      <c r="A242" s="52" t="s">
        <v>1385</v>
      </c>
      <c r="B242" s="52" t="s">
        <v>1386</v>
      </c>
      <c r="C242" s="147">
        <v>6123</v>
      </c>
      <c r="D242" s="374">
        <v>39785</v>
      </c>
      <c r="E242" s="361">
        <v>153.9</v>
      </c>
      <c r="F242" s="443"/>
      <c r="G242" s="443"/>
    </row>
    <row r="243" spans="1:7">
      <c r="A243" s="52" t="s">
        <v>1387</v>
      </c>
      <c r="B243" s="52" t="s">
        <v>1388</v>
      </c>
      <c r="C243" s="147">
        <v>1593</v>
      </c>
      <c r="D243" s="374">
        <v>35242</v>
      </c>
      <c r="E243" s="361">
        <v>45.2</v>
      </c>
      <c r="F243" s="443"/>
      <c r="G243" s="443"/>
    </row>
    <row r="244" spans="1:7">
      <c r="A244" s="52" t="s">
        <v>1389</v>
      </c>
      <c r="B244" s="52" t="s">
        <v>1390</v>
      </c>
      <c r="C244" s="147">
        <v>1410</v>
      </c>
      <c r="D244" s="374">
        <v>57163</v>
      </c>
      <c r="E244" s="361">
        <v>24.7</v>
      </c>
      <c r="F244" s="443"/>
      <c r="G244" s="443"/>
    </row>
    <row r="245" spans="1:7">
      <c r="A245" s="52" t="s">
        <v>1391</v>
      </c>
      <c r="B245" s="52" t="s">
        <v>434</v>
      </c>
      <c r="C245" s="147">
        <v>2580</v>
      </c>
      <c r="D245" s="374">
        <v>39701</v>
      </c>
      <c r="E245" s="361">
        <v>65</v>
      </c>
      <c r="F245" s="443"/>
      <c r="G245" s="443"/>
    </row>
    <row r="246" spans="1:7">
      <c r="A246" s="52" t="s">
        <v>1392</v>
      </c>
      <c r="B246" s="52" t="s">
        <v>1393</v>
      </c>
      <c r="C246" s="147">
        <v>2111</v>
      </c>
      <c r="D246" s="374">
        <v>47550</v>
      </c>
      <c r="E246" s="361">
        <v>44.4</v>
      </c>
      <c r="F246" s="443"/>
      <c r="G246" s="443"/>
    </row>
    <row r="247" spans="1:7">
      <c r="A247" s="52" t="s">
        <v>1394</v>
      </c>
      <c r="B247" s="52" t="s">
        <v>1395</v>
      </c>
      <c r="C247" s="147">
        <v>3497</v>
      </c>
      <c r="D247" s="374">
        <v>40028</v>
      </c>
      <c r="E247" s="361">
        <v>87.4</v>
      </c>
      <c r="F247" s="443"/>
      <c r="G247" s="443"/>
    </row>
    <row r="248" spans="1:7">
      <c r="A248" s="52" t="s">
        <v>1396</v>
      </c>
      <c r="B248" s="52" t="s">
        <v>1397</v>
      </c>
      <c r="C248" s="147">
        <v>4154</v>
      </c>
      <c r="D248" s="374">
        <v>39439</v>
      </c>
      <c r="E248" s="361">
        <v>105.3</v>
      </c>
      <c r="F248" s="443"/>
      <c r="G248" s="443"/>
    </row>
    <row r="249" spans="1:7">
      <c r="A249" s="52" t="s">
        <v>1398</v>
      </c>
      <c r="B249" s="52" t="s">
        <v>1399</v>
      </c>
      <c r="C249" s="147">
        <v>3717</v>
      </c>
      <c r="D249" s="374">
        <v>39435</v>
      </c>
      <c r="E249" s="361">
        <v>94.3</v>
      </c>
      <c r="F249" s="443"/>
      <c r="G249" s="443"/>
    </row>
    <row r="250" spans="1:7">
      <c r="A250" s="52" t="s">
        <v>1400</v>
      </c>
      <c r="B250" s="52" t="s">
        <v>1401</v>
      </c>
      <c r="C250" s="147">
        <v>2375</v>
      </c>
      <c r="D250" s="374">
        <v>36098</v>
      </c>
      <c r="E250" s="361">
        <v>65.8</v>
      </c>
      <c r="F250" s="443"/>
      <c r="G250" s="443"/>
    </row>
    <row r="251" spans="1:7">
      <c r="A251" s="52" t="s">
        <v>1402</v>
      </c>
      <c r="B251" s="52" t="s">
        <v>1403</v>
      </c>
      <c r="C251" s="147">
        <v>6857</v>
      </c>
      <c r="D251" s="374">
        <v>43800</v>
      </c>
      <c r="E251" s="361">
        <v>156.6</v>
      </c>
      <c r="F251" s="443"/>
      <c r="G251" s="443"/>
    </row>
    <row r="252" spans="1:7">
      <c r="A252" s="52" t="s">
        <v>1404</v>
      </c>
      <c r="B252" s="52" t="s">
        <v>1405</v>
      </c>
      <c r="C252" s="147">
        <v>3315</v>
      </c>
      <c r="D252" s="374">
        <v>34277</v>
      </c>
      <c r="E252" s="361">
        <v>96.7</v>
      </c>
      <c r="F252" s="443"/>
      <c r="G252" s="443"/>
    </row>
    <row r="253" spans="1:7">
      <c r="A253" s="52" t="s">
        <v>1406</v>
      </c>
      <c r="B253" s="52" t="s">
        <v>1407</v>
      </c>
      <c r="C253" s="147">
        <v>9840</v>
      </c>
      <c r="D253" s="374">
        <v>57208</v>
      </c>
      <c r="E253" s="361">
        <v>172</v>
      </c>
      <c r="F253" s="443"/>
      <c r="G253" s="443"/>
    </row>
    <row r="254" spans="1:7">
      <c r="A254" s="52" t="s">
        <v>1408</v>
      </c>
      <c r="B254" s="52" t="s">
        <v>1409</v>
      </c>
      <c r="C254" s="147">
        <v>6131</v>
      </c>
      <c r="D254" s="374">
        <v>39385</v>
      </c>
      <c r="E254" s="361">
        <v>155.69999999999999</v>
      </c>
      <c r="F254" s="443"/>
      <c r="G254" s="443"/>
    </row>
    <row r="255" spans="1:7">
      <c r="A255" s="52" t="s">
        <v>1410</v>
      </c>
      <c r="B255" s="52" t="s">
        <v>1411</v>
      </c>
      <c r="C255" s="147">
        <v>4729</v>
      </c>
      <c r="D255" s="374">
        <v>39182</v>
      </c>
      <c r="E255" s="361">
        <v>120.7</v>
      </c>
      <c r="F255" s="443"/>
      <c r="G255" s="443"/>
    </row>
    <row r="256" spans="1:7">
      <c r="A256" s="52" t="s">
        <v>1412</v>
      </c>
      <c r="B256" s="52" t="s">
        <v>1413</v>
      </c>
      <c r="C256" s="147">
        <v>2929</v>
      </c>
      <c r="D256" s="374">
        <v>33744</v>
      </c>
      <c r="E256" s="361">
        <v>86.8</v>
      </c>
      <c r="F256" s="443"/>
      <c r="G256" s="443"/>
    </row>
    <row r="257" spans="1:7">
      <c r="A257" s="52" t="s">
        <v>1414</v>
      </c>
      <c r="B257" s="52" t="s">
        <v>1415</v>
      </c>
      <c r="C257" s="147">
        <v>4989</v>
      </c>
      <c r="D257" s="374">
        <v>41147</v>
      </c>
      <c r="E257" s="361">
        <v>121.2</v>
      </c>
      <c r="F257" s="443"/>
      <c r="G257" s="443"/>
    </row>
    <row r="258" spans="1:7">
      <c r="A258" s="52" t="s">
        <v>1416</v>
      </c>
      <c r="B258" s="52" t="s">
        <v>1417</v>
      </c>
      <c r="C258" s="147">
        <v>8696</v>
      </c>
      <c r="D258" s="374">
        <v>38145</v>
      </c>
      <c r="E258" s="361">
        <v>228</v>
      </c>
      <c r="F258" s="443"/>
      <c r="G258" s="443"/>
    </row>
    <row r="259" spans="1:7">
      <c r="A259" s="52" t="s">
        <v>1418</v>
      </c>
      <c r="B259" s="52" t="s">
        <v>1419</v>
      </c>
      <c r="C259" s="147">
        <v>6625</v>
      </c>
      <c r="D259" s="374">
        <v>43565</v>
      </c>
      <c r="E259" s="361">
        <v>152.1</v>
      </c>
      <c r="F259" s="443"/>
      <c r="G259" s="443"/>
    </row>
    <row r="260" spans="1:7">
      <c r="A260" s="52" t="s">
        <v>1420</v>
      </c>
      <c r="B260" s="52" t="s">
        <v>1421</v>
      </c>
      <c r="C260" s="147">
        <v>5194</v>
      </c>
      <c r="D260" s="374">
        <v>41415</v>
      </c>
      <c r="E260" s="361">
        <v>125.4</v>
      </c>
      <c r="F260" s="443"/>
      <c r="G260" s="443"/>
    </row>
    <row r="261" spans="1:7">
      <c r="A261" s="52" t="s">
        <v>1422</v>
      </c>
      <c r="B261" s="52" t="s">
        <v>1423</v>
      </c>
      <c r="C261" s="147">
        <v>5093</v>
      </c>
      <c r="D261" s="374">
        <v>44748</v>
      </c>
      <c r="E261" s="361">
        <v>113.8</v>
      </c>
      <c r="F261" s="443"/>
      <c r="G261" s="443"/>
    </row>
    <row r="262" spans="1:7">
      <c r="A262" s="52" t="s">
        <v>1424</v>
      </c>
      <c r="B262" s="52" t="s">
        <v>704</v>
      </c>
      <c r="C262" s="147">
        <v>1437</v>
      </c>
      <c r="D262" s="374">
        <v>36142</v>
      </c>
      <c r="E262" s="361">
        <v>39.799999999999997</v>
      </c>
      <c r="F262" s="443"/>
      <c r="G262" s="443"/>
    </row>
    <row r="263" spans="1:7">
      <c r="A263" s="52" t="s">
        <v>1425</v>
      </c>
      <c r="B263" s="52" t="s">
        <v>1426</v>
      </c>
      <c r="C263" s="147">
        <v>1915</v>
      </c>
      <c r="D263" s="374">
        <v>42482</v>
      </c>
      <c r="E263" s="361">
        <v>45.1</v>
      </c>
      <c r="F263" s="443"/>
      <c r="G263" s="443"/>
    </row>
    <row r="264" spans="1:7">
      <c r="A264" s="52" t="s">
        <v>1427</v>
      </c>
      <c r="B264" s="52" t="s">
        <v>1428</v>
      </c>
      <c r="C264" s="147">
        <v>1999</v>
      </c>
      <c r="D264" s="374">
        <v>46798</v>
      </c>
      <c r="E264" s="361">
        <v>42.7</v>
      </c>
      <c r="F264" s="443"/>
      <c r="G264" s="443"/>
    </row>
    <row r="265" spans="1:7">
      <c r="A265" s="52" t="s">
        <v>1429</v>
      </c>
      <c r="B265" s="52" t="s">
        <v>1430</v>
      </c>
      <c r="C265" s="147">
        <v>1107</v>
      </c>
      <c r="D265" s="374">
        <v>47496</v>
      </c>
      <c r="E265" s="361">
        <v>23.3</v>
      </c>
      <c r="F265" s="443"/>
      <c r="G265" s="443"/>
    </row>
    <row r="266" spans="1:7">
      <c r="A266" s="52" t="s">
        <v>1431</v>
      </c>
      <c r="B266" s="52" t="s">
        <v>1432</v>
      </c>
      <c r="C266" s="147">
        <v>2259</v>
      </c>
      <c r="D266" s="374">
        <v>39159</v>
      </c>
      <c r="E266" s="361">
        <v>57.7</v>
      </c>
      <c r="F266" s="443"/>
      <c r="G266" s="443"/>
    </row>
    <row r="267" spans="1:7">
      <c r="A267" s="52" t="s">
        <v>1433</v>
      </c>
      <c r="B267" s="52" t="s">
        <v>469</v>
      </c>
      <c r="C267" s="147">
        <v>3015</v>
      </c>
      <c r="D267" s="374">
        <v>38638</v>
      </c>
      <c r="E267" s="361">
        <v>78</v>
      </c>
      <c r="F267" s="443"/>
      <c r="G267" s="443"/>
    </row>
    <row r="268" spans="1:7">
      <c r="A268" s="52" t="s">
        <v>1434</v>
      </c>
      <c r="B268" s="52" t="s">
        <v>416</v>
      </c>
      <c r="C268" s="147">
        <v>2399</v>
      </c>
      <c r="D268" s="374">
        <v>46132</v>
      </c>
      <c r="E268" s="361">
        <v>52</v>
      </c>
      <c r="F268" s="443"/>
      <c r="G268" s="443"/>
    </row>
    <row r="269" spans="1:7">
      <c r="A269" s="52" t="s">
        <v>1435</v>
      </c>
      <c r="B269" s="52" t="s">
        <v>1436</v>
      </c>
      <c r="C269" s="147">
        <v>4548</v>
      </c>
      <c r="D269" s="374">
        <v>52273</v>
      </c>
      <c r="E269" s="361">
        <v>87</v>
      </c>
      <c r="F269" s="443"/>
      <c r="G269" s="443"/>
    </row>
    <row r="270" spans="1:7">
      <c r="A270" s="52" t="s">
        <v>1437</v>
      </c>
      <c r="B270" s="52" t="s">
        <v>1438</v>
      </c>
      <c r="C270" s="147">
        <v>6940</v>
      </c>
      <c r="D270" s="374">
        <v>41041</v>
      </c>
      <c r="E270" s="361">
        <v>169.1</v>
      </c>
      <c r="F270" s="443"/>
      <c r="G270" s="443"/>
    </row>
    <row r="271" spans="1:7">
      <c r="A271" s="52" t="s">
        <v>1439</v>
      </c>
      <c r="B271" s="52" t="s">
        <v>1440</v>
      </c>
      <c r="C271" s="147">
        <v>5419</v>
      </c>
      <c r="D271" s="374">
        <v>40221</v>
      </c>
      <c r="E271" s="361">
        <v>134.69999999999999</v>
      </c>
      <c r="F271" s="443"/>
      <c r="G271" s="443"/>
    </row>
    <row r="272" spans="1:7">
      <c r="A272" s="52" t="s">
        <v>1441</v>
      </c>
      <c r="B272" s="52" t="s">
        <v>1442</v>
      </c>
      <c r="C272" s="147">
        <v>5713</v>
      </c>
      <c r="D272" s="374">
        <v>38693</v>
      </c>
      <c r="E272" s="361">
        <v>147.6</v>
      </c>
      <c r="F272" s="443"/>
      <c r="G272" s="443"/>
    </row>
    <row r="273" spans="1:7">
      <c r="A273" s="52" t="s">
        <v>1443</v>
      </c>
      <c r="B273" s="52" t="s">
        <v>1444</v>
      </c>
      <c r="C273" s="147">
        <v>2867</v>
      </c>
      <c r="D273" s="374">
        <v>38941</v>
      </c>
      <c r="E273" s="361">
        <v>73.599999999999994</v>
      </c>
      <c r="F273" s="443"/>
      <c r="G273" s="443"/>
    </row>
    <row r="274" spans="1:7">
      <c r="A274" s="52" t="s">
        <v>1445</v>
      </c>
      <c r="B274" s="52" t="s">
        <v>1446</v>
      </c>
      <c r="C274" s="147">
        <v>4059</v>
      </c>
      <c r="D274" s="374">
        <v>43277</v>
      </c>
      <c r="E274" s="361">
        <v>93.8</v>
      </c>
      <c r="F274" s="443"/>
      <c r="G274" s="443"/>
    </row>
    <row r="275" spans="1:7">
      <c r="A275" s="52" t="s">
        <v>1447</v>
      </c>
      <c r="B275" s="52" t="s">
        <v>1448</v>
      </c>
      <c r="C275" s="147">
        <v>3129</v>
      </c>
      <c r="D275" s="374">
        <v>37009</v>
      </c>
      <c r="E275" s="361">
        <v>84.5</v>
      </c>
      <c r="F275" s="443"/>
      <c r="G275" s="443"/>
    </row>
    <row r="276" spans="1:7">
      <c r="A276" s="52" t="s">
        <v>1449</v>
      </c>
      <c r="B276" s="52" t="s">
        <v>1450</v>
      </c>
      <c r="C276" s="147">
        <v>5297</v>
      </c>
      <c r="D276" s="374">
        <v>36091</v>
      </c>
      <c r="E276" s="361">
        <v>146.80000000000001</v>
      </c>
      <c r="F276" s="443"/>
      <c r="G276" s="443"/>
    </row>
    <row r="277" spans="1:7">
      <c r="A277" s="52" t="s">
        <v>1451</v>
      </c>
      <c r="B277" s="52" t="s">
        <v>1452</v>
      </c>
      <c r="C277" s="147">
        <v>5083</v>
      </c>
      <c r="D277" s="374">
        <v>42046</v>
      </c>
      <c r="E277" s="361">
        <v>120.9</v>
      </c>
      <c r="F277" s="443"/>
      <c r="G277" s="443"/>
    </row>
    <row r="278" spans="1:7">
      <c r="A278" s="52" t="s">
        <v>1453</v>
      </c>
      <c r="B278" s="52" t="s">
        <v>1454</v>
      </c>
      <c r="C278" s="147">
        <v>2121</v>
      </c>
      <c r="D278" s="374">
        <v>40935</v>
      </c>
      <c r="E278" s="361">
        <v>51.8</v>
      </c>
      <c r="F278" s="443"/>
      <c r="G278" s="443"/>
    </row>
    <row r="279" spans="1:7">
      <c r="A279" s="52" t="s">
        <v>1455</v>
      </c>
      <c r="B279" s="52" t="s">
        <v>1456</v>
      </c>
      <c r="C279" s="147">
        <v>1960</v>
      </c>
      <c r="D279" s="374">
        <v>40783</v>
      </c>
      <c r="E279" s="361">
        <v>48.1</v>
      </c>
      <c r="F279" s="443"/>
      <c r="G279" s="443"/>
    </row>
    <row r="280" spans="1:7">
      <c r="A280" s="52" t="s">
        <v>1457</v>
      </c>
      <c r="B280" s="52" t="s">
        <v>1458</v>
      </c>
      <c r="C280" s="147">
        <v>1839</v>
      </c>
      <c r="D280" s="374">
        <v>41147</v>
      </c>
      <c r="E280" s="361">
        <v>44.7</v>
      </c>
      <c r="F280" s="443"/>
      <c r="G280" s="443"/>
    </row>
    <row r="281" spans="1:7">
      <c r="A281" s="52" t="s">
        <v>1459</v>
      </c>
      <c r="B281" s="52" t="s">
        <v>1460</v>
      </c>
      <c r="C281" s="147">
        <v>4972</v>
      </c>
      <c r="D281" s="374">
        <v>40952</v>
      </c>
      <c r="E281" s="361">
        <v>121.4</v>
      </c>
      <c r="F281" s="443"/>
      <c r="G281" s="443"/>
    </row>
    <row r="282" spans="1:7">
      <c r="A282" s="52" t="s">
        <v>1461</v>
      </c>
      <c r="B282" s="52" t="s">
        <v>560</v>
      </c>
      <c r="C282" s="147">
        <v>2265</v>
      </c>
      <c r="D282" s="374">
        <v>36715</v>
      </c>
      <c r="E282" s="361">
        <v>61.7</v>
      </c>
      <c r="F282" s="443"/>
      <c r="G282" s="443"/>
    </row>
    <row r="283" spans="1:7">
      <c r="A283" s="52" t="s">
        <v>1462</v>
      </c>
      <c r="B283" s="52" t="s">
        <v>1463</v>
      </c>
      <c r="C283" s="147">
        <v>5586</v>
      </c>
      <c r="D283" s="374">
        <v>56485</v>
      </c>
      <c r="E283" s="361">
        <v>98.9</v>
      </c>
      <c r="F283" s="443"/>
      <c r="G283" s="443"/>
    </row>
    <row r="284" spans="1:7">
      <c r="A284" s="52" t="s">
        <v>1464</v>
      </c>
      <c r="B284" s="52" t="s">
        <v>1465</v>
      </c>
      <c r="C284" s="147">
        <v>9841</v>
      </c>
      <c r="D284" s="374">
        <v>40300</v>
      </c>
      <c r="E284" s="361">
        <v>244.2</v>
      </c>
      <c r="F284" s="443"/>
      <c r="G284" s="443"/>
    </row>
    <row r="285" spans="1:7">
      <c r="A285" s="52" t="s">
        <v>1466</v>
      </c>
      <c r="B285" s="52" t="s">
        <v>1467</v>
      </c>
      <c r="C285" s="147">
        <v>4004</v>
      </c>
      <c r="D285" s="374">
        <v>40885</v>
      </c>
      <c r="E285" s="361">
        <v>97.9</v>
      </c>
      <c r="F285" s="443"/>
      <c r="G285" s="443"/>
    </row>
    <row r="286" spans="1:7">
      <c r="A286" s="52" t="s">
        <v>1468</v>
      </c>
      <c r="B286" s="52" t="s">
        <v>452</v>
      </c>
      <c r="C286" s="147">
        <v>4052</v>
      </c>
      <c r="D286" s="374">
        <v>44928</v>
      </c>
      <c r="E286" s="361">
        <v>90.2</v>
      </c>
      <c r="F286" s="443"/>
      <c r="G286" s="443"/>
    </row>
    <row r="287" spans="1:7">
      <c r="A287" s="52" t="s">
        <v>1469</v>
      </c>
      <c r="B287" s="52" t="s">
        <v>1470</v>
      </c>
      <c r="C287" s="147">
        <v>2018</v>
      </c>
      <c r="D287" s="374">
        <v>37147</v>
      </c>
      <c r="E287" s="361">
        <v>54.3</v>
      </c>
      <c r="F287" s="443"/>
      <c r="G287" s="443"/>
    </row>
    <row r="288" spans="1:7">
      <c r="A288" s="52" t="s">
        <v>1471</v>
      </c>
      <c r="B288" s="52" t="s">
        <v>1472</v>
      </c>
      <c r="C288" s="147">
        <v>5837</v>
      </c>
      <c r="D288" s="374">
        <v>45081</v>
      </c>
      <c r="E288" s="361">
        <v>129.5</v>
      </c>
      <c r="F288" s="443"/>
      <c r="G288" s="443"/>
    </row>
    <row r="289" spans="1:7">
      <c r="A289" s="52" t="s">
        <v>1473</v>
      </c>
      <c r="B289" s="52" t="s">
        <v>1474</v>
      </c>
      <c r="C289" s="147">
        <v>1578</v>
      </c>
      <c r="D289" s="374">
        <v>41996</v>
      </c>
      <c r="E289" s="361">
        <v>37.6</v>
      </c>
      <c r="F289" s="443"/>
      <c r="G289" s="443"/>
    </row>
    <row r="290" spans="1:7">
      <c r="A290" s="52" t="s">
        <v>1475</v>
      </c>
      <c r="B290" s="52" t="s">
        <v>1476</v>
      </c>
      <c r="C290" s="147">
        <v>2366</v>
      </c>
      <c r="D290" s="374">
        <v>36039</v>
      </c>
      <c r="E290" s="361">
        <v>65.7</v>
      </c>
      <c r="F290" s="443"/>
      <c r="G290" s="443"/>
    </row>
    <row r="291" spans="1:7">
      <c r="A291" s="52" t="s">
        <v>1477</v>
      </c>
      <c r="B291" s="52" t="s">
        <v>1478</v>
      </c>
      <c r="C291" s="147">
        <v>1884</v>
      </c>
      <c r="D291" s="374">
        <v>33922</v>
      </c>
      <c r="E291" s="361">
        <v>55.5</v>
      </c>
      <c r="F291" s="443"/>
      <c r="G291" s="443"/>
    </row>
    <row r="292" spans="1:7">
      <c r="A292" s="52" t="s">
        <v>1479</v>
      </c>
      <c r="B292" s="52" t="s">
        <v>1480</v>
      </c>
      <c r="C292" s="147">
        <v>2146</v>
      </c>
      <c r="D292" s="374">
        <v>41811</v>
      </c>
      <c r="E292" s="361">
        <v>51.3</v>
      </c>
      <c r="F292" s="443"/>
      <c r="G292" s="443"/>
    </row>
    <row r="293" spans="1:7">
      <c r="A293" s="52" t="s">
        <v>1481</v>
      </c>
      <c r="B293" s="52" t="s">
        <v>807</v>
      </c>
      <c r="C293" s="147">
        <v>2074</v>
      </c>
      <c r="D293" s="374">
        <v>43704</v>
      </c>
      <c r="E293" s="361">
        <v>47.5</v>
      </c>
      <c r="F293" s="443"/>
      <c r="G293" s="443"/>
    </row>
    <row r="294" spans="1:7">
      <c r="A294" s="52" t="s">
        <v>1482</v>
      </c>
      <c r="B294" s="52" t="s">
        <v>1483</v>
      </c>
      <c r="C294" s="147">
        <v>3570</v>
      </c>
      <c r="D294" s="374">
        <v>39645</v>
      </c>
      <c r="E294" s="361">
        <v>90</v>
      </c>
      <c r="F294" s="443"/>
      <c r="G294" s="443"/>
    </row>
    <row r="295" spans="1:7">
      <c r="A295" s="52" t="s">
        <v>1484</v>
      </c>
      <c r="B295" s="52" t="s">
        <v>1485</v>
      </c>
      <c r="C295" s="147">
        <v>7140</v>
      </c>
      <c r="D295" s="374">
        <v>38546</v>
      </c>
      <c r="E295" s="361">
        <v>185.2</v>
      </c>
      <c r="F295" s="443"/>
      <c r="G295" s="443"/>
    </row>
    <row r="296" spans="1:7">
      <c r="A296" s="52" t="s">
        <v>1486</v>
      </c>
      <c r="B296" s="52" t="s">
        <v>1487</v>
      </c>
      <c r="C296" s="147">
        <v>4883</v>
      </c>
      <c r="D296" s="374">
        <v>39976</v>
      </c>
      <c r="E296" s="361">
        <v>122.1</v>
      </c>
      <c r="F296" s="443"/>
      <c r="G296" s="443"/>
    </row>
    <row r="297" spans="1:7">
      <c r="A297" s="52" t="s">
        <v>1488</v>
      </c>
      <c r="B297" s="52" t="s">
        <v>1489</v>
      </c>
      <c r="C297" s="147">
        <v>3755</v>
      </c>
      <c r="D297" s="374">
        <v>48572</v>
      </c>
      <c r="E297" s="361">
        <v>77.3</v>
      </c>
      <c r="F297" s="443"/>
      <c r="G297" s="443"/>
    </row>
    <row r="298" spans="1:7">
      <c r="A298" s="52" t="s">
        <v>1490</v>
      </c>
      <c r="B298" s="52" t="s">
        <v>1491</v>
      </c>
      <c r="C298" s="147">
        <v>3084</v>
      </c>
      <c r="D298" s="374">
        <v>50012</v>
      </c>
      <c r="E298" s="361">
        <v>61.7</v>
      </c>
      <c r="F298" s="443"/>
      <c r="G298" s="443"/>
    </row>
    <row r="299" spans="1:7">
      <c r="A299" s="52" t="s">
        <v>1492</v>
      </c>
      <c r="B299" s="52" t="s">
        <v>1493</v>
      </c>
      <c r="C299" s="147">
        <v>1908</v>
      </c>
      <c r="D299" s="374">
        <v>38997</v>
      </c>
      <c r="E299" s="361">
        <v>48.9</v>
      </c>
      <c r="F299" s="443"/>
      <c r="G299" s="443"/>
    </row>
    <row r="300" spans="1:7">
      <c r="A300" s="52" t="s">
        <v>1494</v>
      </c>
      <c r="B300" s="52" t="s">
        <v>779</v>
      </c>
      <c r="C300" s="147">
        <v>998</v>
      </c>
      <c r="D300" s="374">
        <v>39589</v>
      </c>
      <c r="E300" s="361">
        <v>25.2</v>
      </c>
      <c r="F300" s="443"/>
      <c r="G300" s="443"/>
    </row>
    <row r="301" spans="1:7">
      <c r="A301" s="52" t="s">
        <v>1495</v>
      </c>
      <c r="B301" s="52" t="s">
        <v>1496</v>
      </c>
      <c r="C301" s="147">
        <v>4705</v>
      </c>
      <c r="D301" s="374">
        <v>39036</v>
      </c>
      <c r="E301" s="361">
        <v>120.5</v>
      </c>
      <c r="F301" s="443"/>
      <c r="G301" s="443"/>
    </row>
    <row r="302" spans="1:7">
      <c r="A302" s="52" t="s">
        <v>1497</v>
      </c>
      <c r="B302" s="52" t="s">
        <v>1498</v>
      </c>
      <c r="C302" s="147">
        <v>3672</v>
      </c>
      <c r="D302" s="374">
        <v>41718</v>
      </c>
      <c r="E302" s="361">
        <v>88</v>
      </c>
      <c r="F302" s="443"/>
      <c r="G302" s="443"/>
    </row>
    <row r="303" spans="1:7">
      <c r="A303" s="52" t="s">
        <v>1499</v>
      </c>
      <c r="B303" s="52" t="s">
        <v>1500</v>
      </c>
      <c r="C303" s="147">
        <v>2004</v>
      </c>
      <c r="D303" s="374">
        <v>38895</v>
      </c>
      <c r="E303" s="361">
        <v>51.5</v>
      </c>
      <c r="F303" s="443"/>
      <c r="G303" s="443"/>
    </row>
    <row r="304" spans="1:7">
      <c r="A304" s="52" t="s">
        <v>1501</v>
      </c>
      <c r="B304" s="52" t="s">
        <v>1502</v>
      </c>
      <c r="C304" s="147">
        <v>1640</v>
      </c>
      <c r="D304" s="374">
        <v>37944</v>
      </c>
      <c r="E304" s="361">
        <v>43.2</v>
      </c>
      <c r="F304" s="443"/>
      <c r="G304" s="443"/>
    </row>
    <row r="305" spans="1:7">
      <c r="A305" s="52" t="s">
        <v>1503</v>
      </c>
      <c r="B305" s="52" t="s">
        <v>1504</v>
      </c>
      <c r="C305" s="147">
        <v>3319</v>
      </c>
      <c r="D305" s="374">
        <v>41691</v>
      </c>
      <c r="E305" s="361">
        <v>79.599999999999994</v>
      </c>
      <c r="F305" s="443"/>
      <c r="G305" s="443"/>
    </row>
    <row r="306" spans="1:7">
      <c r="A306" s="52" t="s">
        <v>1505</v>
      </c>
      <c r="B306" s="52" t="s">
        <v>1506</v>
      </c>
      <c r="C306" s="147">
        <v>1956</v>
      </c>
      <c r="D306" s="374">
        <v>43863</v>
      </c>
      <c r="E306" s="361">
        <v>44.6</v>
      </c>
      <c r="F306" s="443"/>
      <c r="G306" s="443"/>
    </row>
    <row r="307" spans="1:7">
      <c r="A307" s="52" t="s">
        <v>1507</v>
      </c>
      <c r="B307" s="52" t="s">
        <v>1508</v>
      </c>
      <c r="C307" s="147">
        <v>4243</v>
      </c>
      <c r="D307" s="374">
        <v>38239</v>
      </c>
      <c r="E307" s="361">
        <v>111</v>
      </c>
      <c r="F307" s="443"/>
      <c r="G307" s="443"/>
    </row>
    <row r="308" spans="1:7">
      <c r="A308" s="52" t="s">
        <v>1509</v>
      </c>
      <c r="B308" s="52" t="s">
        <v>1510</v>
      </c>
      <c r="C308" s="147">
        <v>2650</v>
      </c>
      <c r="D308" s="374">
        <v>39548</v>
      </c>
      <c r="E308" s="361">
        <v>67</v>
      </c>
      <c r="F308" s="443"/>
      <c r="G308" s="443"/>
    </row>
    <row r="309" spans="1:7">
      <c r="A309" s="52" t="s">
        <v>1511</v>
      </c>
      <c r="B309" s="52" t="s">
        <v>1512</v>
      </c>
      <c r="C309" s="147">
        <v>3559</v>
      </c>
      <c r="D309" s="374">
        <v>39366</v>
      </c>
      <c r="E309" s="361">
        <v>90.4</v>
      </c>
      <c r="F309" s="443"/>
      <c r="G309" s="443"/>
    </row>
    <row r="310" spans="1:7">
      <c r="A310" s="52" t="s">
        <v>1513</v>
      </c>
      <c r="B310" s="52" t="s">
        <v>471</v>
      </c>
      <c r="C310" s="147">
        <v>2492</v>
      </c>
      <c r="D310" s="374">
        <v>37774</v>
      </c>
      <c r="E310" s="361">
        <v>66</v>
      </c>
      <c r="F310" s="443"/>
      <c r="G310" s="443"/>
    </row>
    <row r="311" spans="1:7">
      <c r="A311" s="52" t="s">
        <v>1514</v>
      </c>
      <c r="B311" s="52" t="s">
        <v>1515</v>
      </c>
      <c r="C311" s="147">
        <v>2543</v>
      </c>
      <c r="D311" s="374">
        <v>37397</v>
      </c>
      <c r="E311" s="361">
        <v>68</v>
      </c>
      <c r="F311" s="443"/>
      <c r="G311" s="443"/>
    </row>
    <row r="312" spans="1:7">
      <c r="A312" s="52" t="s">
        <v>1516</v>
      </c>
      <c r="B312" s="52" t="s">
        <v>1517</v>
      </c>
      <c r="C312" s="147">
        <v>3458</v>
      </c>
      <c r="D312" s="374">
        <v>46607</v>
      </c>
      <c r="E312" s="361">
        <v>74.2</v>
      </c>
      <c r="F312" s="443"/>
      <c r="G312" s="443"/>
    </row>
    <row r="313" spans="1:7">
      <c r="A313" s="52" t="s">
        <v>1518</v>
      </c>
      <c r="B313" s="52" t="s">
        <v>1519</v>
      </c>
      <c r="C313" s="147">
        <v>2766</v>
      </c>
      <c r="D313" s="374">
        <v>37449</v>
      </c>
      <c r="E313" s="361">
        <v>73.900000000000006</v>
      </c>
      <c r="F313" s="443"/>
      <c r="G313" s="443"/>
    </row>
    <row r="314" spans="1:7">
      <c r="A314" s="52" t="s">
        <v>1520</v>
      </c>
      <c r="B314" s="52" t="s">
        <v>830</v>
      </c>
      <c r="C314" s="147">
        <v>2472</v>
      </c>
      <c r="D314" s="374">
        <v>40001</v>
      </c>
      <c r="E314" s="361">
        <v>61.8</v>
      </c>
      <c r="F314" s="443"/>
      <c r="G314" s="443"/>
    </row>
    <row r="315" spans="1:7">
      <c r="A315" s="52" t="s">
        <v>1521</v>
      </c>
      <c r="B315" s="52" t="s">
        <v>840</v>
      </c>
      <c r="C315" s="147">
        <v>1933</v>
      </c>
      <c r="D315" s="374">
        <v>39709</v>
      </c>
      <c r="E315" s="361">
        <v>48.7</v>
      </c>
      <c r="F315" s="443"/>
      <c r="G315" s="443"/>
    </row>
    <row r="316" spans="1:7">
      <c r="A316" s="52" t="s">
        <v>1522</v>
      </c>
      <c r="B316" s="52" t="s">
        <v>1523</v>
      </c>
      <c r="C316" s="147">
        <v>4759</v>
      </c>
      <c r="D316" s="374">
        <v>38680</v>
      </c>
      <c r="E316" s="361">
        <v>123</v>
      </c>
      <c r="F316" s="443"/>
      <c r="G316" s="443"/>
    </row>
    <row r="317" spans="1:7">
      <c r="A317" s="52" t="s">
        <v>1524</v>
      </c>
      <c r="B317" s="52" t="s">
        <v>1525</v>
      </c>
      <c r="C317" s="147">
        <v>1778</v>
      </c>
      <c r="D317" s="374">
        <v>32245</v>
      </c>
      <c r="E317" s="361">
        <v>55.1</v>
      </c>
      <c r="F317" s="443"/>
      <c r="G317" s="443"/>
    </row>
    <row r="318" spans="1:7">
      <c r="A318" s="52" t="s">
        <v>1526</v>
      </c>
      <c r="B318" s="52" t="s">
        <v>1527</v>
      </c>
      <c r="C318" s="147">
        <v>3215</v>
      </c>
      <c r="D318" s="374">
        <v>47618</v>
      </c>
      <c r="E318" s="361">
        <v>67.5</v>
      </c>
      <c r="F318" s="443"/>
      <c r="G318" s="443"/>
    </row>
    <row r="319" spans="1:7">
      <c r="A319" s="52" t="s">
        <v>1528</v>
      </c>
      <c r="B319" s="52" t="s">
        <v>390</v>
      </c>
      <c r="C319" s="147">
        <v>3599</v>
      </c>
      <c r="D319" s="374">
        <v>39572</v>
      </c>
      <c r="E319" s="361">
        <v>90.9</v>
      </c>
      <c r="F319" s="443"/>
      <c r="G319" s="443"/>
    </row>
    <row r="320" spans="1:7">
      <c r="A320" s="52" t="s">
        <v>1529</v>
      </c>
      <c r="B320" s="52" t="s">
        <v>1530</v>
      </c>
      <c r="C320" s="147">
        <v>1701</v>
      </c>
      <c r="D320" s="374">
        <v>37943</v>
      </c>
      <c r="E320" s="361">
        <v>44.8</v>
      </c>
      <c r="F320" s="443"/>
      <c r="G320" s="443"/>
    </row>
    <row r="321" spans="1:7">
      <c r="A321" s="52" t="s">
        <v>1531</v>
      </c>
      <c r="B321" s="52" t="s">
        <v>1532</v>
      </c>
      <c r="C321" s="147">
        <v>1230</v>
      </c>
      <c r="D321" s="374">
        <v>39375</v>
      </c>
      <c r="E321" s="361">
        <v>31.2</v>
      </c>
      <c r="F321" s="443"/>
      <c r="G321" s="443"/>
    </row>
    <row r="322" spans="1:7">
      <c r="A322" s="52" t="s">
        <v>1533</v>
      </c>
      <c r="B322" s="52" t="s">
        <v>1534</v>
      </c>
      <c r="C322" s="147">
        <v>1434</v>
      </c>
      <c r="D322" s="374">
        <v>35815</v>
      </c>
      <c r="E322" s="361">
        <v>40</v>
      </c>
      <c r="F322" s="443"/>
      <c r="G322" s="443"/>
    </row>
    <row r="323" spans="1:7">
      <c r="A323" s="52" t="s">
        <v>1535</v>
      </c>
      <c r="B323" s="52" t="s">
        <v>1536</v>
      </c>
      <c r="C323" s="147">
        <v>2659</v>
      </c>
      <c r="D323" s="374">
        <v>36588</v>
      </c>
      <c r="E323" s="361">
        <v>72.7</v>
      </c>
      <c r="F323" s="443"/>
      <c r="G323" s="443"/>
    </row>
    <row r="324" spans="1:7">
      <c r="A324" s="52" t="s">
        <v>1537</v>
      </c>
      <c r="B324" s="52" t="s">
        <v>597</v>
      </c>
      <c r="C324" s="147">
        <v>2073</v>
      </c>
      <c r="D324" s="374">
        <v>38486</v>
      </c>
      <c r="E324" s="361">
        <v>53.9</v>
      </c>
      <c r="F324" s="443"/>
      <c r="G324" s="443"/>
    </row>
    <row r="325" spans="1:7">
      <c r="A325" s="52" t="s">
        <v>1538</v>
      </c>
      <c r="B325" s="52" t="s">
        <v>1539</v>
      </c>
      <c r="C325" s="147">
        <v>3340</v>
      </c>
      <c r="D325" s="374">
        <v>42986</v>
      </c>
      <c r="E325" s="361">
        <v>77.7</v>
      </c>
      <c r="F325" s="443"/>
      <c r="G325" s="443"/>
    </row>
    <row r="326" spans="1:7">
      <c r="A326" s="52" t="s">
        <v>1540</v>
      </c>
      <c r="B326" s="52" t="s">
        <v>1541</v>
      </c>
      <c r="C326" s="147">
        <v>1798</v>
      </c>
      <c r="D326" s="374">
        <v>42037</v>
      </c>
      <c r="E326" s="361">
        <v>42.8</v>
      </c>
      <c r="F326" s="443"/>
      <c r="G326" s="443"/>
    </row>
    <row r="327" spans="1:7">
      <c r="A327" s="52" t="s">
        <v>1542</v>
      </c>
      <c r="B327" s="52" t="s">
        <v>1543</v>
      </c>
      <c r="C327" s="147">
        <v>3270</v>
      </c>
      <c r="D327" s="374">
        <v>45218</v>
      </c>
      <c r="E327" s="361">
        <v>72.3</v>
      </c>
      <c r="F327" s="443"/>
      <c r="G327" s="443"/>
    </row>
    <row r="328" spans="1:7">
      <c r="A328" s="52" t="s">
        <v>1544</v>
      </c>
      <c r="B328" s="52" t="s">
        <v>1545</v>
      </c>
      <c r="C328" s="147">
        <v>2245</v>
      </c>
      <c r="D328" s="374">
        <v>40720</v>
      </c>
      <c r="E328" s="361">
        <v>55.1</v>
      </c>
      <c r="F328" s="443"/>
      <c r="G328" s="443"/>
    </row>
    <row r="329" spans="1:7">
      <c r="A329" s="52" t="s">
        <v>1546</v>
      </c>
      <c r="B329" s="52" t="s">
        <v>240</v>
      </c>
      <c r="C329" s="147">
        <v>3821</v>
      </c>
      <c r="D329" s="374">
        <v>47228</v>
      </c>
      <c r="E329" s="361">
        <v>80.900000000000006</v>
      </c>
      <c r="F329" s="443"/>
      <c r="G329" s="443"/>
    </row>
    <row r="330" spans="1:7">
      <c r="A330" s="52" t="s">
        <v>1547</v>
      </c>
      <c r="B330" s="52" t="s">
        <v>483</v>
      </c>
      <c r="C330" s="147">
        <v>3862</v>
      </c>
      <c r="D330" s="374">
        <v>37641</v>
      </c>
      <c r="E330" s="361">
        <v>102.6</v>
      </c>
      <c r="F330" s="443"/>
      <c r="G330" s="443"/>
    </row>
    <row r="331" spans="1:7">
      <c r="A331" s="52" t="s">
        <v>1548</v>
      </c>
      <c r="B331" s="52" t="s">
        <v>1549</v>
      </c>
      <c r="C331" s="147">
        <v>3079</v>
      </c>
      <c r="D331" s="374">
        <v>54456</v>
      </c>
      <c r="E331" s="361">
        <v>56.5</v>
      </c>
      <c r="F331" s="443"/>
      <c r="G331" s="443"/>
    </row>
    <row r="332" spans="1:7">
      <c r="A332" s="52" t="s">
        <v>1550</v>
      </c>
      <c r="B332" s="52" t="s">
        <v>1551</v>
      </c>
      <c r="C332" s="147">
        <v>5005</v>
      </c>
      <c r="D332" s="374">
        <v>41135</v>
      </c>
      <c r="E332" s="361">
        <v>121.7</v>
      </c>
      <c r="F332" s="443"/>
      <c r="G332" s="443"/>
    </row>
    <row r="333" spans="1:7">
      <c r="A333" s="52" t="s">
        <v>1552</v>
      </c>
      <c r="B333" s="52" t="s">
        <v>1553</v>
      </c>
      <c r="C333" s="147">
        <v>1923</v>
      </c>
      <c r="D333" s="374">
        <v>41389</v>
      </c>
      <c r="E333" s="361">
        <v>46.5</v>
      </c>
      <c r="F333" s="443"/>
      <c r="G333" s="443"/>
    </row>
    <row r="334" spans="1:7">
      <c r="A334" s="52" t="s">
        <v>1554</v>
      </c>
      <c r="B334" s="52" t="s">
        <v>406</v>
      </c>
      <c r="C334" s="147">
        <v>2428</v>
      </c>
      <c r="D334" s="374">
        <v>39128</v>
      </c>
      <c r="E334" s="361">
        <v>62.1</v>
      </c>
      <c r="F334" s="443"/>
      <c r="G334" s="443"/>
    </row>
    <row r="335" spans="1:7">
      <c r="A335" s="52" t="s">
        <v>1555</v>
      </c>
      <c r="B335" s="52" t="s">
        <v>1556</v>
      </c>
      <c r="C335" s="147">
        <v>2711</v>
      </c>
      <c r="D335" s="374">
        <v>41328</v>
      </c>
      <c r="E335" s="361">
        <v>65.599999999999994</v>
      </c>
      <c r="F335" s="443"/>
      <c r="G335" s="443"/>
    </row>
    <row r="336" spans="1:7">
      <c r="A336" s="52" t="s">
        <v>1557</v>
      </c>
      <c r="B336" s="52" t="s">
        <v>1558</v>
      </c>
      <c r="C336" s="147">
        <v>2004</v>
      </c>
      <c r="D336" s="374">
        <v>32844</v>
      </c>
      <c r="E336" s="361">
        <v>61</v>
      </c>
      <c r="F336" s="443"/>
      <c r="G336" s="443"/>
    </row>
    <row r="337" spans="1:7">
      <c r="A337" s="52" t="s">
        <v>1559</v>
      </c>
      <c r="B337" s="52" t="s">
        <v>1560</v>
      </c>
      <c r="C337" s="147">
        <v>1912</v>
      </c>
      <c r="D337" s="374">
        <v>40045</v>
      </c>
      <c r="E337" s="361">
        <v>47.7</v>
      </c>
      <c r="F337" s="443"/>
      <c r="G337" s="443"/>
    </row>
    <row r="338" spans="1:7">
      <c r="A338" s="52" t="s">
        <v>1561</v>
      </c>
      <c r="B338" s="52" t="s">
        <v>1562</v>
      </c>
      <c r="C338" s="147">
        <v>2527</v>
      </c>
      <c r="D338" s="374">
        <v>36269</v>
      </c>
      <c r="E338" s="361">
        <v>69.7</v>
      </c>
      <c r="F338" s="443"/>
      <c r="G338" s="443"/>
    </row>
    <row r="339" spans="1:7">
      <c r="A339" s="52" t="s">
        <v>1563</v>
      </c>
      <c r="B339" s="52" t="s">
        <v>1564</v>
      </c>
      <c r="C339" s="147">
        <v>2545</v>
      </c>
      <c r="D339" s="374">
        <v>38926</v>
      </c>
      <c r="E339" s="361">
        <v>65.400000000000006</v>
      </c>
      <c r="F339" s="443"/>
      <c r="G339" s="443"/>
    </row>
    <row r="340" spans="1:7">
      <c r="A340" s="52" t="s">
        <v>1565</v>
      </c>
      <c r="B340" s="52" t="s">
        <v>1566</v>
      </c>
      <c r="C340" s="147">
        <v>1818</v>
      </c>
      <c r="D340" s="374">
        <v>44159</v>
      </c>
      <c r="E340" s="361">
        <v>41.2</v>
      </c>
      <c r="F340" s="443"/>
      <c r="G340" s="443"/>
    </row>
    <row r="341" spans="1:7">
      <c r="A341" s="52" t="s">
        <v>1567</v>
      </c>
      <c r="B341" s="52" t="s">
        <v>1568</v>
      </c>
      <c r="C341" s="147">
        <v>5104</v>
      </c>
      <c r="D341" s="374">
        <v>42068</v>
      </c>
      <c r="E341" s="361">
        <v>121.3</v>
      </c>
      <c r="F341" s="443"/>
      <c r="G341" s="443"/>
    </row>
    <row r="342" spans="1:7">
      <c r="A342" s="52" t="s">
        <v>1569</v>
      </c>
      <c r="B342" s="52" t="s">
        <v>1570</v>
      </c>
      <c r="C342" s="147">
        <v>5286</v>
      </c>
      <c r="D342" s="374">
        <v>41571</v>
      </c>
      <c r="E342" s="361">
        <v>127.2</v>
      </c>
      <c r="F342" s="443"/>
      <c r="G342" s="443"/>
    </row>
    <row r="343" spans="1:7">
      <c r="A343" s="52" t="s">
        <v>1571</v>
      </c>
      <c r="B343" s="52" t="s">
        <v>1572</v>
      </c>
      <c r="C343" s="147">
        <v>6541</v>
      </c>
      <c r="D343" s="374">
        <v>42492</v>
      </c>
      <c r="E343" s="361">
        <v>153.9</v>
      </c>
      <c r="F343" s="443"/>
      <c r="G343" s="443"/>
    </row>
    <row r="344" spans="1:7">
      <c r="A344" s="52" t="s">
        <v>1573</v>
      </c>
      <c r="B344" s="52" t="s">
        <v>1574</v>
      </c>
      <c r="C344" s="147">
        <v>3853</v>
      </c>
      <c r="D344" s="374">
        <v>38088</v>
      </c>
      <c r="E344" s="361">
        <v>101.2</v>
      </c>
      <c r="F344" s="443"/>
      <c r="G344" s="443"/>
    </row>
    <row r="345" spans="1:7">
      <c r="A345" s="52" t="s">
        <v>1575</v>
      </c>
      <c r="B345" s="52" t="s">
        <v>1576</v>
      </c>
      <c r="C345" s="147">
        <v>1629</v>
      </c>
      <c r="D345" s="374">
        <v>34685</v>
      </c>
      <c r="E345" s="361">
        <v>47</v>
      </c>
      <c r="F345" s="443"/>
      <c r="G345" s="443"/>
    </row>
    <row r="346" spans="1:7">
      <c r="A346" s="52" t="s">
        <v>1577</v>
      </c>
      <c r="B346" s="52" t="s">
        <v>1578</v>
      </c>
      <c r="C346" s="147">
        <v>8106</v>
      </c>
      <c r="D346" s="374">
        <v>41244</v>
      </c>
      <c r="E346" s="361">
        <v>196.5</v>
      </c>
      <c r="F346" s="443"/>
      <c r="G346" s="443"/>
    </row>
    <row r="347" spans="1:7">
      <c r="A347" s="52" t="s">
        <v>1579</v>
      </c>
      <c r="B347" s="52" t="s">
        <v>1580</v>
      </c>
      <c r="C347" s="147">
        <v>9242</v>
      </c>
      <c r="D347" s="374">
        <v>39456</v>
      </c>
      <c r="E347" s="361">
        <v>234.2</v>
      </c>
      <c r="F347" s="443"/>
      <c r="G347" s="443"/>
    </row>
    <row r="348" spans="1:7">
      <c r="A348" s="52" t="s">
        <v>1581</v>
      </c>
      <c r="B348" s="52" t="s">
        <v>1582</v>
      </c>
      <c r="C348" s="147">
        <v>1708</v>
      </c>
      <c r="D348" s="374">
        <v>36445</v>
      </c>
      <c r="E348" s="361">
        <v>46.9</v>
      </c>
      <c r="F348" s="443"/>
      <c r="G348" s="443"/>
    </row>
    <row r="349" spans="1:7">
      <c r="A349" s="52" t="s">
        <v>1583</v>
      </c>
      <c r="B349" s="52" t="s">
        <v>1584</v>
      </c>
      <c r="C349" s="147">
        <v>2157</v>
      </c>
      <c r="D349" s="374">
        <v>43342</v>
      </c>
      <c r="E349" s="361">
        <v>49.8</v>
      </c>
      <c r="F349" s="443"/>
      <c r="G349" s="443"/>
    </row>
    <row r="350" spans="1:7">
      <c r="A350" s="52" t="s">
        <v>1585</v>
      </c>
      <c r="B350" s="52" t="s">
        <v>1586</v>
      </c>
      <c r="C350" s="147">
        <v>1341</v>
      </c>
      <c r="D350" s="374">
        <v>42869</v>
      </c>
      <c r="E350" s="361">
        <v>31.3</v>
      </c>
      <c r="F350" s="443"/>
      <c r="G350" s="443"/>
    </row>
    <row r="351" spans="1:7">
      <c r="A351" s="52" t="s">
        <v>1587</v>
      </c>
      <c r="B351" s="52" t="s">
        <v>301</v>
      </c>
      <c r="C351" s="147">
        <v>7337</v>
      </c>
      <c r="D351" s="374">
        <v>37348</v>
      </c>
      <c r="E351" s="361">
        <v>196.4</v>
      </c>
      <c r="F351" s="443"/>
      <c r="G351" s="443"/>
    </row>
    <row r="352" spans="1:7">
      <c r="A352" s="52" t="s">
        <v>1588</v>
      </c>
      <c r="B352" s="52" t="s">
        <v>1589</v>
      </c>
      <c r="C352" s="147">
        <v>2667</v>
      </c>
      <c r="D352" s="374">
        <v>37846</v>
      </c>
      <c r="E352" s="361">
        <v>70.5</v>
      </c>
      <c r="F352" s="443"/>
      <c r="G352" s="443"/>
    </row>
    <row r="353" spans="1:7">
      <c r="A353" s="52" t="s">
        <v>1590</v>
      </c>
      <c r="B353" s="52" t="s">
        <v>1591</v>
      </c>
      <c r="C353" s="147">
        <v>3070</v>
      </c>
      <c r="D353" s="374">
        <v>35686</v>
      </c>
      <c r="E353" s="361">
        <v>86</v>
      </c>
      <c r="F353" s="443"/>
      <c r="G353" s="443"/>
    </row>
    <row r="354" spans="1:7">
      <c r="A354" s="52" t="s">
        <v>1592</v>
      </c>
      <c r="B354" s="52" t="s">
        <v>1593</v>
      </c>
      <c r="C354" s="147">
        <v>5234</v>
      </c>
      <c r="D354" s="374">
        <v>41338</v>
      </c>
      <c r="E354" s="361">
        <v>126.6</v>
      </c>
      <c r="F354" s="443"/>
      <c r="G354" s="443"/>
    </row>
    <row r="355" spans="1:7">
      <c r="A355" s="52" t="s">
        <v>1594</v>
      </c>
      <c r="B355" s="52" t="s">
        <v>1595</v>
      </c>
      <c r="C355" s="147">
        <v>7006</v>
      </c>
      <c r="D355" s="374">
        <v>38616</v>
      </c>
      <c r="E355" s="361">
        <v>181.4</v>
      </c>
      <c r="F355" s="443"/>
      <c r="G355" s="443"/>
    </row>
    <row r="356" spans="1:7">
      <c r="A356" s="52" t="s">
        <v>1596</v>
      </c>
      <c r="B356" s="52" t="s">
        <v>1597</v>
      </c>
      <c r="C356" s="147">
        <v>4222</v>
      </c>
      <c r="D356" s="374">
        <v>47877</v>
      </c>
      <c r="E356" s="361">
        <v>88.2</v>
      </c>
      <c r="F356" s="443"/>
      <c r="G356" s="443"/>
    </row>
    <row r="357" spans="1:7">
      <c r="A357" s="52" t="s">
        <v>1598</v>
      </c>
      <c r="B357" s="52" t="s">
        <v>1599</v>
      </c>
      <c r="C357" s="147">
        <v>3139</v>
      </c>
      <c r="D357" s="374">
        <v>42200</v>
      </c>
      <c r="E357" s="361">
        <v>74.400000000000006</v>
      </c>
      <c r="F357" s="443"/>
      <c r="G357" s="443"/>
    </row>
    <row r="358" spans="1:7">
      <c r="A358" s="52" t="s">
        <v>1600</v>
      </c>
      <c r="B358" s="52" t="s">
        <v>1601</v>
      </c>
      <c r="C358" s="147">
        <v>3140</v>
      </c>
      <c r="D358" s="374">
        <v>52667</v>
      </c>
      <c r="E358" s="361">
        <v>59.6</v>
      </c>
      <c r="F358" s="443"/>
      <c r="G358" s="443"/>
    </row>
    <row r="359" spans="1:7">
      <c r="A359" s="52" t="s">
        <v>1602</v>
      </c>
      <c r="B359" s="52" t="s">
        <v>1603</v>
      </c>
      <c r="C359" s="147">
        <v>4679</v>
      </c>
      <c r="D359" s="374">
        <v>39612</v>
      </c>
      <c r="E359" s="361">
        <v>118.1</v>
      </c>
      <c r="F359" s="443"/>
      <c r="G359" s="443"/>
    </row>
    <row r="360" spans="1:7">
      <c r="A360" s="52" t="s">
        <v>1604</v>
      </c>
      <c r="B360" s="52" t="s">
        <v>1605</v>
      </c>
      <c r="C360" s="147">
        <v>4285</v>
      </c>
      <c r="D360" s="374">
        <v>45861</v>
      </c>
      <c r="E360" s="361">
        <v>93.4</v>
      </c>
      <c r="F360" s="443"/>
      <c r="G360" s="443"/>
    </row>
    <row r="361" spans="1:7">
      <c r="A361" s="52" t="s">
        <v>1606</v>
      </c>
      <c r="B361" s="52" t="s">
        <v>303</v>
      </c>
      <c r="C361" s="147">
        <v>6288</v>
      </c>
      <c r="D361" s="374">
        <v>40844</v>
      </c>
      <c r="E361" s="361">
        <v>154</v>
      </c>
      <c r="F361" s="443"/>
      <c r="G361" s="443"/>
    </row>
    <row r="362" spans="1:7">
      <c r="A362" s="52" t="s">
        <v>1607</v>
      </c>
      <c r="B362" s="52" t="s">
        <v>1608</v>
      </c>
      <c r="C362" s="147">
        <v>2420</v>
      </c>
      <c r="D362" s="374">
        <v>38524</v>
      </c>
      <c r="E362" s="361">
        <v>62.8</v>
      </c>
      <c r="F362" s="443"/>
      <c r="G362" s="443"/>
    </row>
    <row r="363" spans="1:7">
      <c r="A363" s="52" t="s">
        <v>1609</v>
      </c>
      <c r="B363" s="52" t="s">
        <v>1610</v>
      </c>
      <c r="C363" s="147">
        <v>877</v>
      </c>
      <c r="D363" s="374">
        <v>39373</v>
      </c>
      <c r="E363" s="361">
        <v>22.3</v>
      </c>
      <c r="F363" s="443"/>
      <c r="G363" s="443"/>
    </row>
    <row r="364" spans="1:7">
      <c r="A364" s="52" t="s">
        <v>1611</v>
      </c>
      <c r="B364" s="52" t="s">
        <v>1612</v>
      </c>
      <c r="C364" s="147">
        <v>1813</v>
      </c>
      <c r="D364" s="374">
        <v>39609</v>
      </c>
      <c r="E364" s="361">
        <v>45.8</v>
      </c>
      <c r="F364" s="443"/>
      <c r="G364" s="443"/>
    </row>
    <row r="365" spans="1:7">
      <c r="A365" s="52" t="s">
        <v>1613</v>
      </c>
      <c r="B365" s="52" t="s">
        <v>1614</v>
      </c>
      <c r="C365" s="147">
        <v>1843</v>
      </c>
      <c r="D365" s="374">
        <v>42883</v>
      </c>
      <c r="E365" s="361">
        <v>43</v>
      </c>
      <c r="F365" s="443"/>
      <c r="G365" s="443"/>
    </row>
    <row r="366" spans="1:7">
      <c r="A366" s="52" t="s">
        <v>1615</v>
      </c>
      <c r="B366" s="52" t="s">
        <v>1616</v>
      </c>
      <c r="C366" s="147">
        <v>2880</v>
      </c>
      <c r="D366" s="374">
        <v>41409</v>
      </c>
      <c r="E366" s="361">
        <v>69.599999999999994</v>
      </c>
      <c r="F366" s="443"/>
      <c r="G366" s="443"/>
    </row>
    <row r="367" spans="1:7">
      <c r="A367" s="52" t="s">
        <v>1617</v>
      </c>
      <c r="B367" s="52" t="s">
        <v>1618</v>
      </c>
      <c r="C367" s="147">
        <v>5468</v>
      </c>
      <c r="D367" s="374">
        <v>38286</v>
      </c>
      <c r="E367" s="361">
        <v>142.80000000000001</v>
      </c>
      <c r="F367" s="443"/>
      <c r="G367" s="443"/>
    </row>
    <row r="368" spans="1:7">
      <c r="A368" s="52" t="s">
        <v>1619</v>
      </c>
      <c r="B368" s="52" t="s">
        <v>515</v>
      </c>
      <c r="C368" s="147">
        <v>4015</v>
      </c>
      <c r="D368" s="374">
        <v>37003</v>
      </c>
      <c r="E368" s="361">
        <v>108.5</v>
      </c>
      <c r="F368" s="443"/>
      <c r="G368" s="443"/>
    </row>
    <row r="369" spans="1:7">
      <c r="A369" s="52" t="s">
        <v>1620</v>
      </c>
      <c r="B369" s="52" t="s">
        <v>1621</v>
      </c>
      <c r="C369" s="147">
        <v>1264</v>
      </c>
      <c r="D369" s="374">
        <v>40355</v>
      </c>
      <c r="E369" s="361">
        <v>31.3</v>
      </c>
      <c r="F369" s="443"/>
      <c r="G369" s="443"/>
    </row>
    <row r="370" spans="1:7">
      <c r="A370" s="52" t="s">
        <v>1622</v>
      </c>
      <c r="B370" s="52" t="s">
        <v>305</v>
      </c>
      <c r="C370" s="147">
        <v>2806</v>
      </c>
      <c r="D370" s="374">
        <v>40823</v>
      </c>
      <c r="E370" s="361">
        <v>68.7</v>
      </c>
      <c r="F370" s="443"/>
      <c r="G370" s="443"/>
    </row>
    <row r="371" spans="1:7">
      <c r="A371" s="52" t="s">
        <v>1623</v>
      </c>
      <c r="B371" s="52" t="s">
        <v>1624</v>
      </c>
      <c r="C371" s="147">
        <v>3257</v>
      </c>
      <c r="D371" s="374">
        <v>44047</v>
      </c>
      <c r="E371" s="361">
        <v>73.900000000000006</v>
      </c>
      <c r="F371" s="443"/>
      <c r="G371" s="443"/>
    </row>
    <row r="372" spans="1:7">
      <c r="A372" s="52" t="s">
        <v>1625</v>
      </c>
      <c r="B372" s="52" t="s">
        <v>1626</v>
      </c>
      <c r="C372" s="147">
        <v>882</v>
      </c>
      <c r="D372" s="374">
        <v>48830</v>
      </c>
      <c r="E372" s="361">
        <v>18.100000000000001</v>
      </c>
      <c r="F372" s="443"/>
      <c r="G372" s="443"/>
    </row>
    <row r="373" spans="1:7">
      <c r="A373" s="52" t="s">
        <v>1627</v>
      </c>
      <c r="B373" s="52" t="s">
        <v>277</v>
      </c>
      <c r="C373" s="147">
        <v>7041</v>
      </c>
      <c r="D373" s="374">
        <v>42633</v>
      </c>
      <c r="E373" s="361">
        <v>165.2</v>
      </c>
      <c r="F373" s="443"/>
      <c r="G373" s="443"/>
    </row>
    <row r="374" spans="1:7">
      <c r="A374" s="52" t="s">
        <v>1628</v>
      </c>
      <c r="B374" s="52" t="s">
        <v>1629</v>
      </c>
      <c r="C374" s="147">
        <v>2812</v>
      </c>
      <c r="D374" s="374">
        <v>42574</v>
      </c>
      <c r="E374" s="361">
        <v>66</v>
      </c>
      <c r="F374" s="443"/>
      <c r="G374" s="443"/>
    </row>
    <row r="375" spans="1:7">
      <c r="A375" s="52" t="s">
        <v>1630</v>
      </c>
      <c r="B375" s="52" t="s">
        <v>1631</v>
      </c>
      <c r="C375" s="147">
        <v>2377</v>
      </c>
      <c r="D375" s="374">
        <v>42889</v>
      </c>
      <c r="E375" s="361">
        <v>55.4</v>
      </c>
      <c r="F375" s="443"/>
      <c r="G375" s="443"/>
    </row>
    <row r="376" spans="1:7">
      <c r="A376" s="52" t="s">
        <v>1632</v>
      </c>
      <c r="B376" s="52" t="s">
        <v>1633</v>
      </c>
      <c r="C376" s="147">
        <v>1588</v>
      </c>
      <c r="D376" s="374">
        <v>39361</v>
      </c>
      <c r="E376" s="361">
        <v>40.299999999999997</v>
      </c>
      <c r="F376" s="443"/>
      <c r="G376" s="443"/>
    </row>
    <row r="377" spans="1:7">
      <c r="A377" s="52" t="s">
        <v>1634</v>
      </c>
      <c r="B377" s="52" t="s">
        <v>1635</v>
      </c>
      <c r="C377" s="147">
        <v>2182</v>
      </c>
      <c r="D377" s="374">
        <v>34729</v>
      </c>
      <c r="E377" s="361">
        <v>62.8</v>
      </c>
      <c r="F377" s="443"/>
      <c r="G377" s="443"/>
    </row>
    <row r="378" spans="1:7">
      <c r="A378" s="52" t="s">
        <v>1636</v>
      </c>
      <c r="B378" s="52" t="s">
        <v>1637</v>
      </c>
      <c r="C378" s="147">
        <v>4928</v>
      </c>
      <c r="D378" s="374">
        <v>41320</v>
      </c>
      <c r="E378" s="361">
        <v>119.3</v>
      </c>
      <c r="F378" s="443"/>
      <c r="G378" s="443"/>
    </row>
    <row r="379" spans="1:7">
      <c r="A379" s="52" t="s">
        <v>1638</v>
      </c>
      <c r="B379" s="52" t="s">
        <v>1639</v>
      </c>
      <c r="C379" s="147">
        <v>4975</v>
      </c>
      <c r="D379" s="374">
        <v>39686</v>
      </c>
      <c r="E379" s="361">
        <v>125.4</v>
      </c>
      <c r="F379" s="443"/>
      <c r="G379" s="443"/>
    </row>
    <row r="380" spans="1:7">
      <c r="A380" s="52" t="s">
        <v>1640</v>
      </c>
      <c r="B380" s="52" t="s">
        <v>1641</v>
      </c>
      <c r="C380" s="147">
        <v>5299</v>
      </c>
      <c r="D380" s="374">
        <v>37358</v>
      </c>
      <c r="E380" s="361">
        <v>141.80000000000001</v>
      </c>
      <c r="F380" s="443"/>
      <c r="G380" s="443"/>
    </row>
    <row r="381" spans="1:7">
      <c r="A381" s="52" t="s">
        <v>1642</v>
      </c>
      <c r="B381" s="52" t="s">
        <v>487</v>
      </c>
      <c r="C381" s="147">
        <v>2338</v>
      </c>
      <c r="D381" s="374">
        <v>40632</v>
      </c>
      <c r="E381" s="361">
        <v>57.5</v>
      </c>
      <c r="F381" s="443"/>
      <c r="G381" s="443"/>
    </row>
    <row r="382" spans="1:7">
      <c r="A382" s="52" t="s">
        <v>1643</v>
      </c>
      <c r="B382" s="52" t="s">
        <v>1644</v>
      </c>
      <c r="C382" s="147">
        <v>1731</v>
      </c>
      <c r="D382" s="374">
        <v>37548</v>
      </c>
      <c r="E382" s="361">
        <v>46.1</v>
      </c>
      <c r="F382" s="443"/>
      <c r="G382" s="443"/>
    </row>
    <row r="383" spans="1:7">
      <c r="A383" s="52" t="s">
        <v>1645</v>
      </c>
      <c r="B383" s="52" t="s">
        <v>1646</v>
      </c>
      <c r="C383" s="147">
        <v>2128</v>
      </c>
      <c r="D383" s="374">
        <v>41945</v>
      </c>
      <c r="E383" s="361">
        <v>50.7</v>
      </c>
      <c r="F383" s="443"/>
      <c r="G383" s="443"/>
    </row>
    <row r="384" spans="1:7">
      <c r="A384" s="52" t="s">
        <v>1647</v>
      </c>
      <c r="B384" s="52" t="s">
        <v>456</v>
      </c>
      <c r="C384" s="147">
        <v>2419</v>
      </c>
      <c r="D384" s="374">
        <v>39331</v>
      </c>
      <c r="E384" s="361">
        <v>61.5</v>
      </c>
      <c r="F384" s="443"/>
      <c r="G384" s="443"/>
    </row>
    <row r="385" spans="1:7">
      <c r="A385" s="52" t="s">
        <v>1648</v>
      </c>
      <c r="B385" s="52" t="s">
        <v>1649</v>
      </c>
      <c r="C385" s="147">
        <v>3073</v>
      </c>
      <c r="D385" s="374">
        <v>41882</v>
      </c>
      <c r="E385" s="361">
        <v>73.400000000000006</v>
      </c>
      <c r="F385" s="443"/>
      <c r="G385" s="443"/>
    </row>
    <row r="386" spans="1:7">
      <c r="A386" s="52" t="s">
        <v>1650</v>
      </c>
      <c r="B386" s="52" t="s">
        <v>1651</v>
      </c>
      <c r="C386" s="147">
        <v>1493</v>
      </c>
      <c r="D386" s="374">
        <v>40487</v>
      </c>
      <c r="E386" s="361">
        <v>36.9</v>
      </c>
      <c r="F386" s="443"/>
      <c r="G386" s="443"/>
    </row>
    <row r="387" spans="1:7">
      <c r="A387" s="52" t="s">
        <v>1652</v>
      </c>
      <c r="B387" s="52" t="s">
        <v>1653</v>
      </c>
      <c r="C387" s="147">
        <v>5769</v>
      </c>
      <c r="D387" s="374">
        <v>49961</v>
      </c>
      <c r="E387" s="361">
        <v>115.5</v>
      </c>
      <c r="F387" s="443"/>
      <c r="G387" s="443"/>
    </row>
    <row r="388" spans="1:7">
      <c r="A388" s="52" t="s">
        <v>1654</v>
      </c>
      <c r="B388" s="52" t="s">
        <v>1655</v>
      </c>
      <c r="C388" s="147">
        <v>1777</v>
      </c>
      <c r="D388" s="374">
        <v>40832</v>
      </c>
      <c r="E388" s="361">
        <v>43.5</v>
      </c>
      <c r="F388" s="443"/>
      <c r="G388" s="443"/>
    </row>
    <row r="389" spans="1:7">
      <c r="A389" s="52" t="s">
        <v>1656</v>
      </c>
      <c r="B389" s="52" t="s">
        <v>1657</v>
      </c>
      <c r="C389" s="147">
        <v>3258</v>
      </c>
      <c r="D389" s="374">
        <v>44001</v>
      </c>
      <c r="E389" s="361">
        <v>74</v>
      </c>
      <c r="F389" s="443"/>
      <c r="G389" s="443"/>
    </row>
    <row r="390" spans="1:7">
      <c r="A390" s="52" t="s">
        <v>1658</v>
      </c>
      <c r="B390" s="52" t="s">
        <v>1659</v>
      </c>
      <c r="C390" s="147">
        <v>3537</v>
      </c>
      <c r="D390" s="374">
        <v>37162</v>
      </c>
      <c r="E390" s="361">
        <v>95.2</v>
      </c>
      <c r="F390" s="443"/>
      <c r="G390" s="443"/>
    </row>
    <row r="391" spans="1:7">
      <c r="A391" s="52" t="s">
        <v>1660</v>
      </c>
      <c r="B391" s="52" t="s">
        <v>1661</v>
      </c>
      <c r="C391" s="147">
        <v>4028</v>
      </c>
      <c r="D391" s="374">
        <v>28759</v>
      </c>
      <c r="E391" s="361">
        <v>140.1</v>
      </c>
      <c r="F391" s="443"/>
      <c r="G391" s="443"/>
    </row>
    <row r="392" spans="1:7">
      <c r="A392" s="52" t="s">
        <v>1662</v>
      </c>
      <c r="B392" s="52" t="s">
        <v>1663</v>
      </c>
      <c r="C392" s="147">
        <v>3680</v>
      </c>
      <c r="D392" s="374">
        <v>35465</v>
      </c>
      <c r="E392" s="361">
        <v>103.8</v>
      </c>
      <c r="F392" s="443"/>
      <c r="G392" s="443"/>
    </row>
    <row r="393" spans="1:7">
      <c r="A393" s="52" t="s">
        <v>1664</v>
      </c>
      <c r="B393" s="52" t="s">
        <v>1665</v>
      </c>
      <c r="C393" s="147">
        <v>2124</v>
      </c>
      <c r="D393" s="374">
        <v>39532</v>
      </c>
      <c r="E393" s="361">
        <v>53.7</v>
      </c>
      <c r="F393" s="443"/>
      <c r="G393" s="443"/>
    </row>
    <row r="394" spans="1:7">
      <c r="A394" s="52" t="s">
        <v>1666</v>
      </c>
      <c r="B394" s="52" t="s">
        <v>748</v>
      </c>
      <c r="C394" s="147">
        <v>1542</v>
      </c>
      <c r="D394" s="374">
        <v>38136</v>
      </c>
      <c r="E394" s="361">
        <v>40.4</v>
      </c>
      <c r="F394" s="443"/>
      <c r="G394" s="443"/>
    </row>
    <row r="395" spans="1:7">
      <c r="A395" s="52" t="s">
        <v>1667</v>
      </c>
      <c r="B395" s="52" t="s">
        <v>1668</v>
      </c>
      <c r="C395" s="147">
        <v>2798</v>
      </c>
      <c r="D395" s="374">
        <v>44984</v>
      </c>
      <c r="E395" s="361">
        <v>62.2</v>
      </c>
      <c r="F395" s="443"/>
      <c r="G395" s="443"/>
    </row>
    <row r="396" spans="1:7">
      <c r="A396" s="52" t="s">
        <v>1669</v>
      </c>
      <c r="B396" s="52" t="s">
        <v>1670</v>
      </c>
      <c r="C396" s="147">
        <v>4176</v>
      </c>
      <c r="D396" s="374">
        <v>39083</v>
      </c>
      <c r="E396" s="361">
        <v>106.8</v>
      </c>
      <c r="F396" s="443"/>
      <c r="G396" s="443"/>
    </row>
    <row r="397" spans="1:7">
      <c r="A397" s="52" t="s">
        <v>1671</v>
      </c>
      <c r="B397" s="52" t="s">
        <v>2906</v>
      </c>
      <c r="C397" s="147">
        <v>4748</v>
      </c>
      <c r="D397" s="374">
        <v>43511</v>
      </c>
      <c r="E397" s="361">
        <v>109.1</v>
      </c>
      <c r="F397" s="443"/>
      <c r="G397" s="443"/>
    </row>
    <row r="398" spans="1:7">
      <c r="A398" s="52" t="s">
        <v>1672</v>
      </c>
      <c r="B398" s="52" t="s">
        <v>1673</v>
      </c>
      <c r="C398" s="147">
        <v>2278</v>
      </c>
      <c r="D398" s="374">
        <v>36519</v>
      </c>
      <c r="E398" s="361">
        <v>62.4</v>
      </c>
      <c r="F398" s="443"/>
      <c r="G398" s="443"/>
    </row>
    <row r="399" spans="1:7">
      <c r="A399" s="52" t="s">
        <v>1674</v>
      </c>
      <c r="B399" s="52" t="s">
        <v>1675</v>
      </c>
      <c r="C399" s="147">
        <v>3873</v>
      </c>
      <c r="D399" s="374">
        <v>42194</v>
      </c>
      <c r="E399" s="361">
        <v>91.8</v>
      </c>
      <c r="F399" s="443"/>
      <c r="G399" s="443"/>
    </row>
    <row r="400" spans="1:7">
      <c r="A400" s="52" t="s">
        <v>1676</v>
      </c>
      <c r="B400" s="52" t="s">
        <v>1677</v>
      </c>
      <c r="C400" s="147">
        <v>3374</v>
      </c>
      <c r="D400" s="374">
        <v>40142</v>
      </c>
      <c r="E400" s="361">
        <v>84.1</v>
      </c>
      <c r="F400" s="443"/>
      <c r="G400" s="443"/>
    </row>
    <row r="401" spans="1:7">
      <c r="A401" s="52" t="s">
        <v>1678</v>
      </c>
      <c r="B401" s="52" t="s">
        <v>1679</v>
      </c>
      <c r="C401" s="147">
        <v>3599</v>
      </c>
      <c r="D401" s="374">
        <v>41449</v>
      </c>
      <c r="E401" s="361">
        <v>86.8</v>
      </c>
      <c r="F401" s="443"/>
      <c r="G401" s="443"/>
    </row>
    <row r="402" spans="1:7">
      <c r="A402" s="52" t="s">
        <v>1680</v>
      </c>
      <c r="B402" s="52" t="s">
        <v>1681</v>
      </c>
      <c r="C402" s="147">
        <v>2207</v>
      </c>
      <c r="D402" s="374">
        <v>43646</v>
      </c>
      <c r="E402" s="361">
        <v>50.6</v>
      </c>
      <c r="F402" s="443"/>
      <c r="G402" s="443"/>
    </row>
    <row r="403" spans="1:7">
      <c r="A403" s="52" t="s">
        <v>1682</v>
      </c>
      <c r="B403" s="52" t="s">
        <v>1683</v>
      </c>
      <c r="C403" s="147">
        <v>3272</v>
      </c>
      <c r="D403" s="374">
        <v>43829</v>
      </c>
      <c r="E403" s="361">
        <v>74.7</v>
      </c>
      <c r="F403" s="443"/>
      <c r="G403" s="443"/>
    </row>
    <row r="404" spans="1:7">
      <c r="A404" s="52" t="s">
        <v>1684</v>
      </c>
      <c r="B404" s="52" t="s">
        <v>1685</v>
      </c>
      <c r="C404" s="147">
        <v>1755</v>
      </c>
      <c r="D404" s="374">
        <v>42778</v>
      </c>
      <c r="E404" s="361">
        <v>41</v>
      </c>
      <c r="F404" s="443"/>
      <c r="G404" s="443"/>
    </row>
    <row r="405" spans="1:7">
      <c r="A405" s="52" t="s">
        <v>1686</v>
      </c>
      <c r="B405" s="52" t="s">
        <v>1687</v>
      </c>
      <c r="C405" s="147">
        <v>2431</v>
      </c>
      <c r="D405" s="374">
        <v>46480</v>
      </c>
      <c r="E405" s="361">
        <v>52.3</v>
      </c>
      <c r="F405" s="443"/>
      <c r="G405" s="443"/>
    </row>
    <row r="406" spans="1:7">
      <c r="A406" s="52" t="s">
        <v>1688</v>
      </c>
      <c r="B406" s="52" t="s">
        <v>1689</v>
      </c>
      <c r="C406" s="147">
        <v>4503</v>
      </c>
      <c r="D406" s="374">
        <v>48233</v>
      </c>
      <c r="E406" s="361">
        <v>93.4</v>
      </c>
      <c r="F406" s="443"/>
      <c r="G406" s="443"/>
    </row>
    <row r="407" spans="1:7">
      <c r="A407" s="52" t="s">
        <v>1690</v>
      </c>
      <c r="B407" s="52" t="s">
        <v>503</v>
      </c>
      <c r="C407" s="147">
        <v>3181</v>
      </c>
      <c r="D407" s="374">
        <v>40975</v>
      </c>
      <c r="E407" s="361">
        <v>77.599999999999994</v>
      </c>
      <c r="F407" s="443"/>
      <c r="G407" s="443"/>
    </row>
    <row r="408" spans="1:7">
      <c r="A408" s="52" t="s">
        <v>1691</v>
      </c>
      <c r="B408" s="52" t="s">
        <v>1692</v>
      </c>
      <c r="C408" s="147">
        <v>1888</v>
      </c>
      <c r="D408" s="374">
        <v>43958</v>
      </c>
      <c r="E408" s="361">
        <v>43</v>
      </c>
      <c r="F408" s="443"/>
      <c r="G408" s="443"/>
    </row>
    <row r="409" spans="1:7">
      <c r="A409" s="52" t="s">
        <v>1693</v>
      </c>
      <c r="B409" s="52" t="s">
        <v>1694</v>
      </c>
      <c r="C409" s="147">
        <v>3350</v>
      </c>
      <c r="D409" s="374">
        <v>39491</v>
      </c>
      <c r="E409" s="361">
        <v>84.8</v>
      </c>
      <c r="F409" s="443"/>
      <c r="G409" s="443"/>
    </row>
    <row r="410" spans="1:7">
      <c r="A410" s="52" t="s">
        <v>1695</v>
      </c>
      <c r="B410" s="52" t="s">
        <v>540</v>
      </c>
      <c r="C410" s="147">
        <v>2011</v>
      </c>
      <c r="D410" s="374">
        <v>44074</v>
      </c>
      <c r="E410" s="361">
        <v>45.6</v>
      </c>
      <c r="F410" s="443"/>
      <c r="G410" s="443"/>
    </row>
    <row r="411" spans="1:7">
      <c r="A411" s="52" t="s">
        <v>1696</v>
      </c>
      <c r="B411" s="52" t="s">
        <v>392</v>
      </c>
      <c r="C411" s="147">
        <v>2377</v>
      </c>
      <c r="D411" s="374">
        <v>38992</v>
      </c>
      <c r="E411" s="361">
        <v>61</v>
      </c>
      <c r="F411" s="443"/>
      <c r="G411" s="443"/>
    </row>
    <row r="412" spans="1:7">
      <c r="A412" s="52" t="s">
        <v>1697</v>
      </c>
      <c r="B412" s="52" t="s">
        <v>1698</v>
      </c>
      <c r="C412" s="147">
        <v>3151</v>
      </c>
      <c r="D412" s="374">
        <v>40213</v>
      </c>
      <c r="E412" s="361">
        <v>78.400000000000006</v>
      </c>
      <c r="F412" s="443"/>
      <c r="G412" s="443"/>
    </row>
    <row r="413" spans="1:7">
      <c r="A413" s="52" t="s">
        <v>1699</v>
      </c>
      <c r="B413" s="52" t="s">
        <v>1700</v>
      </c>
      <c r="C413" s="147">
        <v>2473</v>
      </c>
      <c r="D413" s="374">
        <v>46926</v>
      </c>
      <c r="E413" s="361">
        <v>52.7</v>
      </c>
      <c r="F413" s="443"/>
      <c r="G413" s="443"/>
    </row>
    <row r="414" spans="1:7">
      <c r="A414" s="52" t="s">
        <v>1701</v>
      </c>
      <c r="B414" s="52" t="s">
        <v>1702</v>
      </c>
      <c r="C414" s="147">
        <v>2519</v>
      </c>
      <c r="D414" s="374">
        <v>41727</v>
      </c>
      <c r="E414" s="361">
        <v>60.4</v>
      </c>
      <c r="F414" s="443"/>
      <c r="G414" s="443"/>
    </row>
    <row r="415" spans="1:7">
      <c r="A415" s="52" t="s">
        <v>1703</v>
      </c>
      <c r="B415" s="52" t="s">
        <v>1704</v>
      </c>
      <c r="C415" s="147">
        <v>2751</v>
      </c>
      <c r="D415" s="374">
        <v>42935</v>
      </c>
      <c r="E415" s="361">
        <v>64.099999999999994</v>
      </c>
      <c r="F415" s="443"/>
      <c r="G415" s="443"/>
    </row>
    <row r="416" spans="1:7">
      <c r="A416" s="52" t="s">
        <v>1705</v>
      </c>
      <c r="B416" s="52" t="s">
        <v>1706</v>
      </c>
      <c r="C416" s="147">
        <v>2934</v>
      </c>
      <c r="D416" s="374">
        <v>41157</v>
      </c>
      <c r="E416" s="361">
        <v>71.3</v>
      </c>
      <c r="F416" s="443"/>
      <c r="G416" s="443"/>
    </row>
    <row r="417" spans="1:7">
      <c r="A417" s="52" t="s">
        <v>1707</v>
      </c>
      <c r="B417" s="52" t="s">
        <v>601</v>
      </c>
      <c r="C417" s="147">
        <v>2224</v>
      </c>
      <c r="D417" s="374">
        <v>41898</v>
      </c>
      <c r="E417" s="361">
        <v>53.1</v>
      </c>
      <c r="F417" s="443"/>
      <c r="G417" s="443"/>
    </row>
    <row r="418" spans="1:7">
      <c r="A418" s="52" t="s">
        <v>1708</v>
      </c>
      <c r="B418" s="52" t="s">
        <v>438</v>
      </c>
      <c r="C418" s="147">
        <v>2160</v>
      </c>
      <c r="D418" s="374">
        <v>43543</v>
      </c>
      <c r="E418" s="361">
        <v>49.6</v>
      </c>
      <c r="F418" s="443"/>
      <c r="G418" s="443"/>
    </row>
    <row r="419" spans="1:7">
      <c r="A419" s="52" t="s">
        <v>1709</v>
      </c>
      <c r="B419" s="52" t="s">
        <v>309</v>
      </c>
      <c r="C419" s="147">
        <v>3583</v>
      </c>
      <c r="D419" s="374">
        <v>40330</v>
      </c>
      <c r="E419" s="361">
        <v>88.8</v>
      </c>
      <c r="F419" s="443"/>
      <c r="G419" s="443"/>
    </row>
    <row r="420" spans="1:7">
      <c r="A420" s="52" t="s">
        <v>1710</v>
      </c>
      <c r="B420" s="52" t="s">
        <v>1711</v>
      </c>
      <c r="C420" s="147">
        <v>2910</v>
      </c>
      <c r="D420" s="374">
        <v>37900</v>
      </c>
      <c r="E420" s="361">
        <v>76.8</v>
      </c>
      <c r="F420" s="443"/>
      <c r="G420" s="443"/>
    </row>
    <row r="421" spans="1:7">
      <c r="A421" s="52" t="s">
        <v>1712</v>
      </c>
      <c r="B421" s="52" t="s">
        <v>473</v>
      </c>
      <c r="C421" s="147">
        <v>2295</v>
      </c>
      <c r="D421" s="374">
        <v>38466</v>
      </c>
      <c r="E421" s="361">
        <v>59.7</v>
      </c>
      <c r="F421" s="443"/>
      <c r="G421" s="443"/>
    </row>
    <row r="422" spans="1:7">
      <c r="A422" s="52" t="s">
        <v>1713</v>
      </c>
      <c r="B422" s="52" t="s">
        <v>1714</v>
      </c>
      <c r="C422" s="147">
        <v>1543</v>
      </c>
      <c r="D422" s="374">
        <v>39335</v>
      </c>
      <c r="E422" s="361">
        <v>39.200000000000003</v>
      </c>
      <c r="F422" s="443"/>
      <c r="G422" s="443"/>
    </row>
    <row r="423" spans="1:7">
      <c r="A423" s="52" t="s">
        <v>1715</v>
      </c>
      <c r="B423" s="52" t="s">
        <v>1716</v>
      </c>
      <c r="C423" s="147">
        <v>3114</v>
      </c>
      <c r="D423" s="374">
        <v>43142</v>
      </c>
      <c r="E423" s="361">
        <v>72.2</v>
      </c>
      <c r="F423" s="443"/>
      <c r="G423" s="443"/>
    </row>
    <row r="424" spans="1:7">
      <c r="A424" s="52" t="s">
        <v>1717</v>
      </c>
      <c r="B424" s="52" t="s">
        <v>1718</v>
      </c>
      <c r="C424" s="147">
        <v>2441</v>
      </c>
      <c r="D424" s="374">
        <v>42544</v>
      </c>
      <c r="E424" s="361">
        <v>57.4</v>
      </c>
      <c r="F424" s="443"/>
      <c r="G424" s="443"/>
    </row>
    <row r="425" spans="1:7">
      <c r="A425" s="52" t="s">
        <v>1719</v>
      </c>
      <c r="B425" s="52" t="s">
        <v>1720</v>
      </c>
      <c r="C425" s="147">
        <v>2041</v>
      </c>
      <c r="D425" s="374">
        <v>40978</v>
      </c>
      <c r="E425" s="361">
        <v>49.8</v>
      </c>
      <c r="F425" s="443"/>
      <c r="G425" s="443"/>
    </row>
    <row r="426" spans="1:7">
      <c r="A426" s="52" t="s">
        <v>1721</v>
      </c>
      <c r="B426" s="52" t="s">
        <v>1722</v>
      </c>
      <c r="C426" s="147">
        <v>3368</v>
      </c>
      <c r="D426" s="374">
        <v>37194</v>
      </c>
      <c r="E426" s="361">
        <v>90.6</v>
      </c>
      <c r="F426" s="443"/>
      <c r="G426" s="443"/>
    </row>
    <row r="427" spans="1:7">
      <c r="A427" s="52" t="s">
        <v>1723</v>
      </c>
      <c r="B427" s="52" t="s">
        <v>1724</v>
      </c>
      <c r="C427" s="147">
        <v>1232</v>
      </c>
      <c r="D427" s="374">
        <v>42509</v>
      </c>
      <c r="E427" s="361">
        <v>29</v>
      </c>
      <c r="F427" s="443"/>
      <c r="G427" s="443"/>
    </row>
    <row r="428" spans="1:7">
      <c r="A428" s="52" t="s">
        <v>1725</v>
      </c>
      <c r="B428" s="52" t="s">
        <v>1726</v>
      </c>
      <c r="C428" s="147">
        <v>3796</v>
      </c>
      <c r="D428" s="374">
        <v>42934</v>
      </c>
      <c r="E428" s="361">
        <v>88.4</v>
      </c>
      <c r="F428" s="443"/>
      <c r="G428" s="443"/>
    </row>
    <row r="429" spans="1:7">
      <c r="A429" s="52" t="s">
        <v>1727</v>
      </c>
      <c r="B429" s="52" t="s">
        <v>1728</v>
      </c>
      <c r="C429" s="147">
        <v>1385</v>
      </c>
      <c r="D429" s="374">
        <v>41754</v>
      </c>
      <c r="E429" s="361">
        <v>33.200000000000003</v>
      </c>
      <c r="F429" s="443"/>
      <c r="G429" s="443"/>
    </row>
    <row r="430" spans="1:7">
      <c r="A430" s="52" t="s">
        <v>1729</v>
      </c>
      <c r="B430" s="52" t="s">
        <v>1730</v>
      </c>
      <c r="C430" s="147">
        <v>2367</v>
      </c>
      <c r="D430" s="374">
        <v>38048</v>
      </c>
      <c r="E430" s="361">
        <v>62.2</v>
      </c>
      <c r="F430" s="443"/>
      <c r="G430" s="443"/>
    </row>
    <row r="431" spans="1:7">
      <c r="A431" s="52" t="s">
        <v>1731</v>
      </c>
      <c r="B431" s="52" t="s">
        <v>1732</v>
      </c>
      <c r="C431" s="147">
        <v>5490</v>
      </c>
      <c r="D431" s="374">
        <v>44125</v>
      </c>
      <c r="E431" s="361">
        <v>124.4</v>
      </c>
      <c r="F431" s="443"/>
      <c r="G431" s="443"/>
    </row>
    <row r="432" spans="1:7">
      <c r="A432" s="52" t="s">
        <v>1733</v>
      </c>
      <c r="B432" s="52" t="s">
        <v>1734</v>
      </c>
      <c r="C432" s="147">
        <v>5250</v>
      </c>
      <c r="D432" s="374">
        <v>43984</v>
      </c>
      <c r="E432" s="361">
        <v>119.4</v>
      </c>
      <c r="F432" s="443"/>
      <c r="G432" s="443"/>
    </row>
    <row r="433" spans="1:7">
      <c r="A433" s="52" t="s">
        <v>1735</v>
      </c>
      <c r="B433" s="52" t="s">
        <v>1736</v>
      </c>
      <c r="C433" s="147">
        <v>1659</v>
      </c>
      <c r="D433" s="374">
        <v>38050</v>
      </c>
      <c r="E433" s="361">
        <v>43.6</v>
      </c>
      <c r="F433" s="443"/>
      <c r="G433" s="443"/>
    </row>
    <row r="434" spans="1:7">
      <c r="A434" s="52" t="s">
        <v>1737</v>
      </c>
      <c r="B434" s="52" t="s">
        <v>1738</v>
      </c>
      <c r="C434" s="147">
        <v>7453</v>
      </c>
      <c r="D434" s="374">
        <v>39879</v>
      </c>
      <c r="E434" s="361">
        <v>186.9</v>
      </c>
      <c r="F434" s="443"/>
      <c r="G434" s="443"/>
    </row>
    <row r="435" spans="1:7">
      <c r="A435" s="52" t="s">
        <v>1739</v>
      </c>
      <c r="B435" s="52" t="s">
        <v>785</v>
      </c>
      <c r="C435" s="147">
        <v>2491</v>
      </c>
      <c r="D435" s="374">
        <v>39512</v>
      </c>
      <c r="E435" s="361">
        <v>63</v>
      </c>
      <c r="F435" s="443"/>
      <c r="G435" s="443"/>
    </row>
    <row r="436" spans="1:7">
      <c r="A436" s="52" t="s">
        <v>1740</v>
      </c>
      <c r="B436" s="52" t="s">
        <v>578</v>
      </c>
      <c r="C436" s="147">
        <v>1390</v>
      </c>
      <c r="D436" s="374">
        <v>39384</v>
      </c>
      <c r="E436" s="361">
        <v>35.299999999999997</v>
      </c>
      <c r="F436" s="443"/>
      <c r="G436" s="443"/>
    </row>
    <row r="437" spans="1:7">
      <c r="A437" s="52" t="s">
        <v>1741</v>
      </c>
      <c r="B437" s="52" t="s">
        <v>1742</v>
      </c>
      <c r="C437" s="147">
        <v>3540</v>
      </c>
      <c r="D437" s="374">
        <v>43644</v>
      </c>
      <c r="E437" s="361">
        <v>81.099999999999994</v>
      </c>
      <c r="F437" s="443"/>
      <c r="G437" s="443"/>
    </row>
    <row r="438" spans="1:7">
      <c r="A438" s="52" t="s">
        <v>1743</v>
      </c>
      <c r="B438" s="52" t="s">
        <v>1744</v>
      </c>
      <c r="C438" s="147">
        <v>4575</v>
      </c>
      <c r="D438" s="374">
        <v>41540</v>
      </c>
      <c r="E438" s="361">
        <v>110.1</v>
      </c>
      <c r="F438" s="443"/>
      <c r="G438" s="443"/>
    </row>
    <row r="439" spans="1:7">
      <c r="A439" s="52" t="s">
        <v>1745</v>
      </c>
      <c r="B439" s="52" t="s">
        <v>1746</v>
      </c>
      <c r="C439" s="147">
        <v>5172</v>
      </c>
      <c r="D439" s="374">
        <v>43337</v>
      </c>
      <c r="E439" s="361">
        <v>119.3</v>
      </c>
      <c r="F439" s="443"/>
      <c r="G439" s="443"/>
    </row>
    <row r="440" spans="1:7">
      <c r="A440" s="52" t="s">
        <v>1747</v>
      </c>
      <c r="B440" s="52" t="s">
        <v>1748</v>
      </c>
      <c r="C440" s="147">
        <v>3034</v>
      </c>
      <c r="D440" s="374">
        <v>34448</v>
      </c>
      <c r="E440" s="361">
        <v>88.1</v>
      </c>
      <c r="F440" s="443"/>
      <c r="G440" s="443"/>
    </row>
    <row r="441" spans="1:7">
      <c r="A441" s="52" t="s">
        <v>1749</v>
      </c>
      <c r="B441" s="52" t="s">
        <v>475</v>
      </c>
      <c r="C441" s="147">
        <v>2221</v>
      </c>
      <c r="D441" s="374">
        <v>40292</v>
      </c>
      <c r="E441" s="361">
        <v>55.1</v>
      </c>
      <c r="F441" s="443"/>
      <c r="G441" s="443"/>
    </row>
    <row r="442" spans="1:7">
      <c r="A442" s="52" t="s">
        <v>1750</v>
      </c>
      <c r="B442" s="52" t="s">
        <v>477</v>
      </c>
      <c r="C442" s="147">
        <v>2248</v>
      </c>
      <c r="D442" s="374">
        <v>33470</v>
      </c>
      <c r="E442" s="361">
        <v>67.2</v>
      </c>
      <c r="F442" s="443"/>
      <c r="G442" s="443"/>
    </row>
    <row r="443" spans="1:7">
      <c r="A443" s="52" t="s">
        <v>1751</v>
      </c>
      <c r="B443" s="52" t="s">
        <v>1752</v>
      </c>
      <c r="C443" s="147">
        <v>6750</v>
      </c>
      <c r="D443" s="374">
        <v>39576</v>
      </c>
      <c r="E443" s="361">
        <v>170.6</v>
      </c>
      <c r="F443" s="443"/>
      <c r="G443" s="443"/>
    </row>
    <row r="444" spans="1:7">
      <c r="A444" s="52" t="s">
        <v>1753</v>
      </c>
      <c r="B444" s="52" t="s">
        <v>579</v>
      </c>
      <c r="C444" s="147">
        <v>1657</v>
      </c>
      <c r="D444" s="374">
        <v>39247</v>
      </c>
      <c r="E444" s="361">
        <v>42.2</v>
      </c>
      <c r="F444" s="443"/>
      <c r="G444" s="443"/>
    </row>
    <row r="445" spans="1:7">
      <c r="A445" s="52" t="s">
        <v>1754</v>
      </c>
      <c r="B445" s="52" t="s">
        <v>281</v>
      </c>
      <c r="C445" s="147">
        <v>5161</v>
      </c>
      <c r="D445" s="374">
        <v>37804</v>
      </c>
      <c r="E445" s="361">
        <v>136.5</v>
      </c>
      <c r="F445" s="443"/>
      <c r="G445" s="443"/>
    </row>
    <row r="446" spans="1:7">
      <c r="A446" s="52" t="s">
        <v>1755</v>
      </c>
      <c r="B446" s="52" t="s">
        <v>1756</v>
      </c>
      <c r="C446" s="147">
        <v>5679</v>
      </c>
      <c r="D446" s="374">
        <v>38486</v>
      </c>
      <c r="E446" s="361">
        <v>147.6</v>
      </c>
      <c r="F446" s="443"/>
      <c r="G446" s="443"/>
    </row>
    <row r="447" spans="1:7">
      <c r="A447" s="52" t="s">
        <v>1757</v>
      </c>
      <c r="B447" s="52" t="s">
        <v>1758</v>
      </c>
      <c r="C447" s="147">
        <v>5105</v>
      </c>
      <c r="D447" s="374">
        <v>40673</v>
      </c>
      <c r="E447" s="361">
        <v>125.5</v>
      </c>
      <c r="F447" s="443"/>
      <c r="G447" s="443"/>
    </row>
    <row r="448" spans="1:7">
      <c r="A448" s="52" t="s">
        <v>1759</v>
      </c>
      <c r="B448" s="52" t="s">
        <v>1760</v>
      </c>
      <c r="C448" s="147">
        <v>4025</v>
      </c>
      <c r="D448" s="374">
        <v>55751</v>
      </c>
      <c r="E448" s="361">
        <v>72.2</v>
      </c>
      <c r="F448" s="443"/>
      <c r="G448" s="443"/>
    </row>
    <row r="449" spans="1:7">
      <c r="A449" s="52" t="s">
        <v>1761</v>
      </c>
      <c r="B449" s="52" t="s">
        <v>1762</v>
      </c>
      <c r="C449" s="147">
        <v>4984</v>
      </c>
      <c r="D449" s="374">
        <v>32696</v>
      </c>
      <c r="E449" s="361">
        <v>152.4</v>
      </c>
      <c r="F449" s="443"/>
      <c r="G449" s="443"/>
    </row>
    <row r="450" spans="1:7">
      <c r="A450" s="52" t="s">
        <v>1763</v>
      </c>
      <c r="B450" s="52" t="s">
        <v>1764</v>
      </c>
      <c r="C450" s="147">
        <v>3946</v>
      </c>
      <c r="D450" s="374">
        <v>27794</v>
      </c>
      <c r="E450" s="361">
        <v>142</v>
      </c>
      <c r="F450" s="443"/>
      <c r="G450" s="443"/>
    </row>
    <row r="451" spans="1:7">
      <c r="A451" s="52" t="s">
        <v>1765</v>
      </c>
      <c r="B451" s="52" t="s">
        <v>1766</v>
      </c>
      <c r="C451" s="147">
        <v>2132</v>
      </c>
      <c r="D451" s="374">
        <v>35839</v>
      </c>
      <c r="E451" s="361">
        <v>59.5</v>
      </c>
      <c r="F451" s="443"/>
      <c r="G451" s="443"/>
    </row>
    <row r="452" spans="1:7">
      <c r="A452" s="52" t="s">
        <v>1767</v>
      </c>
      <c r="B452" s="52" t="s">
        <v>1768</v>
      </c>
      <c r="C452" s="147">
        <v>3551</v>
      </c>
      <c r="D452" s="374">
        <v>37493</v>
      </c>
      <c r="E452" s="361">
        <v>94.7</v>
      </c>
      <c r="F452" s="443"/>
      <c r="G452" s="443"/>
    </row>
    <row r="453" spans="1:7">
      <c r="A453" s="52" t="s">
        <v>1769</v>
      </c>
      <c r="B453" s="52" t="s">
        <v>489</v>
      </c>
      <c r="C453" s="147">
        <v>1986</v>
      </c>
      <c r="D453" s="374">
        <v>37659</v>
      </c>
      <c r="E453" s="361">
        <v>52.7</v>
      </c>
      <c r="F453" s="443"/>
      <c r="G453" s="443"/>
    </row>
    <row r="454" spans="1:7">
      <c r="A454" s="52" t="s">
        <v>1770</v>
      </c>
      <c r="B454" s="52" t="s">
        <v>1771</v>
      </c>
      <c r="C454" s="147">
        <v>1431</v>
      </c>
      <c r="D454" s="374">
        <v>47786</v>
      </c>
      <c r="E454" s="361">
        <v>29.9</v>
      </c>
      <c r="F454" s="443"/>
      <c r="G454" s="443"/>
    </row>
    <row r="455" spans="1:7">
      <c r="A455" s="52" t="s">
        <v>1772</v>
      </c>
      <c r="B455" s="52" t="s">
        <v>1773</v>
      </c>
      <c r="C455" s="147">
        <v>5746</v>
      </c>
      <c r="D455" s="374">
        <v>40964</v>
      </c>
      <c r="E455" s="361">
        <v>140.30000000000001</v>
      </c>
      <c r="F455" s="443"/>
      <c r="G455" s="443"/>
    </row>
    <row r="456" spans="1:7">
      <c r="A456" s="52" t="s">
        <v>1774</v>
      </c>
      <c r="B456" s="52" t="s">
        <v>853</v>
      </c>
      <c r="C456" s="147">
        <v>1902</v>
      </c>
      <c r="D456" s="374">
        <v>44251</v>
      </c>
      <c r="E456" s="361">
        <v>43</v>
      </c>
      <c r="F456" s="443"/>
      <c r="G456" s="443"/>
    </row>
    <row r="457" spans="1:7">
      <c r="A457" s="52" t="s">
        <v>1775</v>
      </c>
      <c r="B457" s="52" t="s">
        <v>610</v>
      </c>
      <c r="C457" s="147">
        <v>1917</v>
      </c>
      <c r="D457" s="374">
        <v>44173</v>
      </c>
      <c r="E457" s="361">
        <v>43.4</v>
      </c>
      <c r="F457" s="443"/>
      <c r="G457" s="443"/>
    </row>
    <row r="458" spans="1:7">
      <c r="A458" s="52" t="s">
        <v>1776</v>
      </c>
      <c r="B458" s="52" t="s">
        <v>1777</v>
      </c>
      <c r="C458" s="147">
        <v>5873</v>
      </c>
      <c r="D458" s="374">
        <v>43782</v>
      </c>
      <c r="E458" s="361">
        <v>134.1</v>
      </c>
      <c r="F458" s="443"/>
      <c r="G458" s="443"/>
    </row>
    <row r="459" spans="1:7">
      <c r="A459" s="52" t="s">
        <v>1778</v>
      </c>
      <c r="B459" s="52" t="s">
        <v>787</v>
      </c>
      <c r="C459" s="147">
        <v>2161</v>
      </c>
      <c r="D459" s="374">
        <v>41873</v>
      </c>
      <c r="E459" s="361">
        <v>51.6</v>
      </c>
      <c r="F459" s="443"/>
      <c r="G459" s="443"/>
    </row>
    <row r="460" spans="1:7">
      <c r="A460" s="52" t="s">
        <v>1779</v>
      </c>
      <c r="B460" s="52" t="s">
        <v>1780</v>
      </c>
      <c r="C460" s="147">
        <v>1498</v>
      </c>
      <c r="D460" s="374">
        <v>39767</v>
      </c>
      <c r="E460" s="361">
        <v>37.700000000000003</v>
      </c>
      <c r="F460" s="443"/>
      <c r="G460" s="443"/>
    </row>
    <row r="461" spans="1:7">
      <c r="A461" s="52" t="s">
        <v>1781</v>
      </c>
      <c r="B461" s="52" t="s">
        <v>1782</v>
      </c>
      <c r="C461" s="147">
        <v>3197</v>
      </c>
      <c r="D461" s="374">
        <v>39887</v>
      </c>
      <c r="E461" s="361">
        <v>80.2</v>
      </c>
      <c r="F461" s="443"/>
      <c r="G461" s="443"/>
    </row>
    <row r="462" spans="1:7">
      <c r="A462" s="52" t="s">
        <v>1783</v>
      </c>
      <c r="B462" s="52" t="s">
        <v>479</v>
      </c>
      <c r="C462" s="147">
        <v>2922</v>
      </c>
      <c r="D462" s="374">
        <v>38762</v>
      </c>
      <c r="E462" s="361">
        <v>75.400000000000006</v>
      </c>
      <c r="F462" s="443"/>
      <c r="G462" s="443"/>
    </row>
    <row r="463" spans="1:7">
      <c r="A463" s="52" t="s">
        <v>1784</v>
      </c>
      <c r="B463" s="52" t="s">
        <v>1785</v>
      </c>
      <c r="C463" s="147">
        <v>2218</v>
      </c>
      <c r="D463" s="374">
        <v>37966</v>
      </c>
      <c r="E463" s="361">
        <v>58.4</v>
      </c>
      <c r="F463" s="443"/>
      <c r="G463" s="443"/>
    </row>
    <row r="464" spans="1:7">
      <c r="A464" s="52" t="s">
        <v>1786</v>
      </c>
      <c r="B464" s="52" t="s">
        <v>864</v>
      </c>
      <c r="C464" s="147">
        <v>2132</v>
      </c>
      <c r="D464" s="374">
        <v>46907</v>
      </c>
      <c r="E464" s="361">
        <v>45.5</v>
      </c>
      <c r="F464" s="443"/>
      <c r="G464" s="443"/>
    </row>
    <row r="465" spans="1:7">
      <c r="A465" s="52" t="s">
        <v>1787</v>
      </c>
      <c r="B465" s="52" t="s">
        <v>1788</v>
      </c>
      <c r="C465" s="147">
        <v>4281</v>
      </c>
      <c r="D465" s="374">
        <v>36426</v>
      </c>
      <c r="E465" s="361">
        <v>117.5</v>
      </c>
      <c r="F465" s="443"/>
      <c r="G465" s="443"/>
    </row>
    <row r="466" spans="1:7">
      <c r="A466" s="52" t="s">
        <v>1789</v>
      </c>
      <c r="B466" s="52" t="s">
        <v>855</v>
      </c>
      <c r="C466" s="147">
        <v>2735</v>
      </c>
      <c r="D466" s="374">
        <v>42146</v>
      </c>
      <c r="E466" s="361">
        <v>64.900000000000006</v>
      </c>
      <c r="F466" s="443"/>
      <c r="G466" s="443"/>
    </row>
    <row r="467" spans="1:7">
      <c r="A467" s="52" t="s">
        <v>1790</v>
      </c>
      <c r="B467" s="52" t="s">
        <v>1791</v>
      </c>
      <c r="C467" s="147">
        <v>1688</v>
      </c>
      <c r="D467" s="374">
        <v>39779</v>
      </c>
      <c r="E467" s="361">
        <v>42.4</v>
      </c>
      <c r="F467" s="443"/>
      <c r="G467" s="443"/>
    </row>
    <row r="468" spans="1:7">
      <c r="A468" s="52" t="s">
        <v>1792</v>
      </c>
      <c r="B468" s="52" t="s">
        <v>1793</v>
      </c>
      <c r="C468" s="147">
        <v>3160</v>
      </c>
      <c r="D468" s="374">
        <v>36215</v>
      </c>
      <c r="E468" s="361">
        <v>87.3</v>
      </c>
      <c r="F468" s="443"/>
      <c r="G468" s="443"/>
    </row>
    <row r="469" spans="1:7">
      <c r="A469" s="52" t="s">
        <v>1794</v>
      </c>
      <c r="B469" s="52" t="s">
        <v>1795</v>
      </c>
      <c r="C469" s="147">
        <v>3039</v>
      </c>
      <c r="D469" s="374">
        <v>42235</v>
      </c>
      <c r="E469" s="361">
        <v>72</v>
      </c>
      <c r="F469" s="443"/>
      <c r="G469" s="443"/>
    </row>
    <row r="470" spans="1:7">
      <c r="A470" s="52" t="s">
        <v>1796</v>
      </c>
      <c r="B470" s="52" t="s">
        <v>1797</v>
      </c>
      <c r="C470" s="147">
        <v>2189</v>
      </c>
      <c r="D470" s="374">
        <v>33373</v>
      </c>
      <c r="E470" s="361">
        <v>65.599999999999994</v>
      </c>
      <c r="F470" s="443"/>
      <c r="G470" s="443"/>
    </row>
    <row r="471" spans="1:7">
      <c r="A471" s="52" t="s">
        <v>1798</v>
      </c>
      <c r="B471" s="52" t="s">
        <v>1799</v>
      </c>
      <c r="C471" s="147">
        <v>3806</v>
      </c>
      <c r="D471" s="374">
        <v>45898</v>
      </c>
      <c r="E471" s="361">
        <v>82.9</v>
      </c>
      <c r="F471" s="443"/>
      <c r="G471" s="443"/>
    </row>
    <row r="472" spans="1:7">
      <c r="A472" s="52" t="s">
        <v>1800</v>
      </c>
      <c r="B472" s="52" t="s">
        <v>1801</v>
      </c>
      <c r="C472" s="147">
        <v>3342</v>
      </c>
      <c r="D472" s="374">
        <v>41857</v>
      </c>
      <c r="E472" s="361">
        <v>79.8</v>
      </c>
      <c r="F472" s="443"/>
      <c r="G472" s="443"/>
    </row>
    <row r="473" spans="1:7">
      <c r="A473" s="52" t="s">
        <v>1802</v>
      </c>
      <c r="B473" s="52" t="s">
        <v>755</v>
      </c>
      <c r="C473" s="147">
        <v>1614</v>
      </c>
      <c r="D473" s="374">
        <v>39425</v>
      </c>
      <c r="E473" s="361">
        <v>40.9</v>
      </c>
      <c r="F473" s="443"/>
      <c r="G473" s="443"/>
    </row>
    <row r="474" spans="1:7">
      <c r="A474" s="52" t="s">
        <v>1803</v>
      </c>
      <c r="B474" s="52" t="s">
        <v>1804</v>
      </c>
      <c r="C474" s="147">
        <v>459</v>
      </c>
      <c r="D474" s="374">
        <v>43076</v>
      </c>
      <c r="E474" s="361">
        <v>10.7</v>
      </c>
      <c r="F474" s="443"/>
      <c r="G474" s="443"/>
    </row>
    <row r="475" spans="1:7">
      <c r="A475" s="52" t="s">
        <v>1805</v>
      </c>
      <c r="B475" s="52" t="s">
        <v>1806</v>
      </c>
      <c r="C475" s="147">
        <v>4020</v>
      </c>
      <c r="D475" s="374">
        <v>43898</v>
      </c>
      <c r="E475" s="361">
        <v>91.6</v>
      </c>
      <c r="F475" s="443"/>
      <c r="G475" s="443"/>
    </row>
    <row r="476" spans="1:7">
      <c r="A476" s="52" t="s">
        <v>1807</v>
      </c>
      <c r="B476" s="52" t="s">
        <v>1808</v>
      </c>
      <c r="C476" s="147">
        <v>4915</v>
      </c>
      <c r="D476" s="374">
        <v>42129</v>
      </c>
      <c r="E476" s="361">
        <v>116.7</v>
      </c>
      <c r="F476" s="443"/>
      <c r="G476" s="443"/>
    </row>
    <row r="477" spans="1:7">
      <c r="A477" s="52" t="s">
        <v>1809</v>
      </c>
      <c r="B477" s="52" t="s">
        <v>1810</v>
      </c>
      <c r="C477" s="147">
        <v>2818</v>
      </c>
      <c r="D477" s="374">
        <v>37590</v>
      </c>
      <c r="E477" s="361">
        <v>75</v>
      </c>
      <c r="F477" s="443"/>
      <c r="G477" s="443"/>
    </row>
    <row r="478" spans="1:7">
      <c r="A478" s="52" t="s">
        <v>1811</v>
      </c>
      <c r="B478" s="52" t="s">
        <v>1812</v>
      </c>
      <c r="C478" s="147">
        <v>3746</v>
      </c>
      <c r="D478" s="374">
        <v>48890</v>
      </c>
      <c r="E478" s="361">
        <v>76.599999999999994</v>
      </c>
      <c r="F478" s="443"/>
      <c r="G478" s="443"/>
    </row>
    <row r="479" spans="1:7">
      <c r="A479" s="52" t="s">
        <v>1813</v>
      </c>
      <c r="B479" s="52" t="s">
        <v>1814</v>
      </c>
      <c r="C479" s="147">
        <v>1967</v>
      </c>
      <c r="D479" s="374">
        <v>31502</v>
      </c>
      <c r="E479" s="361">
        <v>62.4</v>
      </c>
      <c r="F479" s="443"/>
      <c r="G479" s="443"/>
    </row>
    <row r="480" spans="1:7">
      <c r="A480" s="52" t="s">
        <v>1815</v>
      </c>
      <c r="B480" s="52" t="s">
        <v>757</v>
      </c>
      <c r="C480" s="147">
        <v>1538</v>
      </c>
      <c r="D480" s="374">
        <v>43410</v>
      </c>
      <c r="E480" s="361">
        <v>35.4</v>
      </c>
      <c r="F480" s="443"/>
      <c r="G480" s="443"/>
    </row>
    <row r="481" spans="1:7">
      <c r="A481" s="52" t="s">
        <v>1816</v>
      </c>
      <c r="B481" s="52" t="s">
        <v>1817</v>
      </c>
      <c r="C481" s="147">
        <v>813</v>
      </c>
      <c r="D481" s="374">
        <v>47094</v>
      </c>
      <c r="E481" s="361">
        <v>17.3</v>
      </c>
      <c r="F481" s="443"/>
      <c r="G481" s="443"/>
    </row>
    <row r="482" spans="1:7">
      <c r="A482" s="52" t="s">
        <v>1818</v>
      </c>
      <c r="B482" s="52" t="s">
        <v>1819</v>
      </c>
      <c r="C482" s="147">
        <v>2829</v>
      </c>
      <c r="D482" s="374">
        <v>44067</v>
      </c>
      <c r="E482" s="361">
        <v>64.2</v>
      </c>
      <c r="F482" s="443"/>
      <c r="G482" s="443"/>
    </row>
    <row r="483" spans="1:7">
      <c r="A483" s="52" t="s">
        <v>1820</v>
      </c>
      <c r="B483" s="52" t="s">
        <v>1821</v>
      </c>
      <c r="C483" s="147">
        <v>1336</v>
      </c>
      <c r="D483" s="374">
        <v>37291</v>
      </c>
      <c r="E483" s="361">
        <v>35.799999999999997</v>
      </c>
      <c r="F483" s="443"/>
      <c r="G483" s="443"/>
    </row>
    <row r="484" spans="1:7">
      <c r="A484" s="52" t="s">
        <v>1822</v>
      </c>
      <c r="B484" s="52" t="s">
        <v>1823</v>
      </c>
      <c r="C484" s="147">
        <v>3931</v>
      </c>
      <c r="D484" s="374">
        <v>50714</v>
      </c>
      <c r="E484" s="361">
        <v>77.5</v>
      </c>
      <c r="F484" s="443"/>
      <c r="G484" s="443"/>
    </row>
    <row r="485" spans="1:7">
      <c r="A485" s="52" t="s">
        <v>1824</v>
      </c>
      <c r="B485" s="52" t="s">
        <v>369</v>
      </c>
      <c r="C485" s="147">
        <v>3405</v>
      </c>
      <c r="D485" s="374">
        <v>41072</v>
      </c>
      <c r="E485" s="361">
        <v>82.9</v>
      </c>
      <c r="F485" s="443"/>
      <c r="G485" s="443"/>
    </row>
    <row r="486" spans="1:7">
      <c r="A486" s="52" t="s">
        <v>1825</v>
      </c>
      <c r="B486" s="52" t="s">
        <v>1826</v>
      </c>
      <c r="C486" s="147">
        <v>6613</v>
      </c>
      <c r="D486" s="374">
        <v>39425</v>
      </c>
      <c r="E486" s="361">
        <v>167.7</v>
      </c>
      <c r="F486" s="443"/>
      <c r="G486" s="443"/>
    </row>
    <row r="487" spans="1:7">
      <c r="A487" s="52" t="s">
        <v>1827</v>
      </c>
      <c r="B487" s="52" t="s">
        <v>1828</v>
      </c>
      <c r="C487" s="147">
        <v>7156</v>
      </c>
      <c r="D487" s="374">
        <v>38189</v>
      </c>
      <c r="E487" s="361">
        <v>187.4</v>
      </c>
      <c r="F487" s="443"/>
      <c r="G487" s="443"/>
    </row>
    <row r="488" spans="1:7">
      <c r="A488" s="52" t="s">
        <v>1829</v>
      </c>
      <c r="B488" s="52" t="s">
        <v>1830</v>
      </c>
      <c r="C488" s="147">
        <v>7568</v>
      </c>
      <c r="D488" s="374">
        <v>37403</v>
      </c>
      <c r="E488" s="361">
        <v>202.3</v>
      </c>
      <c r="F488" s="443"/>
      <c r="G488" s="443"/>
    </row>
    <row r="489" spans="1:7">
      <c r="A489" s="52" t="s">
        <v>1831</v>
      </c>
      <c r="B489" s="52" t="s">
        <v>1832</v>
      </c>
      <c r="C489" s="147">
        <v>2879</v>
      </c>
      <c r="D489" s="374">
        <v>41584</v>
      </c>
      <c r="E489" s="361">
        <v>69.2</v>
      </c>
      <c r="F489" s="443"/>
      <c r="G489" s="443"/>
    </row>
    <row r="490" spans="1:7">
      <c r="A490" s="52" t="s">
        <v>1833</v>
      </c>
      <c r="B490" s="52" t="s">
        <v>1834</v>
      </c>
      <c r="C490" s="147">
        <v>4138</v>
      </c>
      <c r="D490" s="374">
        <v>35597</v>
      </c>
      <c r="E490" s="361">
        <v>116.2</v>
      </c>
      <c r="F490" s="443"/>
      <c r="G490" s="443"/>
    </row>
    <row r="491" spans="1:7">
      <c r="A491" s="52" t="s">
        <v>1835</v>
      </c>
      <c r="B491" s="52" t="s">
        <v>1836</v>
      </c>
      <c r="C491" s="147">
        <v>1933</v>
      </c>
      <c r="D491" s="374">
        <v>43107</v>
      </c>
      <c r="E491" s="361">
        <v>44.8</v>
      </c>
      <c r="F491" s="443"/>
      <c r="G491" s="443"/>
    </row>
    <row r="492" spans="1:7">
      <c r="A492" s="52" t="s">
        <v>1837</v>
      </c>
      <c r="B492" s="52" t="s">
        <v>1838</v>
      </c>
      <c r="C492" s="147">
        <v>5979</v>
      </c>
      <c r="D492" s="374">
        <v>35376</v>
      </c>
      <c r="E492" s="361">
        <v>169</v>
      </c>
      <c r="F492" s="443"/>
      <c r="G492" s="443"/>
    </row>
    <row r="493" spans="1:7">
      <c r="A493" s="52" t="s">
        <v>1839</v>
      </c>
      <c r="B493" s="52" t="s">
        <v>1840</v>
      </c>
      <c r="C493" s="147">
        <v>3316</v>
      </c>
      <c r="D493" s="374">
        <v>40394</v>
      </c>
      <c r="E493" s="361">
        <v>82.1</v>
      </c>
      <c r="F493" s="443"/>
      <c r="G493" s="443"/>
    </row>
    <row r="494" spans="1:7">
      <c r="A494" s="52" t="s">
        <v>1841</v>
      </c>
      <c r="B494" s="52" t="s">
        <v>1842</v>
      </c>
      <c r="C494" s="147">
        <v>3740</v>
      </c>
      <c r="D494" s="374">
        <v>44746</v>
      </c>
      <c r="E494" s="361">
        <v>83.6</v>
      </c>
      <c r="F494" s="443"/>
      <c r="G494" s="443"/>
    </row>
    <row r="495" spans="1:7">
      <c r="A495" s="52" t="s">
        <v>1843</v>
      </c>
      <c r="B495" s="52" t="s">
        <v>1844</v>
      </c>
      <c r="C495" s="147">
        <v>2347</v>
      </c>
      <c r="D495" s="374">
        <v>41743</v>
      </c>
      <c r="E495" s="361">
        <v>56.2</v>
      </c>
      <c r="F495" s="443"/>
      <c r="G495" s="443"/>
    </row>
    <row r="496" spans="1:7">
      <c r="A496" s="52" t="s">
        <v>1845</v>
      </c>
      <c r="B496" s="52" t="s">
        <v>1846</v>
      </c>
      <c r="C496" s="147">
        <v>3479</v>
      </c>
      <c r="D496" s="374">
        <v>37748</v>
      </c>
      <c r="E496" s="361">
        <v>92.2</v>
      </c>
      <c r="F496" s="443"/>
      <c r="G496" s="443"/>
    </row>
    <row r="497" spans="1:7">
      <c r="A497" s="52" t="s">
        <v>1847</v>
      </c>
      <c r="B497" s="52" t="s">
        <v>583</v>
      </c>
      <c r="C497" s="147">
        <v>2194</v>
      </c>
      <c r="D497" s="374">
        <v>46322</v>
      </c>
      <c r="E497" s="361">
        <v>47.4</v>
      </c>
      <c r="F497" s="443"/>
      <c r="G497" s="443"/>
    </row>
    <row r="498" spans="1:7">
      <c r="A498" s="52" t="s">
        <v>1848</v>
      </c>
      <c r="B498" s="52" t="s">
        <v>611</v>
      </c>
      <c r="C498" s="147">
        <v>3345</v>
      </c>
      <c r="D498" s="374">
        <v>44808</v>
      </c>
      <c r="E498" s="361">
        <v>74.7</v>
      </c>
      <c r="F498" s="443"/>
      <c r="G498" s="443"/>
    </row>
    <row r="499" spans="1:7">
      <c r="A499" s="52" t="s">
        <v>1849</v>
      </c>
      <c r="B499" s="52" t="s">
        <v>708</v>
      </c>
      <c r="C499" s="147">
        <v>1598</v>
      </c>
      <c r="D499" s="374">
        <v>41460</v>
      </c>
      <c r="E499" s="361">
        <v>38.5</v>
      </c>
      <c r="F499" s="443"/>
      <c r="G499" s="443"/>
    </row>
    <row r="500" spans="1:7">
      <c r="A500" s="52" t="s">
        <v>1850</v>
      </c>
      <c r="B500" s="52" t="s">
        <v>1851</v>
      </c>
      <c r="C500" s="147">
        <v>3000</v>
      </c>
      <c r="D500" s="374">
        <v>28119</v>
      </c>
      <c r="E500" s="361">
        <v>106.7</v>
      </c>
      <c r="F500" s="443"/>
      <c r="G500" s="443"/>
    </row>
    <row r="501" spans="1:7">
      <c r="A501" s="52" t="s">
        <v>1852</v>
      </c>
      <c r="B501" s="52" t="s">
        <v>440</v>
      </c>
      <c r="C501" s="147">
        <v>2199</v>
      </c>
      <c r="D501" s="374">
        <v>44803</v>
      </c>
      <c r="E501" s="361">
        <v>49.1</v>
      </c>
      <c r="F501" s="443"/>
      <c r="G501" s="443"/>
    </row>
    <row r="502" spans="1:7">
      <c r="A502" s="52" t="s">
        <v>1853</v>
      </c>
      <c r="B502" s="52" t="s">
        <v>1854</v>
      </c>
      <c r="C502" s="147">
        <v>2146</v>
      </c>
      <c r="D502" s="374">
        <v>39308</v>
      </c>
      <c r="E502" s="361">
        <v>54.6</v>
      </c>
      <c r="F502" s="443"/>
      <c r="G502" s="443"/>
    </row>
    <row r="503" spans="1:7">
      <c r="A503" s="52" t="s">
        <v>1855</v>
      </c>
      <c r="B503" s="52" t="s">
        <v>585</v>
      </c>
      <c r="C503" s="147">
        <v>1550</v>
      </c>
      <c r="D503" s="374">
        <v>41520</v>
      </c>
      <c r="E503" s="361">
        <v>37.299999999999997</v>
      </c>
      <c r="F503" s="443"/>
      <c r="G503" s="443"/>
    </row>
    <row r="504" spans="1:7">
      <c r="A504" s="52" t="s">
        <v>1856</v>
      </c>
      <c r="B504" s="52" t="s">
        <v>1857</v>
      </c>
      <c r="C504" s="147">
        <v>5344</v>
      </c>
      <c r="D504" s="374">
        <v>40872</v>
      </c>
      <c r="E504" s="361">
        <v>130.69999999999999</v>
      </c>
      <c r="F504" s="443"/>
      <c r="G504" s="443"/>
    </row>
    <row r="505" spans="1:7">
      <c r="A505" s="52" t="s">
        <v>1858</v>
      </c>
      <c r="B505" s="52" t="s">
        <v>1859</v>
      </c>
      <c r="C505" s="147">
        <v>4766</v>
      </c>
      <c r="D505" s="374">
        <v>34834</v>
      </c>
      <c r="E505" s="361">
        <v>136.80000000000001</v>
      </c>
      <c r="F505" s="443"/>
      <c r="G505" s="443"/>
    </row>
    <row r="506" spans="1:7">
      <c r="A506" s="52" t="s">
        <v>1860</v>
      </c>
      <c r="B506" s="52" t="s">
        <v>1861</v>
      </c>
      <c r="C506" s="147">
        <v>5453</v>
      </c>
      <c r="D506" s="374">
        <v>35679</v>
      </c>
      <c r="E506" s="361">
        <v>152.80000000000001</v>
      </c>
      <c r="F506" s="443"/>
      <c r="G506" s="443"/>
    </row>
    <row r="507" spans="1:7">
      <c r="A507" s="52" t="s">
        <v>1862</v>
      </c>
      <c r="B507" s="52" t="s">
        <v>841</v>
      </c>
      <c r="C507" s="147">
        <v>1879</v>
      </c>
      <c r="D507" s="374">
        <v>42766</v>
      </c>
      <c r="E507" s="361">
        <v>43.9</v>
      </c>
      <c r="F507" s="443"/>
      <c r="G507" s="443"/>
    </row>
    <row r="508" spans="1:7">
      <c r="A508" s="52" t="s">
        <v>1863</v>
      </c>
      <c r="B508" s="52" t="s">
        <v>1864</v>
      </c>
      <c r="C508" s="147">
        <v>4011</v>
      </c>
      <c r="D508" s="374">
        <v>55510</v>
      </c>
      <c r="E508" s="361">
        <v>72.3</v>
      </c>
      <c r="F508" s="443"/>
      <c r="G508" s="443"/>
    </row>
    <row r="509" spans="1:7">
      <c r="A509" s="52" t="s">
        <v>1865</v>
      </c>
      <c r="B509" s="52" t="s">
        <v>311</v>
      </c>
      <c r="C509" s="147">
        <v>4026</v>
      </c>
      <c r="D509" s="374">
        <v>38731</v>
      </c>
      <c r="E509" s="361">
        <v>103.9</v>
      </c>
      <c r="F509" s="443"/>
      <c r="G509" s="443"/>
    </row>
    <row r="510" spans="1:7">
      <c r="A510" s="52" t="s">
        <v>1866</v>
      </c>
      <c r="B510" s="52" t="s">
        <v>1867</v>
      </c>
      <c r="C510" s="147">
        <v>2898</v>
      </c>
      <c r="D510" s="374">
        <v>46488</v>
      </c>
      <c r="E510" s="361">
        <v>62.3</v>
      </c>
      <c r="F510" s="443"/>
      <c r="G510" s="443"/>
    </row>
    <row r="511" spans="1:7">
      <c r="A511" s="52" t="s">
        <v>1868</v>
      </c>
      <c r="B511" s="52" t="s">
        <v>1869</v>
      </c>
      <c r="C511" s="147">
        <v>2394</v>
      </c>
      <c r="D511" s="374">
        <v>39752</v>
      </c>
      <c r="E511" s="361">
        <v>60.2</v>
      </c>
      <c r="F511" s="443"/>
      <c r="G511" s="443"/>
    </row>
    <row r="512" spans="1:7">
      <c r="A512" s="52" t="s">
        <v>1870</v>
      </c>
      <c r="B512" s="52" t="s">
        <v>1871</v>
      </c>
      <c r="C512" s="147">
        <v>1993</v>
      </c>
      <c r="D512" s="374">
        <v>53485</v>
      </c>
      <c r="E512" s="361">
        <v>37.299999999999997</v>
      </c>
      <c r="F512" s="443"/>
      <c r="G512" s="443"/>
    </row>
    <row r="513" spans="1:7">
      <c r="A513" s="52" t="s">
        <v>1872</v>
      </c>
      <c r="B513" s="52" t="s">
        <v>1873</v>
      </c>
      <c r="C513" s="147">
        <v>1244</v>
      </c>
      <c r="D513" s="374">
        <v>36165</v>
      </c>
      <c r="E513" s="361">
        <v>34.4</v>
      </c>
      <c r="F513" s="443"/>
      <c r="G513" s="443"/>
    </row>
    <row r="514" spans="1:7">
      <c r="A514" s="52" t="s">
        <v>1874</v>
      </c>
      <c r="B514" s="52" t="s">
        <v>1875</v>
      </c>
      <c r="C514" s="147">
        <v>3065</v>
      </c>
      <c r="D514" s="374">
        <v>46190</v>
      </c>
      <c r="E514" s="361">
        <v>66.400000000000006</v>
      </c>
      <c r="F514" s="443"/>
      <c r="G514" s="443"/>
    </row>
    <row r="515" spans="1:7">
      <c r="A515" s="52" t="s">
        <v>1876</v>
      </c>
      <c r="B515" s="52" t="s">
        <v>287</v>
      </c>
      <c r="C515" s="147">
        <v>5634</v>
      </c>
      <c r="D515" s="374">
        <v>44107</v>
      </c>
      <c r="E515" s="361">
        <v>127.7</v>
      </c>
      <c r="F515" s="443"/>
      <c r="G515" s="443"/>
    </row>
    <row r="516" spans="1:7">
      <c r="A516" s="52" t="s">
        <v>1877</v>
      </c>
      <c r="B516" s="52" t="s">
        <v>1878</v>
      </c>
      <c r="C516" s="147">
        <v>480</v>
      </c>
      <c r="D516" s="374">
        <v>39760</v>
      </c>
      <c r="E516" s="361">
        <v>12.1</v>
      </c>
      <c r="F516" s="443"/>
      <c r="G516" s="443"/>
    </row>
    <row r="517" spans="1:7">
      <c r="A517" s="52" t="s">
        <v>1879</v>
      </c>
      <c r="B517" s="52" t="s">
        <v>732</v>
      </c>
      <c r="C517" s="147">
        <v>1339</v>
      </c>
      <c r="D517" s="374">
        <v>39310</v>
      </c>
      <c r="E517" s="361">
        <v>34.1</v>
      </c>
      <c r="F517" s="443"/>
      <c r="G517" s="443"/>
    </row>
    <row r="518" spans="1:7">
      <c r="A518" s="52" t="s">
        <v>1880</v>
      </c>
      <c r="B518" s="52" t="s">
        <v>1881</v>
      </c>
      <c r="C518" s="147">
        <v>2343</v>
      </c>
      <c r="D518" s="374">
        <v>41557</v>
      </c>
      <c r="E518" s="361">
        <v>56.4</v>
      </c>
      <c r="F518" s="443"/>
      <c r="G518" s="443"/>
    </row>
    <row r="519" spans="1:7">
      <c r="A519" s="52" t="s">
        <v>1882</v>
      </c>
      <c r="B519" s="52" t="s">
        <v>1883</v>
      </c>
      <c r="C519" s="147">
        <v>2185</v>
      </c>
      <c r="D519" s="374">
        <v>31022</v>
      </c>
      <c r="E519" s="361">
        <v>70.400000000000006</v>
      </c>
      <c r="F519" s="443"/>
      <c r="G519" s="443"/>
    </row>
    <row r="520" spans="1:7">
      <c r="A520" s="52" t="s">
        <v>1884</v>
      </c>
      <c r="B520" s="52" t="s">
        <v>1885</v>
      </c>
      <c r="C520" s="147">
        <v>3014</v>
      </c>
      <c r="D520" s="374">
        <v>30107</v>
      </c>
      <c r="E520" s="361">
        <v>100.1</v>
      </c>
      <c r="F520" s="443"/>
      <c r="G520" s="443"/>
    </row>
    <row r="521" spans="1:7">
      <c r="A521" s="52" t="s">
        <v>1886</v>
      </c>
      <c r="B521" s="52" t="s">
        <v>1887</v>
      </c>
      <c r="C521" s="147">
        <v>1616</v>
      </c>
      <c r="D521" s="374">
        <v>36748</v>
      </c>
      <c r="E521" s="361">
        <v>44</v>
      </c>
      <c r="F521" s="443"/>
      <c r="G521" s="443"/>
    </row>
    <row r="522" spans="1:7">
      <c r="A522" s="52" t="s">
        <v>1888</v>
      </c>
      <c r="B522" s="52" t="s">
        <v>1889</v>
      </c>
      <c r="C522" s="147">
        <v>1854</v>
      </c>
      <c r="D522" s="374">
        <v>43241</v>
      </c>
      <c r="E522" s="361">
        <v>42.9</v>
      </c>
      <c r="F522" s="443"/>
      <c r="G522" s="443"/>
    </row>
    <row r="523" spans="1:7">
      <c r="A523" s="52" t="s">
        <v>1890</v>
      </c>
      <c r="B523" s="52" t="s">
        <v>793</v>
      </c>
      <c r="C523" s="147">
        <v>1878</v>
      </c>
      <c r="D523" s="374">
        <v>41878</v>
      </c>
      <c r="E523" s="361">
        <v>44.8</v>
      </c>
      <c r="F523" s="443"/>
      <c r="G523" s="443"/>
    </row>
    <row r="524" spans="1:7">
      <c r="A524" s="52" t="s">
        <v>1891</v>
      </c>
      <c r="B524" s="52" t="s">
        <v>1892</v>
      </c>
      <c r="C524" s="147">
        <v>2115</v>
      </c>
      <c r="D524" s="374">
        <v>39745</v>
      </c>
      <c r="E524" s="361">
        <v>53.2</v>
      </c>
      <c r="F524" s="443"/>
      <c r="G524" s="443"/>
    </row>
    <row r="525" spans="1:7">
      <c r="A525" s="52" t="s">
        <v>1893</v>
      </c>
      <c r="B525" s="52" t="s">
        <v>1894</v>
      </c>
      <c r="C525" s="147">
        <v>3672</v>
      </c>
      <c r="D525" s="374">
        <v>36650</v>
      </c>
      <c r="E525" s="361">
        <v>100.2</v>
      </c>
      <c r="F525" s="443"/>
      <c r="G525" s="443"/>
    </row>
    <row r="526" spans="1:7">
      <c r="A526" s="52" t="s">
        <v>1895</v>
      </c>
      <c r="B526" s="52" t="s">
        <v>1896</v>
      </c>
      <c r="C526" s="147">
        <v>4915</v>
      </c>
      <c r="D526" s="374">
        <v>35388</v>
      </c>
      <c r="E526" s="361">
        <v>138.9</v>
      </c>
      <c r="F526" s="443"/>
      <c r="G526" s="443"/>
    </row>
    <row r="527" spans="1:7">
      <c r="A527" s="52" t="s">
        <v>1897</v>
      </c>
      <c r="B527" s="52" t="s">
        <v>1898</v>
      </c>
      <c r="C527" s="147">
        <v>4137</v>
      </c>
      <c r="D527" s="374">
        <v>35296</v>
      </c>
      <c r="E527" s="361">
        <v>117.2</v>
      </c>
      <c r="F527" s="443"/>
      <c r="G527" s="443"/>
    </row>
    <row r="528" spans="1:7">
      <c r="A528" s="52" t="s">
        <v>1899</v>
      </c>
      <c r="B528" s="52" t="s">
        <v>517</v>
      </c>
      <c r="C528" s="147">
        <v>3961</v>
      </c>
      <c r="D528" s="374">
        <v>42042</v>
      </c>
      <c r="E528" s="361">
        <v>94.2</v>
      </c>
      <c r="F528" s="443"/>
      <c r="G528" s="443"/>
    </row>
    <row r="529" spans="1:7">
      <c r="A529" s="52" t="s">
        <v>1900</v>
      </c>
      <c r="B529" s="52" t="s">
        <v>1901</v>
      </c>
      <c r="C529" s="147">
        <v>3403</v>
      </c>
      <c r="D529" s="374">
        <v>34586</v>
      </c>
      <c r="E529" s="361">
        <v>98.4</v>
      </c>
      <c r="F529" s="443"/>
      <c r="G529" s="443"/>
    </row>
    <row r="530" spans="1:7">
      <c r="A530" s="52" t="s">
        <v>1902</v>
      </c>
      <c r="B530" s="52" t="s">
        <v>1903</v>
      </c>
      <c r="C530" s="147">
        <v>4491</v>
      </c>
      <c r="D530" s="374">
        <v>42957</v>
      </c>
      <c r="E530" s="361">
        <v>104.5</v>
      </c>
      <c r="F530" s="443"/>
      <c r="G530" s="443"/>
    </row>
    <row r="531" spans="1:7">
      <c r="A531" s="52" t="s">
        <v>1904</v>
      </c>
      <c r="B531" s="52" t="s">
        <v>1905</v>
      </c>
      <c r="C531" s="147">
        <v>2573</v>
      </c>
      <c r="D531" s="374">
        <v>44231</v>
      </c>
      <c r="E531" s="361">
        <v>58.2</v>
      </c>
      <c r="F531" s="443"/>
      <c r="G531" s="443"/>
    </row>
    <row r="532" spans="1:7">
      <c r="A532" s="52" t="s">
        <v>1906</v>
      </c>
      <c r="B532" s="52" t="s">
        <v>696</v>
      </c>
      <c r="C532" s="147">
        <v>3267</v>
      </c>
      <c r="D532" s="374">
        <v>41557</v>
      </c>
      <c r="E532" s="361">
        <v>78.599999999999994</v>
      </c>
      <c r="F532" s="443"/>
      <c r="G532" s="443"/>
    </row>
    <row r="533" spans="1:7">
      <c r="A533" s="52" t="s">
        <v>1907</v>
      </c>
      <c r="B533" s="52" t="s">
        <v>1908</v>
      </c>
      <c r="C533" s="147">
        <v>3400</v>
      </c>
      <c r="D533" s="374">
        <v>35880</v>
      </c>
      <c r="E533" s="361">
        <v>94.8</v>
      </c>
      <c r="F533" s="443"/>
      <c r="G533" s="443"/>
    </row>
    <row r="534" spans="1:7">
      <c r="A534" s="52" t="s">
        <v>1909</v>
      </c>
      <c r="B534" s="52" t="s">
        <v>521</v>
      </c>
      <c r="C534" s="147">
        <v>2800</v>
      </c>
      <c r="D534" s="374">
        <v>42985</v>
      </c>
      <c r="E534" s="361">
        <v>65.099999999999994</v>
      </c>
      <c r="F534" s="443"/>
      <c r="G534" s="443"/>
    </row>
    <row r="535" spans="1:7">
      <c r="A535" s="52" t="s">
        <v>1910</v>
      </c>
      <c r="B535" s="52" t="s">
        <v>1911</v>
      </c>
      <c r="C535" s="147">
        <v>9150</v>
      </c>
      <c r="D535" s="374">
        <v>45987</v>
      </c>
      <c r="E535" s="361">
        <v>199</v>
      </c>
      <c r="F535" s="443"/>
      <c r="G535" s="443"/>
    </row>
    <row r="536" spans="1:7">
      <c r="A536" s="52" t="s">
        <v>1912</v>
      </c>
      <c r="B536" s="52" t="s">
        <v>1913</v>
      </c>
      <c r="C536" s="147">
        <v>2172</v>
      </c>
      <c r="D536" s="374">
        <v>46096</v>
      </c>
      <c r="E536" s="361">
        <v>47.1</v>
      </c>
      <c r="F536" s="443"/>
      <c r="G536" s="443"/>
    </row>
    <row r="537" spans="1:7">
      <c r="A537" s="52" t="s">
        <v>1914</v>
      </c>
      <c r="B537" s="52" t="s">
        <v>1915</v>
      </c>
      <c r="C537" s="147">
        <v>1615</v>
      </c>
      <c r="D537" s="374">
        <v>45282</v>
      </c>
      <c r="E537" s="361">
        <v>35.700000000000003</v>
      </c>
      <c r="F537" s="443"/>
      <c r="G537" s="443"/>
    </row>
    <row r="538" spans="1:7">
      <c r="A538" s="52" t="s">
        <v>1916</v>
      </c>
      <c r="B538" s="52" t="s">
        <v>1917</v>
      </c>
      <c r="C538" s="147">
        <v>1966</v>
      </c>
      <c r="D538" s="374">
        <v>38270</v>
      </c>
      <c r="E538" s="361">
        <v>51.4</v>
      </c>
      <c r="F538" s="443"/>
      <c r="G538" s="443"/>
    </row>
    <row r="539" spans="1:7">
      <c r="A539" s="52" t="s">
        <v>1918</v>
      </c>
      <c r="B539" s="52" t="s">
        <v>2988</v>
      </c>
      <c r="C539" s="147">
        <v>2121</v>
      </c>
      <c r="D539" s="374">
        <v>30594</v>
      </c>
      <c r="E539" s="361">
        <v>69.3</v>
      </c>
      <c r="F539" s="443"/>
      <c r="G539" s="443"/>
    </row>
    <row r="540" spans="1:7">
      <c r="A540" s="52" t="s">
        <v>1919</v>
      </c>
      <c r="B540" s="52" t="s">
        <v>1920</v>
      </c>
      <c r="C540" s="147">
        <v>3643</v>
      </c>
      <c r="D540" s="374">
        <v>29367</v>
      </c>
      <c r="E540" s="361">
        <v>124.1</v>
      </c>
      <c r="F540" s="443"/>
      <c r="G540" s="443"/>
    </row>
    <row r="541" spans="1:7">
      <c r="A541" s="52" t="s">
        <v>1921</v>
      </c>
      <c r="B541" s="52" t="s">
        <v>1922</v>
      </c>
      <c r="C541" s="147">
        <v>3003</v>
      </c>
      <c r="D541" s="374">
        <v>34414</v>
      </c>
      <c r="E541" s="361">
        <v>87.3</v>
      </c>
      <c r="F541" s="443"/>
      <c r="G541" s="443"/>
    </row>
    <row r="542" spans="1:7">
      <c r="A542" s="52" t="s">
        <v>1923</v>
      </c>
      <c r="B542" s="52" t="s">
        <v>1924</v>
      </c>
      <c r="C542" s="147">
        <v>1776</v>
      </c>
      <c r="D542" s="374">
        <v>29873</v>
      </c>
      <c r="E542" s="361">
        <v>59.5</v>
      </c>
      <c r="F542" s="443"/>
      <c r="G542" s="443"/>
    </row>
    <row r="543" spans="1:7">
      <c r="A543" s="52" t="s">
        <v>1925</v>
      </c>
      <c r="B543" s="52" t="s">
        <v>1926</v>
      </c>
      <c r="C543" s="147">
        <v>3224</v>
      </c>
      <c r="D543" s="374">
        <v>34961</v>
      </c>
      <c r="E543" s="361">
        <v>92.2</v>
      </c>
      <c r="F543" s="443"/>
      <c r="G543" s="443"/>
    </row>
    <row r="544" spans="1:7">
      <c r="A544" s="52" t="s">
        <v>1927</v>
      </c>
      <c r="B544" s="52" t="s">
        <v>1928</v>
      </c>
      <c r="C544" s="147">
        <v>1738</v>
      </c>
      <c r="D544" s="374">
        <v>33551</v>
      </c>
      <c r="E544" s="361">
        <v>51.8</v>
      </c>
      <c r="F544" s="443"/>
      <c r="G544" s="443"/>
    </row>
    <row r="545" spans="1:7">
      <c r="A545" s="52" t="s">
        <v>1929</v>
      </c>
      <c r="B545" s="52" t="s">
        <v>1930</v>
      </c>
      <c r="C545" s="147">
        <v>1828</v>
      </c>
      <c r="D545" s="374">
        <v>35039</v>
      </c>
      <c r="E545" s="361">
        <v>52.2</v>
      </c>
      <c r="F545" s="443"/>
      <c r="G545" s="443"/>
    </row>
    <row r="546" spans="1:7">
      <c r="A546" s="52" t="s">
        <v>1931</v>
      </c>
      <c r="B546" s="52" t="s">
        <v>1932</v>
      </c>
      <c r="C546" s="147">
        <v>2360</v>
      </c>
      <c r="D546" s="374">
        <v>34907</v>
      </c>
      <c r="E546" s="361">
        <v>67.599999999999994</v>
      </c>
      <c r="F546" s="443"/>
      <c r="G546" s="443"/>
    </row>
    <row r="547" spans="1:7">
      <c r="A547" s="52" t="s">
        <v>1933</v>
      </c>
      <c r="B547" s="52" t="s">
        <v>1934</v>
      </c>
      <c r="C547" s="147">
        <v>2744</v>
      </c>
      <c r="D547" s="374">
        <v>28569</v>
      </c>
      <c r="E547" s="361">
        <v>96</v>
      </c>
      <c r="F547" s="443"/>
      <c r="G547" s="443"/>
    </row>
    <row r="548" spans="1:7">
      <c r="A548" s="52" t="s">
        <v>1935</v>
      </c>
      <c r="B548" s="52" t="s">
        <v>1936</v>
      </c>
      <c r="C548" s="147">
        <v>2082</v>
      </c>
      <c r="D548" s="374">
        <v>33469</v>
      </c>
      <c r="E548" s="361">
        <v>62.2</v>
      </c>
      <c r="F548" s="443"/>
      <c r="G548" s="443"/>
    </row>
    <row r="549" spans="1:7">
      <c r="A549" s="52" t="s">
        <v>1937</v>
      </c>
      <c r="B549" s="52" t="s">
        <v>1938</v>
      </c>
      <c r="C549" s="147">
        <v>2533</v>
      </c>
      <c r="D549" s="374">
        <v>35865</v>
      </c>
      <c r="E549" s="361">
        <v>70.599999999999994</v>
      </c>
      <c r="F549" s="443"/>
      <c r="G549" s="443"/>
    </row>
    <row r="550" spans="1:7">
      <c r="A550" s="52" t="s">
        <v>1939</v>
      </c>
      <c r="B550" s="52" t="s">
        <v>1940</v>
      </c>
      <c r="C550" s="147">
        <v>3110</v>
      </c>
      <c r="D550" s="374">
        <v>30417</v>
      </c>
      <c r="E550" s="361">
        <v>102.2</v>
      </c>
      <c r="F550" s="443"/>
      <c r="G550" s="443"/>
    </row>
    <row r="551" spans="1:7">
      <c r="A551" s="52" t="s">
        <v>1941</v>
      </c>
      <c r="B551" s="52" t="s">
        <v>1942</v>
      </c>
      <c r="C551" s="147">
        <v>2216</v>
      </c>
      <c r="D551" s="374">
        <v>34065</v>
      </c>
      <c r="E551" s="361">
        <v>65.099999999999994</v>
      </c>
      <c r="F551" s="443"/>
      <c r="G551" s="443"/>
    </row>
    <row r="552" spans="1:7">
      <c r="A552" s="52" t="s">
        <v>1943</v>
      </c>
      <c r="B552" s="52" t="s">
        <v>1944</v>
      </c>
      <c r="C552" s="147">
        <v>2142</v>
      </c>
      <c r="D552" s="374">
        <v>35606</v>
      </c>
      <c r="E552" s="361">
        <v>60.2</v>
      </c>
      <c r="F552" s="443"/>
      <c r="G552" s="443"/>
    </row>
    <row r="553" spans="1:7">
      <c r="A553" s="52" t="s">
        <v>1945</v>
      </c>
      <c r="B553" s="52" t="s">
        <v>1946</v>
      </c>
      <c r="C553" s="147">
        <v>2678</v>
      </c>
      <c r="D553" s="374">
        <v>31930</v>
      </c>
      <c r="E553" s="361">
        <v>83.9</v>
      </c>
      <c r="F553" s="443"/>
      <c r="G553" s="443"/>
    </row>
    <row r="554" spans="1:7">
      <c r="A554" s="52" t="s">
        <v>1947</v>
      </c>
      <c r="B554" s="52" t="s">
        <v>1948</v>
      </c>
      <c r="C554" s="147">
        <v>3162</v>
      </c>
      <c r="D554" s="374">
        <v>36328</v>
      </c>
      <c r="E554" s="361">
        <v>87</v>
      </c>
      <c r="F554" s="443"/>
      <c r="G554" s="443"/>
    </row>
    <row r="555" spans="1:7">
      <c r="A555" s="52" t="s">
        <v>1949</v>
      </c>
      <c r="B555" s="52" t="s">
        <v>1950</v>
      </c>
      <c r="C555" s="147">
        <v>1518</v>
      </c>
      <c r="D555" s="374">
        <v>24204</v>
      </c>
      <c r="E555" s="361">
        <v>62.7</v>
      </c>
      <c r="F555" s="443"/>
      <c r="G555" s="443"/>
    </row>
    <row r="556" spans="1:7">
      <c r="A556" s="52" t="s">
        <v>1951</v>
      </c>
      <c r="B556" s="52" t="s">
        <v>1952</v>
      </c>
      <c r="C556" s="147">
        <v>2016</v>
      </c>
      <c r="D556" s="374">
        <v>25328</v>
      </c>
      <c r="E556" s="361">
        <v>79.599999999999994</v>
      </c>
      <c r="F556" s="443"/>
      <c r="G556" s="443"/>
    </row>
    <row r="557" spans="1:7">
      <c r="A557" s="52" t="s">
        <v>1953</v>
      </c>
      <c r="B557" s="52" t="s">
        <v>1954</v>
      </c>
      <c r="C557" s="147">
        <v>3681</v>
      </c>
      <c r="D557" s="374">
        <v>32212</v>
      </c>
      <c r="E557" s="361">
        <v>114.3</v>
      </c>
      <c r="F557" s="443"/>
      <c r="G557" s="443"/>
    </row>
    <row r="558" spans="1:7">
      <c r="A558" s="52" t="s">
        <v>1955</v>
      </c>
      <c r="B558" s="52" t="s">
        <v>1956</v>
      </c>
      <c r="C558" s="147">
        <v>6044</v>
      </c>
      <c r="D558" s="374">
        <v>30825</v>
      </c>
      <c r="E558" s="361">
        <v>196.1</v>
      </c>
      <c r="F558" s="443"/>
      <c r="G558" s="443"/>
    </row>
    <row r="559" spans="1:7">
      <c r="A559" s="52" t="s">
        <v>1957</v>
      </c>
      <c r="B559" s="52" t="s">
        <v>1958</v>
      </c>
      <c r="C559" s="147">
        <v>1735</v>
      </c>
      <c r="D559" s="374">
        <v>28269</v>
      </c>
      <c r="E559" s="361">
        <v>61.4</v>
      </c>
      <c r="F559" s="443"/>
      <c r="G559" s="443"/>
    </row>
    <row r="560" spans="1:7">
      <c r="A560" s="52" t="s">
        <v>1959</v>
      </c>
      <c r="B560" s="52" t="s">
        <v>1960</v>
      </c>
      <c r="C560" s="147">
        <v>2289</v>
      </c>
      <c r="D560" s="374">
        <v>30514</v>
      </c>
      <c r="E560" s="361">
        <v>75</v>
      </c>
      <c r="F560" s="443"/>
      <c r="G560" s="443"/>
    </row>
    <row r="561" spans="1:7">
      <c r="A561" s="52" t="s">
        <v>1961</v>
      </c>
      <c r="B561" s="52" t="s">
        <v>1962</v>
      </c>
      <c r="C561" s="147">
        <v>3386</v>
      </c>
      <c r="D561" s="374">
        <v>27557</v>
      </c>
      <c r="E561" s="361">
        <v>122.9</v>
      </c>
      <c r="F561" s="443"/>
      <c r="G561" s="443"/>
    </row>
    <row r="562" spans="1:7">
      <c r="A562" s="52" t="s">
        <v>1963</v>
      </c>
      <c r="B562" s="52" t="s">
        <v>1964</v>
      </c>
      <c r="C562" s="147">
        <v>4800</v>
      </c>
      <c r="D562" s="374">
        <v>31562</v>
      </c>
      <c r="E562" s="361">
        <v>152.1</v>
      </c>
      <c r="F562" s="443"/>
      <c r="G562" s="443"/>
    </row>
    <row r="563" spans="1:7">
      <c r="A563" s="52" t="s">
        <v>1965</v>
      </c>
      <c r="B563" s="52" t="s">
        <v>1966</v>
      </c>
      <c r="C563" s="147">
        <v>2831</v>
      </c>
      <c r="D563" s="374">
        <v>32927</v>
      </c>
      <c r="E563" s="361">
        <v>86</v>
      </c>
      <c r="F563" s="443"/>
      <c r="G563" s="443"/>
    </row>
    <row r="564" spans="1:7">
      <c r="A564" s="52" t="s">
        <v>1967</v>
      </c>
      <c r="B564" s="52" t="s">
        <v>1968</v>
      </c>
      <c r="C564" s="147">
        <v>2962</v>
      </c>
      <c r="D564" s="374">
        <v>33549</v>
      </c>
      <c r="E564" s="361">
        <v>88.3</v>
      </c>
      <c r="F564" s="443"/>
      <c r="G564" s="443"/>
    </row>
    <row r="565" spans="1:7">
      <c r="A565" s="52" t="s">
        <v>1969</v>
      </c>
      <c r="B565" s="52" t="s">
        <v>1970</v>
      </c>
      <c r="C565" s="147">
        <v>3104</v>
      </c>
      <c r="D565" s="374">
        <v>30514</v>
      </c>
      <c r="E565" s="361">
        <v>101.7</v>
      </c>
      <c r="F565" s="443"/>
      <c r="G565" s="443"/>
    </row>
    <row r="566" spans="1:7">
      <c r="A566" s="52" t="s">
        <v>1971</v>
      </c>
      <c r="B566" s="52" t="s">
        <v>1972</v>
      </c>
      <c r="C566" s="147">
        <v>2866</v>
      </c>
      <c r="D566" s="374">
        <v>32309</v>
      </c>
      <c r="E566" s="361">
        <v>88.7</v>
      </c>
      <c r="F566" s="443"/>
      <c r="G566" s="443"/>
    </row>
    <row r="567" spans="1:7">
      <c r="A567" s="52" t="s">
        <v>1973</v>
      </c>
      <c r="B567" s="52" t="s">
        <v>1974</v>
      </c>
      <c r="C567" s="147">
        <v>2452</v>
      </c>
      <c r="D567" s="374">
        <v>31824</v>
      </c>
      <c r="E567" s="361">
        <v>77</v>
      </c>
      <c r="F567" s="443"/>
      <c r="G567" s="443"/>
    </row>
    <row r="568" spans="1:7">
      <c r="A568" s="52" t="s">
        <v>1975</v>
      </c>
      <c r="B568" s="52" t="s">
        <v>1976</v>
      </c>
      <c r="C568" s="147">
        <v>2777</v>
      </c>
      <c r="D568" s="374">
        <v>29663</v>
      </c>
      <c r="E568" s="361">
        <v>93.6</v>
      </c>
      <c r="F568" s="443"/>
      <c r="G568" s="443"/>
    </row>
    <row r="569" spans="1:7">
      <c r="A569" s="52" t="s">
        <v>1977</v>
      </c>
      <c r="B569" s="52" t="s">
        <v>1978</v>
      </c>
      <c r="C569" s="147">
        <v>3212</v>
      </c>
      <c r="D569" s="374">
        <v>29751</v>
      </c>
      <c r="E569" s="361">
        <v>108</v>
      </c>
      <c r="F569" s="443"/>
      <c r="G569" s="443"/>
    </row>
    <row r="570" spans="1:7">
      <c r="A570" s="52" t="s">
        <v>1979</v>
      </c>
      <c r="B570" s="52" t="s">
        <v>1980</v>
      </c>
      <c r="C570" s="147">
        <v>2430</v>
      </c>
      <c r="D570" s="374">
        <v>30416</v>
      </c>
      <c r="E570" s="361">
        <v>79.900000000000006</v>
      </c>
      <c r="F570" s="443"/>
      <c r="G570" s="443"/>
    </row>
    <row r="571" spans="1:7">
      <c r="A571" s="52" t="s">
        <v>1981</v>
      </c>
      <c r="B571" s="52" t="s">
        <v>1982</v>
      </c>
      <c r="C571" s="147">
        <v>2034</v>
      </c>
      <c r="D571" s="374">
        <v>33368</v>
      </c>
      <c r="E571" s="361">
        <v>61</v>
      </c>
      <c r="F571" s="443"/>
      <c r="G571" s="443"/>
    </row>
    <row r="572" spans="1:7">
      <c r="A572" s="52" t="s">
        <v>1983</v>
      </c>
      <c r="B572" s="52" t="s">
        <v>1984</v>
      </c>
      <c r="C572" s="147">
        <v>3003</v>
      </c>
      <c r="D572" s="374">
        <v>35598</v>
      </c>
      <c r="E572" s="361">
        <v>84.4</v>
      </c>
      <c r="F572" s="443"/>
      <c r="G572" s="443"/>
    </row>
    <row r="573" spans="1:7">
      <c r="A573" s="52" t="s">
        <v>1985</v>
      </c>
      <c r="B573" s="52" t="s">
        <v>1986</v>
      </c>
      <c r="C573" s="147">
        <v>2515</v>
      </c>
      <c r="D573" s="374">
        <v>29132</v>
      </c>
      <c r="E573" s="361">
        <v>86.3</v>
      </c>
      <c r="F573" s="443"/>
      <c r="G573" s="443"/>
    </row>
    <row r="574" spans="1:7">
      <c r="A574" s="52" t="s">
        <v>1987</v>
      </c>
      <c r="B574" s="52" t="s">
        <v>1988</v>
      </c>
      <c r="C574" s="147">
        <v>3769</v>
      </c>
      <c r="D574" s="374">
        <v>35941</v>
      </c>
      <c r="E574" s="361">
        <v>104.9</v>
      </c>
      <c r="F574" s="443"/>
      <c r="G574" s="443"/>
    </row>
    <row r="575" spans="1:7">
      <c r="A575" s="52" t="s">
        <v>1989</v>
      </c>
      <c r="B575" s="52" t="s">
        <v>1990</v>
      </c>
      <c r="C575" s="147">
        <v>2137</v>
      </c>
      <c r="D575" s="374">
        <v>31530</v>
      </c>
      <c r="E575" s="361">
        <v>67.8</v>
      </c>
      <c r="F575" s="443"/>
      <c r="G575" s="443"/>
    </row>
    <row r="576" spans="1:7">
      <c r="A576" s="52" t="s">
        <v>1991</v>
      </c>
      <c r="B576" s="52" t="s">
        <v>1992</v>
      </c>
      <c r="C576" s="147">
        <v>3295</v>
      </c>
      <c r="D576" s="374">
        <v>37672</v>
      </c>
      <c r="E576" s="361">
        <v>87.5</v>
      </c>
      <c r="F576" s="443"/>
      <c r="G576" s="443"/>
    </row>
    <row r="577" spans="1:7">
      <c r="A577" s="52" t="s">
        <v>1993</v>
      </c>
      <c r="B577" s="52" t="s">
        <v>1994</v>
      </c>
      <c r="C577" s="147">
        <v>3718</v>
      </c>
      <c r="D577" s="374">
        <v>38855</v>
      </c>
      <c r="E577" s="361">
        <v>95.7</v>
      </c>
      <c r="F577" s="443"/>
      <c r="G577" s="443"/>
    </row>
    <row r="578" spans="1:7">
      <c r="A578" s="52" t="s">
        <v>1995</v>
      </c>
      <c r="B578" s="52" t="s">
        <v>1996</v>
      </c>
      <c r="C578" s="147">
        <v>4097</v>
      </c>
      <c r="D578" s="374">
        <v>50201</v>
      </c>
      <c r="E578" s="361">
        <v>81.599999999999994</v>
      </c>
      <c r="F578" s="443"/>
      <c r="G578" s="443"/>
    </row>
    <row r="579" spans="1:7" ht="25.15" customHeight="1">
      <c r="A579" s="51" t="s">
        <v>2987</v>
      </c>
      <c r="B579" s="17" t="s">
        <v>58</v>
      </c>
      <c r="C579" s="148">
        <v>293583</v>
      </c>
      <c r="D579" s="372">
        <v>2372780</v>
      </c>
      <c r="E579" s="360">
        <v>123.7</v>
      </c>
      <c r="F579" s="443"/>
      <c r="G579" s="443"/>
    </row>
    <row r="580" spans="1:7" ht="25.15" customHeight="1">
      <c r="A580" s="375" t="s">
        <v>1997</v>
      </c>
      <c r="B580" s="366" t="s">
        <v>1998</v>
      </c>
      <c r="C580" s="147">
        <v>4493</v>
      </c>
      <c r="D580" s="374">
        <v>46171</v>
      </c>
      <c r="E580" s="361">
        <v>97.3</v>
      </c>
      <c r="F580" s="443"/>
      <c r="G580" s="443"/>
    </row>
    <row r="581" spans="1:7">
      <c r="A581" s="366" t="s">
        <v>1999</v>
      </c>
      <c r="B581" s="366" t="s">
        <v>2000</v>
      </c>
      <c r="C581" s="147">
        <v>2320</v>
      </c>
      <c r="D581" s="374">
        <v>44238</v>
      </c>
      <c r="E581" s="361">
        <v>52.4</v>
      </c>
      <c r="F581" s="443"/>
      <c r="G581" s="443"/>
    </row>
    <row r="582" spans="1:7">
      <c r="A582" s="366" t="s">
        <v>2001</v>
      </c>
      <c r="B582" s="366" t="s">
        <v>2002</v>
      </c>
      <c r="C582" s="147">
        <v>6557</v>
      </c>
      <c r="D582" s="374">
        <v>36488</v>
      </c>
      <c r="E582" s="361">
        <v>179.7</v>
      </c>
      <c r="F582" s="443"/>
      <c r="G582" s="443"/>
    </row>
    <row r="583" spans="1:7">
      <c r="A583" s="366" t="s">
        <v>2003</v>
      </c>
      <c r="B583" s="366" t="s">
        <v>958</v>
      </c>
      <c r="C583" s="147">
        <v>3595</v>
      </c>
      <c r="D583" s="374">
        <v>39045</v>
      </c>
      <c r="E583" s="361">
        <v>92.1</v>
      </c>
      <c r="F583" s="443"/>
      <c r="G583" s="443"/>
    </row>
    <row r="584" spans="1:7">
      <c r="A584" s="366" t="s">
        <v>2004</v>
      </c>
      <c r="B584" s="366" t="s">
        <v>2005</v>
      </c>
      <c r="C584" s="147">
        <v>4089</v>
      </c>
      <c r="D584" s="374">
        <v>40125</v>
      </c>
      <c r="E584" s="361">
        <v>101.9</v>
      </c>
      <c r="F584" s="443"/>
      <c r="G584" s="443"/>
    </row>
    <row r="585" spans="1:7">
      <c r="A585" s="366" t="s">
        <v>2006</v>
      </c>
      <c r="B585" s="366" t="s">
        <v>2007</v>
      </c>
      <c r="C585" s="147">
        <v>5459</v>
      </c>
      <c r="D585" s="374">
        <v>42026</v>
      </c>
      <c r="E585" s="361">
        <v>129.9</v>
      </c>
      <c r="F585" s="443"/>
      <c r="G585" s="443"/>
    </row>
    <row r="586" spans="1:7">
      <c r="A586" s="366" t="s">
        <v>2008</v>
      </c>
      <c r="B586" s="366" t="s">
        <v>2009</v>
      </c>
      <c r="C586" s="147">
        <v>6111</v>
      </c>
      <c r="D586" s="374">
        <v>38853</v>
      </c>
      <c r="E586" s="361">
        <v>157.30000000000001</v>
      </c>
      <c r="F586" s="443"/>
      <c r="G586" s="443"/>
    </row>
    <row r="587" spans="1:7">
      <c r="A587" s="366" t="s">
        <v>2010</v>
      </c>
      <c r="B587" s="366" t="s">
        <v>2011</v>
      </c>
      <c r="C587" s="147">
        <v>6613</v>
      </c>
      <c r="D587" s="374">
        <v>44015</v>
      </c>
      <c r="E587" s="361">
        <v>150.19999999999999</v>
      </c>
      <c r="F587" s="443"/>
      <c r="G587" s="443"/>
    </row>
    <row r="588" spans="1:7">
      <c r="A588" s="366" t="s">
        <v>2012</v>
      </c>
      <c r="B588" s="366" t="s">
        <v>2013</v>
      </c>
      <c r="C588" s="147">
        <v>3103</v>
      </c>
      <c r="D588" s="374">
        <v>27999</v>
      </c>
      <c r="E588" s="361">
        <v>110.8</v>
      </c>
      <c r="F588" s="443"/>
      <c r="G588" s="443"/>
    </row>
    <row r="589" spans="1:7">
      <c r="A589" s="366" t="s">
        <v>2014</v>
      </c>
      <c r="B589" s="366" t="s">
        <v>2015</v>
      </c>
      <c r="C589" s="147">
        <v>6162</v>
      </c>
      <c r="D589" s="374">
        <v>39521</v>
      </c>
      <c r="E589" s="361">
        <v>155.9</v>
      </c>
      <c r="F589" s="443"/>
      <c r="G589" s="443"/>
    </row>
    <row r="590" spans="1:7">
      <c r="A590" s="366" t="s">
        <v>2016</v>
      </c>
      <c r="B590" s="366" t="s">
        <v>2017</v>
      </c>
      <c r="C590" s="147">
        <v>6244</v>
      </c>
      <c r="D590" s="374">
        <v>40679</v>
      </c>
      <c r="E590" s="361">
        <v>153.5</v>
      </c>
      <c r="F590" s="443"/>
      <c r="G590" s="443"/>
    </row>
    <row r="591" spans="1:7">
      <c r="A591" s="366" t="s">
        <v>2018</v>
      </c>
      <c r="B591" s="366" t="s">
        <v>2019</v>
      </c>
      <c r="C591" s="147">
        <v>6306</v>
      </c>
      <c r="D591" s="374">
        <v>37178</v>
      </c>
      <c r="E591" s="361">
        <v>169.6</v>
      </c>
      <c r="F591" s="443"/>
      <c r="G591" s="443"/>
    </row>
    <row r="592" spans="1:7">
      <c r="A592" s="366" t="s">
        <v>2020</v>
      </c>
      <c r="B592" s="366" t="s">
        <v>2021</v>
      </c>
      <c r="C592" s="147">
        <v>3774</v>
      </c>
      <c r="D592" s="374">
        <v>44017</v>
      </c>
      <c r="E592" s="361">
        <v>85.7</v>
      </c>
      <c r="F592" s="443"/>
      <c r="G592" s="443"/>
    </row>
    <row r="593" spans="1:7">
      <c r="A593" s="366" t="s">
        <v>2022</v>
      </c>
      <c r="B593" s="366" t="s">
        <v>2023</v>
      </c>
      <c r="C593" s="147">
        <v>4571</v>
      </c>
      <c r="D593" s="374">
        <v>38044</v>
      </c>
      <c r="E593" s="361">
        <v>120.2</v>
      </c>
      <c r="F593" s="443"/>
      <c r="G593" s="443"/>
    </row>
    <row r="594" spans="1:7">
      <c r="A594" s="366" t="s">
        <v>2024</v>
      </c>
      <c r="B594" s="366" t="s">
        <v>2025</v>
      </c>
      <c r="C594" s="147">
        <v>3486</v>
      </c>
      <c r="D594" s="374">
        <v>39488</v>
      </c>
      <c r="E594" s="361">
        <v>88.3</v>
      </c>
      <c r="F594" s="443"/>
      <c r="G594" s="443"/>
    </row>
    <row r="595" spans="1:7">
      <c r="A595" s="366" t="s">
        <v>2026</v>
      </c>
      <c r="B595" s="366" t="s">
        <v>2027</v>
      </c>
      <c r="C595" s="147">
        <v>7286</v>
      </c>
      <c r="D595" s="374">
        <v>42276</v>
      </c>
      <c r="E595" s="361">
        <v>172.3</v>
      </c>
      <c r="F595" s="443"/>
      <c r="G595" s="443"/>
    </row>
    <row r="596" spans="1:7">
      <c r="A596" s="366" t="s">
        <v>2028</v>
      </c>
      <c r="B596" s="366" t="s">
        <v>2029</v>
      </c>
      <c r="C596" s="147">
        <v>5934</v>
      </c>
      <c r="D596" s="374">
        <v>42682</v>
      </c>
      <c r="E596" s="361">
        <v>139</v>
      </c>
      <c r="F596" s="443"/>
      <c r="G596" s="443"/>
    </row>
    <row r="597" spans="1:7">
      <c r="A597" s="366" t="s">
        <v>2030</v>
      </c>
      <c r="B597" s="366" t="s">
        <v>916</v>
      </c>
      <c r="C597" s="147">
        <v>3032</v>
      </c>
      <c r="D597" s="374">
        <v>33733</v>
      </c>
      <c r="E597" s="361">
        <v>89.9</v>
      </c>
      <c r="F597" s="443"/>
      <c r="G597" s="443"/>
    </row>
    <row r="598" spans="1:7">
      <c r="A598" s="366" t="s">
        <v>2031</v>
      </c>
      <c r="B598" s="366" t="s">
        <v>2032</v>
      </c>
      <c r="C598" s="147">
        <v>5531</v>
      </c>
      <c r="D598" s="374">
        <v>43422</v>
      </c>
      <c r="E598" s="361">
        <v>127.4</v>
      </c>
      <c r="F598" s="443"/>
      <c r="G598" s="443"/>
    </row>
    <row r="599" spans="1:7">
      <c r="A599" s="366" t="s">
        <v>2033</v>
      </c>
      <c r="B599" s="366" t="s">
        <v>918</v>
      </c>
      <c r="C599" s="147">
        <v>2699</v>
      </c>
      <c r="D599" s="374">
        <v>42905</v>
      </c>
      <c r="E599" s="361">
        <v>62.9</v>
      </c>
      <c r="F599" s="443"/>
      <c r="G599" s="443"/>
    </row>
    <row r="600" spans="1:7">
      <c r="A600" s="366" t="s">
        <v>2034</v>
      </c>
      <c r="B600" s="366" t="s">
        <v>920</v>
      </c>
      <c r="C600" s="147">
        <v>8477</v>
      </c>
      <c r="D600" s="374">
        <v>37225</v>
      </c>
      <c r="E600" s="361">
        <v>227.7</v>
      </c>
      <c r="F600" s="443"/>
      <c r="G600" s="443"/>
    </row>
    <row r="601" spans="1:7">
      <c r="A601" s="366" t="s">
        <v>2035</v>
      </c>
      <c r="B601" s="366" t="s">
        <v>2036</v>
      </c>
      <c r="C601" s="147">
        <v>3438</v>
      </c>
      <c r="D601" s="374">
        <v>44971</v>
      </c>
      <c r="E601" s="361">
        <v>76.400000000000006</v>
      </c>
      <c r="F601" s="443"/>
      <c r="G601" s="443"/>
    </row>
    <row r="602" spans="1:7">
      <c r="A602" s="366" t="s">
        <v>2037</v>
      </c>
      <c r="B602" s="366" t="s">
        <v>2038</v>
      </c>
      <c r="C602" s="147">
        <v>3979</v>
      </c>
      <c r="D602" s="374">
        <v>54548</v>
      </c>
      <c r="E602" s="361">
        <v>72.900000000000006</v>
      </c>
      <c r="F602" s="443"/>
      <c r="G602" s="443"/>
    </row>
    <row r="603" spans="1:7">
      <c r="A603" s="366" t="s">
        <v>2039</v>
      </c>
      <c r="B603" s="366" t="s">
        <v>2040</v>
      </c>
      <c r="C603" s="147">
        <v>3148</v>
      </c>
      <c r="D603" s="374">
        <v>37325</v>
      </c>
      <c r="E603" s="361">
        <v>84.3</v>
      </c>
      <c r="F603" s="443"/>
      <c r="G603" s="443"/>
    </row>
    <row r="604" spans="1:7">
      <c r="A604" s="366" t="s">
        <v>2041</v>
      </c>
      <c r="B604" s="366" t="s">
        <v>2042</v>
      </c>
      <c r="C604" s="147">
        <v>3836</v>
      </c>
      <c r="D604" s="374">
        <v>46300</v>
      </c>
      <c r="E604" s="361">
        <v>82.9</v>
      </c>
      <c r="F604" s="443"/>
      <c r="G604" s="443"/>
    </row>
    <row r="605" spans="1:7">
      <c r="A605" s="366" t="s">
        <v>2043</v>
      </c>
      <c r="B605" s="366" t="s">
        <v>2044</v>
      </c>
      <c r="C605" s="147">
        <v>4554</v>
      </c>
      <c r="D605" s="374">
        <v>39907</v>
      </c>
      <c r="E605" s="361">
        <v>114.1</v>
      </c>
      <c r="F605" s="443"/>
      <c r="G605" s="443"/>
    </row>
    <row r="606" spans="1:7">
      <c r="A606" s="366" t="s">
        <v>2045</v>
      </c>
      <c r="B606" s="366" t="s">
        <v>2046</v>
      </c>
      <c r="C606" s="147">
        <v>3415</v>
      </c>
      <c r="D606" s="374">
        <v>12576</v>
      </c>
      <c r="E606" s="361">
        <v>271.5</v>
      </c>
      <c r="F606" s="443"/>
      <c r="G606" s="443"/>
    </row>
    <row r="607" spans="1:7">
      <c r="A607" s="366" t="s">
        <v>2047</v>
      </c>
      <c r="B607" s="366" t="s">
        <v>923</v>
      </c>
      <c r="C607" s="147">
        <v>4796</v>
      </c>
      <c r="D607" s="374">
        <v>47817</v>
      </c>
      <c r="E607" s="361">
        <v>100.3</v>
      </c>
      <c r="F607" s="443"/>
      <c r="G607" s="443"/>
    </row>
    <row r="608" spans="1:7">
      <c r="A608" s="366" t="s">
        <v>2048</v>
      </c>
      <c r="B608" s="366" t="s">
        <v>2049</v>
      </c>
      <c r="C608" s="147">
        <v>4533</v>
      </c>
      <c r="D608" s="374">
        <v>45364</v>
      </c>
      <c r="E608" s="361">
        <v>99.9</v>
      </c>
      <c r="F608" s="443"/>
      <c r="G608" s="443"/>
    </row>
    <row r="609" spans="1:7">
      <c r="A609" s="366" t="s">
        <v>2050</v>
      </c>
      <c r="B609" s="366" t="s">
        <v>2051</v>
      </c>
      <c r="C609" s="147">
        <v>7310</v>
      </c>
      <c r="D609" s="374">
        <v>40500</v>
      </c>
      <c r="E609" s="361">
        <v>180.5</v>
      </c>
      <c r="F609" s="443"/>
      <c r="G609" s="443"/>
    </row>
    <row r="610" spans="1:7">
      <c r="A610" s="366" t="s">
        <v>2052</v>
      </c>
      <c r="B610" s="366" t="s">
        <v>2053</v>
      </c>
      <c r="C610" s="147">
        <v>5000</v>
      </c>
      <c r="D610" s="374">
        <v>35441</v>
      </c>
      <c r="E610" s="361">
        <v>141.1</v>
      </c>
      <c r="F610" s="443"/>
      <c r="G610" s="443"/>
    </row>
    <row r="611" spans="1:7">
      <c r="A611" s="366" t="s">
        <v>2054</v>
      </c>
      <c r="B611" s="366" t="s">
        <v>2055</v>
      </c>
      <c r="C611" s="147">
        <v>6152</v>
      </c>
      <c r="D611" s="374">
        <v>41955</v>
      </c>
      <c r="E611" s="361">
        <v>146.6</v>
      </c>
      <c r="F611" s="443"/>
      <c r="G611" s="443"/>
    </row>
    <row r="612" spans="1:7">
      <c r="A612" s="366" t="s">
        <v>2056</v>
      </c>
      <c r="B612" s="366" t="s">
        <v>2057</v>
      </c>
      <c r="C612" s="147">
        <v>5611</v>
      </c>
      <c r="D612" s="374">
        <v>42358</v>
      </c>
      <c r="E612" s="361">
        <v>132.5</v>
      </c>
      <c r="F612" s="443"/>
      <c r="G612" s="443"/>
    </row>
    <row r="613" spans="1:7">
      <c r="A613" s="366" t="s">
        <v>2058</v>
      </c>
      <c r="B613" s="366" t="s">
        <v>2059</v>
      </c>
      <c r="C613" s="147">
        <v>5513</v>
      </c>
      <c r="D613" s="374">
        <v>42087</v>
      </c>
      <c r="E613" s="361">
        <v>131</v>
      </c>
      <c r="F613" s="443"/>
      <c r="G613" s="443"/>
    </row>
    <row r="614" spans="1:7">
      <c r="A614" s="366" t="s">
        <v>2060</v>
      </c>
      <c r="B614" s="366" t="s">
        <v>2061</v>
      </c>
      <c r="C614" s="147">
        <v>5862</v>
      </c>
      <c r="D614" s="374">
        <v>38194</v>
      </c>
      <c r="E614" s="361">
        <v>153.5</v>
      </c>
      <c r="F614" s="443"/>
      <c r="G614" s="443"/>
    </row>
    <row r="615" spans="1:7">
      <c r="A615" s="366" t="s">
        <v>2062</v>
      </c>
      <c r="B615" s="366" t="s">
        <v>2063</v>
      </c>
      <c r="C615" s="147">
        <v>5713</v>
      </c>
      <c r="D615" s="374">
        <v>39582</v>
      </c>
      <c r="E615" s="361">
        <v>144.30000000000001</v>
      </c>
      <c r="F615" s="443"/>
      <c r="G615" s="443"/>
    </row>
    <row r="616" spans="1:7">
      <c r="A616" s="366" t="s">
        <v>2064</v>
      </c>
      <c r="B616" s="366" t="s">
        <v>2065</v>
      </c>
      <c r="C616" s="147">
        <v>2702</v>
      </c>
      <c r="D616" s="374">
        <v>41681</v>
      </c>
      <c r="E616" s="361">
        <v>64.8</v>
      </c>
      <c r="F616" s="443"/>
      <c r="G616" s="443"/>
    </row>
    <row r="617" spans="1:7">
      <c r="A617" s="366" t="s">
        <v>2066</v>
      </c>
      <c r="B617" s="366" t="s">
        <v>927</v>
      </c>
      <c r="C617" s="147">
        <v>6834</v>
      </c>
      <c r="D617" s="374">
        <v>37434</v>
      </c>
      <c r="E617" s="361">
        <v>182.6</v>
      </c>
      <c r="F617" s="443"/>
      <c r="G617" s="443"/>
    </row>
    <row r="618" spans="1:7">
      <c r="A618" s="366" t="s">
        <v>2067</v>
      </c>
      <c r="B618" s="366" t="s">
        <v>2068</v>
      </c>
      <c r="C618" s="147">
        <v>2343</v>
      </c>
      <c r="D618" s="374">
        <v>44638</v>
      </c>
      <c r="E618" s="361">
        <v>52.5</v>
      </c>
      <c r="F618" s="443"/>
      <c r="G618" s="443"/>
    </row>
    <row r="619" spans="1:7">
      <c r="A619" s="366" t="s">
        <v>2069</v>
      </c>
      <c r="B619" s="366" t="s">
        <v>2070</v>
      </c>
      <c r="C619" s="147">
        <v>6396</v>
      </c>
      <c r="D619" s="374">
        <v>42588</v>
      </c>
      <c r="E619" s="361">
        <v>150.19999999999999</v>
      </c>
      <c r="F619" s="443"/>
      <c r="G619" s="443"/>
    </row>
    <row r="620" spans="1:7">
      <c r="A620" s="366" t="s">
        <v>2071</v>
      </c>
      <c r="B620" s="366" t="s">
        <v>2072</v>
      </c>
      <c r="C620" s="147">
        <v>6456</v>
      </c>
      <c r="D620" s="374">
        <v>44263</v>
      </c>
      <c r="E620" s="361">
        <v>145.9</v>
      </c>
      <c r="F620" s="443"/>
      <c r="G620" s="443"/>
    </row>
    <row r="621" spans="1:7">
      <c r="A621" s="366" t="s">
        <v>2073</v>
      </c>
      <c r="B621" s="366" t="s">
        <v>2074</v>
      </c>
      <c r="C621" s="147">
        <v>6231</v>
      </c>
      <c r="D621" s="374">
        <v>43842</v>
      </c>
      <c r="E621" s="361">
        <v>142.1</v>
      </c>
      <c r="F621" s="443"/>
      <c r="G621" s="443"/>
    </row>
    <row r="622" spans="1:7">
      <c r="A622" s="366" t="s">
        <v>2075</v>
      </c>
      <c r="B622" s="366" t="s">
        <v>2076</v>
      </c>
      <c r="C622" s="147">
        <v>6938</v>
      </c>
      <c r="D622" s="374">
        <v>49000</v>
      </c>
      <c r="E622" s="361">
        <v>141.6</v>
      </c>
      <c r="F622" s="443"/>
      <c r="G622" s="443"/>
    </row>
    <row r="623" spans="1:7">
      <c r="A623" s="366" t="s">
        <v>2077</v>
      </c>
      <c r="B623" s="366" t="s">
        <v>2078</v>
      </c>
      <c r="C623" s="147">
        <v>7164</v>
      </c>
      <c r="D623" s="374">
        <v>45316</v>
      </c>
      <c r="E623" s="361">
        <v>158.1</v>
      </c>
      <c r="F623" s="443"/>
      <c r="G623" s="443"/>
    </row>
    <row r="624" spans="1:7">
      <c r="A624" s="366" t="s">
        <v>2079</v>
      </c>
      <c r="B624" s="366" t="s">
        <v>929</v>
      </c>
      <c r="C624" s="147">
        <v>3812</v>
      </c>
      <c r="D624" s="374">
        <v>34978</v>
      </c>
      <c r="E624" s="361">
        <v>109</v>
      </c>
      <c r="F624" s="443"/>
      <c r="G624" s="443"/>
    </row>
    <row r="625" spans="1:7">
      <c r="A625" s="366" t="s">
        <v>2080</v>
      </c>
      <c r="B625" s="366" t="s">
        <v>931</v>
      </c>
      <c r="C625" s="147">
        <v>4324</v>
      </c>
      <c r="D625" s="374">
        <v>40062</v>
      </c>
      <c r="E625" s="361">
        <v>107.9</v>
      </c>
      <c r="F625" s="443"/>
      <c r="G625" s="443"/>
    </row>
    <row r="626" spans="1:7">
      <c r="A626" s="366" t="s">
        <v>2081</v>
      </c>
      <c r="B626" s="366" t="s">
        <v>2082</v>
      </c>
      <c r="C626" s="147">
        <v>5449</v>
      </c>
      <c r="D626" s="374">
        <v>41187</v>
      </c>
      <c r="E626" s="361">
        <v>132.30000000000001</v>
      </c>
      <c r="F626" s="443"/>
      <c r="G626" s="443"/>
    </row>
    <row r="627" spans="1:7">
      <c r="A627" s="366" t="s">
        <v>2083</v>
      </c>
      <c r="B627" s="366" t="s">
        <v>2084</v>
      </c>
      <c r="C627" s="147">
        <v>5935</v>
      </c>
      <c r="D627" s="374">
        <v>43568</v>
      </c>
      <c r="E627" s="361">
        <v>136.19999999999999</v>
      </c>
      <c r="F627" s="443"/>
      <c r="G627" s="443"/>
    </row>
    <row r="628" spans="1:7">
      <c r="A628" s="366" t="s">
        <v>2085</v>
      </c>
      <c r="B628" s="366" t="s">
        <v>2086</v>
      </c>
      <c r="C628" s="147">
        <v>1825</v>
      </c>
      <c r="D628" s="374">
        <v>34425</v>
      </c>
      <c r="E628" s="361">
        <v>53</v>
      </c>
      <c r="F628" s="443"/>
      <c r="G628" s="443"/>
    </row>
    <row r="629" spans="1:7">
      <c r="A629" s="366" t="s">
        <v>2087</v>
      </c>
      <c r="B629" s="366" t="s">
        <v>2088</v>
      </c>
      <c r="C629" s="147">
        <v>5292</v>
      </c>
      <c r="D629" s="374">
        <v>43439</v>
      </c>
      <c r="E629" s="361">
        <v>121.8</v>
      </c>
      <c r="F629" s="443"/>
      <c r="G629" s="443"/>
    </row>
    <row r="630" spans="1:7">
      <c r="A630" s="366" t="s">
        <v>2089</v>
      </c>
      <c r="B630" s="366" t="s">
        <v>2090</v>
      </c>
      <c r="C630" s="147">
        <v>1104</v>
      </c>
      <c r="D630" s="374">
        <v>19675</v>
      </c>
      <c r="E630" s="361">
        <v>56.1</v>
      </c>
      <c r="F630" s="443"/>
      <c r="G630" s="443"/>
    </row>
    <row r="631" spans="1:7">
      <c r="A631" s="366" t="s">
        <v>2091</v>
      </c>
      <c r="B631" s="366" t="s">
        <v>2092</v>
      </c>
      <c r="C631" s="147">
        <v>7234</v>
      </c>
      <c r="D631" s="374">
        <v>39327</v>
      </c>
      <c r="E631" s="361">
        <v>183.9</v>
      </c>
      <c r="F631" s="443"/>
      <c r="G631" s="443"/>
    </row>
    <row r="632" spans="1:7">
      <c r="A632" s="366" t="s">
        <v>2093</v>
      </c>
      <c r="B632" s="366" t="s">
        <v>2094</v>
      </c>
      <c r="C632" s="147">
        <v>6744</v>
      </c>
      <c r="D632" s="374">
        <v>41575</v>
      </c>
      <c r="E632" s="361">
        <v>162.19999999999999</v>
      </c>
      <c r="F632" s="443"/>
      <c r="G632" s="443"/>
    </row>
    <row r="633" spans="1:7">
      <c r="A633" s="366" t="s">
        <v>2095</v>
      </c>
      <c r="B633" s="366" t="s">
        <v>2096</v>
      </c>
      <c r="C633" s="147">
        <v>5009</v>
      </c>
      <c r="D633" s="374">
        <v>44072</v>
      </c>
      <c r="E633" s="361">
        <v>113.7</v>
      </c>
      <c r="F633" s="443"/>
      <c r="G633" s="443"/>
    </row>
    <row r="634" spans="1:7">
      <c r="A634" s="366" t="s">
        <v>2097</v>
      </c>
      <c r="B634" s="366" t="s">
        <v>2098</v>
      </c>
      <c r="C634" s="147">
        <v>3191</v>
      </c>
      <c r="D634" s="374">
        <v>29454</v>
      </c>
      <c r="E634" s="361">
        <v>108.3</v>
      </c>
      <c r="F634" s="443"/>
      <c r="G634" s="443"/>
    </row>
    <row r="635" spans="1:7">
      <c r="A635" s="366" t="s">
        <v>2099</v>
      </c>
      <c r="B635" s="366" t="s">
        <v>2100</v>
      </c>
      <c r="C635" s="147">
        <v>7752</v>
      </c>
      <c r="D635" s="374">
        <v>46326</v>
      </c>
      <c r="E635" s="361">
        <v>167.3</v>
      </c>
      <c r="F635" s="443"/>
      <c r="G635" s="443"/>
    </row>
    <row r="636" spans="1:7">
      <c r="A636" s="366" t="s">
        <v>2101</v>
      </c>
      <c r="B636" s="366" t="s">
        <v>944</v>
      </c>
      <c r="C636" s="147">
        <v>3677</v>
      </c>
      <c r="D636" s="374">
        <v>37566</v>
      </c>
      <c r="E636" s="361">
        <v>97.9</v>
      </c>
      <c r="F636" s="443"/>
      <c r="G636" s="443"/>
    </row>
    <row r="637" spans="1:7">
      <c r="A637" s="366" t="s">
        <v>2102</v>
      </c>
      <c r="B637" s="366" t="s">
        <v>2103</v>
      </c>
      <c r="C637" s="147">
        <v>2768</v>
      </c>
      <c r="D637" s="374">
        <v>37142</v>
      </c>
      <c r="E637" s="361">
        <v>74.5</v>
      </c>
      <c r="F637" s="443"/>
      <c r="G637" s="443"/>
    </row>
    <row r="638" spans="1:7" ht="12.6" thickBot="1">
      <c r="A638" s="367" t="s">
        <v>2104</v>
      </c>
      <c r="B638" s="367" t="s">
        <v>954</v>
      </c>
      <c r="C638" s="351">
        <v>5701</v>
      </c>
      <c r="D638" s="369">
        <v>42167</v>
      </c>
      <c r="E638" s="364">
        <v>135.19999999999999</v>
      </c>
      <c r="F638" s="443"/>
      <c r="G638" s="443"/>
    </row>
    <row r="639" spans="1:7" ht="45.75" customHeight="1" thickTop="1">
      <c r="A639" s="1114" t="s">
        <v>2704</v>
      </c>
      <c r="B639" s="1114"/>
      <c r="C639" s="1114"/>
      <c r="D639" s="1114"/>
      <c r="E639" s="1114"/>
      <c r="F639" s="443"/>
      <c r="G639" s="443"/>
    </row>
    <row r="640" spans="1:7" ht="28.15" customHeight="1">
      <c r="A640" s="1114" t="s">
        <v>2840</v>
      </c>
      <c r="B640" s="1114"/>
      <c r="C640" s="1114"/>
      <c r="D640" s="1114"/>
      <c r="E640" s="1114"/>
      <c r="F640" s="443"/>
      <c r="G640" s="443"/>
    </row>
    <row r="642" spans="1:2">
      <c r="A642" s="283" t="s">
        <v>1</v>
      </c>
      <c r="B642" s="284" t="str">
        <f>Contents!C37</f>
        <v>25 Feb 2021</v>
      </c>
    </row>
    <row r="643" spans="1:2">
      <c r="A643" s="283" t="s">
        <v>2650</v>
      </c>
      <c r="B643" s="284" t="str">
        <f>Contents!D37</f>
        <v>27 May 2021</v>
      </c>
    </row>
  </sheetData>
  <mergeCells count="2">
    <mergeCell ref="A639:E639"/>
    <mergeCell ref="A640:E640"/>
  </mergeCells>
  <pageMargins left="0.70866141732283472" right="0.70866141732283472" top="0.74803149606299213" bottom="0.74803149606299213" header="0.31496062992125984" footer="0.31496062992125984"/>
  <pageSetup paperSize="9" scale="81" fitToHeight="14" orientation="portrait" r:id="rId1"/>
  <rowBreaks count="5" manualBreakCount="5">
    <brk id="80" max="16383" man="1"/>
    <brk id="154" max="16383" man="1"/>
    <brk id="229" max="16383" man="1"/>
    <brk id="314" max="16383" man="1"/>
    <brk id="578" max="16383" man="1"/>
  </row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D36A0-54D1-47EA-900A-B89F068580A6}">
  <sheetPr codeName="Sheet51">
    <tabColor theme="4" tint="0.39997558519241921"/>
    <pageSetUpPr fitToPage="1"/>
  </sheetPr>
  <dimension ref="A1:H111"/>
  <sheetViews>
    <sheetView showGridLines="0" zoomScaleNormal="100" workbookViewId="0">
      <pane ySplit="3" topLeftCell="A4" activePane="bottomLeft" state="frozen"/>
      <selection activeCell="D39" sqref="D39"/>
      <selection pane="bottomLeft"/>
    </sheetView>
  </sheetViews>
  <sheetFormatPr defaultColWidth="9" defaultRowHeight="12.3"/>
  <cols>
    <col min="1" max="1" width="24.71875" style="13" customWidth="1"/>
    <col min="2" max="2" width="25.71875" style="13" customWidth="1"/>
    <col min="3" max="3" width="20.609375" style="13" customWidth="1"/>
    <col min="4" max="4" width="14.27734375" style="13" customWidth="1"/>
    <col min="5" max="5" width="22.609375" style="13" bestFit="1" customWidth="1"/>
    <col min="6" max="6" width="16.609375" style="13" customWidth="1"/>
    <col min="7" max="7" width="25" style="13" bestFit="1" customWidth="1"/>
    <col min="8" max="8" width="24" style="13" bestFit="1" customWidth="1"/>
    <col min="9" max="16384" width="9" style="13"/>
  </cols>
  <sheetData>
    <row r="1" spans="1:8" ht="15.75" customHeight="1">
      <c r="A1" s="133" t="s">
        <v>2761</v>
      </c>
      <c r="B1" s="133"/>
      <c r="C1" s="133"/>
    </row>
    <row r="2" spans="1:8" ht="12.75" customHeight="1" thickBot="1">
      <c r="A2" s="618"/>
      <c r="B2" s="617"/>
      <c r="C2" s="616"/>
    </row>
    <row r="3" spans="1:8" ht="12.6" thickTop="1">
      <c r="A3" s="214" t="s">
        <v>59</v>
      </c>
      <c r="B3" s="215" t="s">
        <v>170</v>
      </c>
      <c r="C3" s="270" t="s">
        <v>171</v>
      </c>
      <c r="F3" s="615"/>
      <c r="G3" s="615"/>
      <c r="H3" s="271"/>
    </row>
    <row r="4" spans="1:8" ht="21" customHeight="1">
      <c r="A4" s="216" t="s">
        <v>60</v>
      </c>
      <c r="B4" s="53">
        <v>2</v>
      </c>
      <c r="C4" s="40">
        <v>9.5274000000000001</v>
      </c>
      <c r="F4" s="615"/>
      <c r="G4" s="615"/>
      <c r="H4" s="271"/>
    </row>
    <row r="5" spans="1:8">
      <c r="A5" s="272" t="s">
        <v>20</v>
      </c>
      <c r="B5" s="53">
        <v>2</v>
      </c>
      <c r="C5" s="91">
        <v>17.389949999999999</v>
      </c>
      <c r="F5" s="615"/>
      <c r="G5" s="615"/>
      <c r="H5" s="271"/>
    </row>
    <row r="6" spans="1:8">
      <c r="A6" s="216" t="s">
        <v>21</v>
      </c>
      <c r="B6" s="53">
        <v>2</v>
      </c>
      <c r="C6" s="91">
        <v>42.044600000000003</v>
      </c>
      <c r="F6" s="615"/>
      <c r="G6" s="615"/>
      <c r="H6" s="271"/>
    </row>
    <row r="7" spans="1:8">
      <c r="A7" s="216" t="s">
        <v>22</v>
      </c>
      <c r="B7" s="53">
        <v>2</v>
      </c>
      <c r="C7" s="91">
        <v>16.5579</v>
      </c>
      <c r="F7" s="615"/>
      <c r="G7" s="615"/>
      <c r="H7" s="271"/>
    </row>
    <row r="8" spans="1:8">
      <c r="A8" s="216" t="s">
        <v>23</v>
      </c>
      <c r="B8" s="53">
        <v>2</v>
      </c>
      <c r="C8" s="91">
        <v>34.597700000000003</v>
      </c>
      <c r="F8" s="615"/>
      <c r="G8" s="615"/>
      <c r="H8" s="271"/>
    </row>
    <row r="9" spans="1:8">
      <c r="A9" s="216" t="s">
        <v>24</v>
      </c>
      <c r="B9" s="53">
        <v>2</v>
      </c>
      <c r="C9" s="91">
        <v>24.9773</v>
      </c>
      <c r="F9" s="615"/>
      <c r="G9" s="615"/>
      <c r="H9" s="271"/>
    </row>
    <row r="10" spans="1:8">
      <c r="A10" s="216" t="s">
        <v>25</v>
      </c>
      <c r="B10" s="53">
        <v>3</v>
      </c>
      <c r="C10" s="91">
        <v>30.465699999999998</v>
      </c>
    </row>
    <row r="11" spans="1:8">
      <c r="A11" s="216" t="s">
        <v>26</v>
      </c>
      <c r="B11" s="53">
        <v>2</v>
      </c>
      <c r="C11" s="91">
        <v>29.5517</v>
      </c>
    </row>
    <row r="12" spans="1:8">
      <c r="A12" s="216" t="s">
        <v>27</v>
      </c>
      <c r="B12" s="53">
        <v>2</v>
      </c>
      <c r="C12" s="91">
        <v>30.379899999999999</v>
      </c>
    </row>
    <row r="13" spans="1:8">
      <c r="A13" s="216" t="s">
        <v>28</v>
      </c>
      <c r="B13" s="53">
        <v>2</v>
      </c>
      <c r="C13" s="91">
        <v>52.865699999999997</v>
      </c>
    </row>
    <row r="14" spans="1:8">
      <c r="A14" s="216" t="s">
        <v>29</v>
      </c>
      <c r="B14" s="53">
        <v>2</v>
      </c>
      <c r="C14" s="91">
        <v>57.6571</v>
      </c>
    </row>
    <row r="15" spans="1:8">
      <c r="A15" s="216" t="s">
        <v>30</v>
      </c>
      <c r="B15" s="53">
        <v>2</v>
      </c>
      <c r="C15" s="91">
        <v>1.2</v>
      </c>
    </row>
    <row r="16" spans="1:8">
      <c r="A16" s="216" t="s">
        <v>31</v>
      </c>
      <c r="B16" s="53">
        <v>2</v>
      </c>
      <c r="C16" s="91">
        <v>14.9399</v>
      </c>
    </row>
    <row r="17" spans="1:3">
      <c r="A17" s="216" t="s">
        <v>32</v>
      </c>
      <c r="B17" s="53">
        <v>2</v>
      </c>
      <c r="C17" s="91">
        <v>20.4849</v>
      </c>
    </row>
    <row r="18" spans="1:3">
      <c r="A18" s="216" t="s">
        <v>33</v>
      </c>
      <c r="B18" s="53">
        <v>2</v>
      </c>
      <c r="C18" s="91">
        <v>15.613300000000001</v>
      </c>
    </row>
    <row r="19" spans="1:3">
      <c r="A19" s="216" t="s">
        <v>34</v>
      </c>
      <c r="B19" s="53">
        <v>2</v>
      </c>
      <c r="C19" s="91">
        <v>0</v>
      </c>
    </row>
    <row r="20" spans="1:3">
      <c r="A20" s="216" t="s">
        <v>35</v>
      </c>
      <c r="B20" s="53">
        <v>2</v>
      </c>
      <c r="C20" s="91">
        <v>1.88</v>
      </c>
    </row>
    <row r="21" spans="1:3">
      <c r="A21" s="216" t="s">
        <v>36</v>
      </c>
      <c r="B21" s="53">
        <v>2</v>
      </c>
      <c r="C21" s="91">
        <v>2.0257999999999998</v>
      </c>
    </row>
    <row r="22" spans="1:3">
      <c r="A22" s="216" t="s">
        <v>37</v>
      </c>
      <c r="B22" s="53">
        <v>3</v>
      </c>
      <c r="C22" s="91">
        <v>1.9330000000000001</v>
      </c>
    </row>
    <row r="23" spans="1:3">
      <c r="A23" s="216" t="s">
        <v>38</v>
      </c>
      <c r="B23" s="53">
        <v>2</v>
      </c>
      <c r="C23" s="91">
        <v>7.04</v>
      </c>
    </row>
    <row r="24" spans="1:3">
      <c r="A24" s="216" t="s">
        <v>39</v>
      </c>
      <c r="B24" s="53">
        <v>2</v>
      </c>
      <c r="C24" s="91">
        <v>6.7641999999999998</v>
      </c>
    </row>
    <row r="25" spans="1:3">
      <c r="A25" s="216" t="s">
        <v>40</v>
      </c>
      <c r="B25" s="53">
        <v>2</v>
      </c>
      <c r="C25" s="91">
        <v>3.0449999999999999</v>
      </c>
    </row>
    <row r="26" spans="1:3">
      <c r="A26" s="216" t="s">
        <v>41</v>
      </c>
      <c r="B26" s="53">
        <v>2</v>
      </c>
      <c r="C26" s="91">
        <v>4.46</v>
      </c>
    </row>
    <row r="27" spans="1:3">
      <c r="A27" s="216" t="s">
        <v>42</v>
      </c>
      <c r="B27" s="53">
        <v>2</v>
      </c>
      <c r="C27" s="91">
        <v>4.5960000000000001</v>
      </c>
    </row>
    <row r="28" spans="1:3">
      <c r="A28" s="216" t="s">
        <v>43</v>
      </c>
      <c r="B28" s="53">
        <v>2</v>
      </c>
      <c r="C28" s="91">
        <v>0</v>
      </c>
    </row>
    <row r="29" spans="1:3">
      <c r="A29" s="216" t="s">
        <v>44</v>
      </c>
      <c r="B29" s="53">
        <v>2</v>
      </c>
      <c r="C29" s="91">
        <v>1.68</v>
      </c>
    </row>
    <row r="30" spans="1:3">
      <c r="A30" s="216" t="s">
        <v>45</v>
      </c>
      <c r="B30" s="53">
        <v>2</v>
      </c>
      <c r="C30" s="91">
        <v>0</v>
      </c>
    </row>
    <row r="31" spans="1:3" ht="13.8">
      <c r="A31" s="216" t="s">
        <v>172</v>
      </c>
      <c r="B31" s="53">
        <v>1</v>
      </c>
      <c r="C31" s="91">
        <v>0</v>
      </c>
    </row>
    <row r="32" spans="1:3">
      <c r="A32" s="216" t="s">
        <v>47</v>
      </c>
      <c r="B32" s="53">
        <v>2</v>
      </c>
      <c r="C32" s="91">
        <v>1.7</v>
      </c>
    </row>
    <row r="33" spans="1:3">
      <c r="A33" s="216" t="s">
        <v>48</v>
      </c>
      <c r="B33" s="53">
        <v>3</v>
      </c>
      <c r="C33" s="91">
        <v>0.375</v>
      </c>
    </row>
    <row r="34" spans="1:3">
      <c r="A34" s="216" t="s">
        <v>49</v>
      </c>
      <c r="B34" s="53">
        <v>2</v>
      </c>
      <c r="C34" s="91">
        <v>2.4E-2</v>
      </c>
    </row>
    <row r="35" spans="1:3">
      <c r="A35" s="216" t="s">
        <v>50</v>
      </c>
      <c r="B35" s="53">
        <v>2</v>
      </c>
      <c r="C35" s="91">
        <v>0</v>
      </c>
    </row>
    <row r="36" spans="1:3">
      <c r="A36" s="216" t="s">
        <v>51</v>
      </c>
      <c r="B36" s="53">
        <v>2</v>
      </c>
      <c r="C36" s="91">
        <v>0.59</v>
      </c>
    </row>
    <row r="37" spans="1:3">
      <c r="A37" s="216" t="s">
        <v>61</v>
      </c>
      <c r="B37" s="53">
        <v>2</v>
      </c>
      <c r="C37" s="91">
        <v>2.54</v>
      </c>
    </row>
    <row r="38" spans="1:3" ht="13.8">
      <c r="A38" s="216" t="s">
        <v>2309</v>
      </c>
      <c r="B38" s="53">
        <v>2</v>
      </c>
      <c r="C38" s="91">
        <v>13.205</v>
      </c>
    </row>
    <row r="39" spans="1:3">
      <c r="A39" s="216" t="s">
        <v>2362</v>
      </c>
      <c r="B39" s="53">
        <v>2</v>
      </c>
      <c r="C39" s="91">
        <v>15.176</v>
      </c>
    </row>
    <row r="40" spans="1:3">
      <c r="A40" s="216" t="s">
        <v>2411</v>
      </c>
      <c r="B40" s="53">
        <v>2</v>
      </c>
      <c r="C40" s="91">
        <v>7.6844999999999999</v>
      </c>
    </row>
    <row r="41" spans="1:3">
      <c r="A41" s="216" t="s">
        <v>2412</v>
      </c>
      <c r="B41" s="53">
        <v>2</v>
      </c>
      <c r="C41" s="91">
        <v>0.28100000000000003</v>
      </c>
    </row>
    <row r="42" spans="1:3">
      <c r="A42" s="216" t="s">
        <v>2446</v>
      </c>
      <c r="B42" s="53">
        <v>2</v>
      </c>
      <c r="C42" s="91">
        <v>0.27600000000000002</v>
      </c>
    </row>
    <row r="43" spans="1:3">
      <c r="A43" s="216" t="s">
        <v>2447</v>
      </c>
      <c r="B43" s="53">
        <v>2</v>
      </c>
      <c r="C43" s="91">
        <v>0</v>
      </c>
    </row>
    <row r="44" spans="1:3">
      <c r="A44" s="216" t="s">
        <v>2448</v>
      </c>
      <c r="B44" s="53">
        <v>3</v>
      </c>
      <c r="C44" s="91">
        <v>0.7</v>
      </c>
    </row>
    <row r="45" spans="1:3">
      <c r="A45" s="216" t="s">
        <v>2459</v>
      </c>
      <c r="B45" s="53">
        <v>2</v>
      </c>
      <c r="C45" s="91">
        <v>0.18</v>
      </c>
    </row>
    <row r="46" spans="1:3">
      <c r="A46" s="216" t="s">
        <v>2460</v>
      </c>
      <c r="B46" s="53">
        <v>2</v>
      </c>
      <c r="C46" s="91">
        <v>0</v>
      </c>
    </row>
    <row r="47" spans="1:3">
      <c r="A47" s="216" t="s">
        <v>2461</v>
      </c>
      <c r="B47" s="53">
        <v>2</v>
      </c>
      <c r="C47" s="91">
        <v>0</v>
      </c>
    </row>
    <row r="48" spans="1:3">
      <c r="A48" s="216" t="s">
        <v>2486</v>
      </c>
      <c r="B48" s="53">
        <v>2</v>
      </c>
      <c r="C48" s="91">
        <v>0</v>
      </c>
    </row>
    <row r="49" spans="1:3">
      <c r="A49" s="216" t="s">
        <v>2489</v>
      </c>
      <c r="B49" s="53">
        <v>2</v>
      </c>
      <c r="C49" s="91">
        <v>0.24249999999999999</v>
      </c>
    </row>
    <row r="50" spans="1:3">
      <c r="A50" s="216" t="s">
        <v>2490</v>
      </c>
      <c r="B50" s="53">
        <v>3</v>
      </c>
      <c r="C50" s="91">
        <v>0.65149999999999997</v>
      </c>
    </row>
    <row r="51" spans="1:3" ht="13.8">
      <c r="A51" s="216" t="s">
        <v>2503</v>
      </c>
      <c r="B51" s="53">
        <v>1</v>
      </c>
      <c r="C51" s="91">
        <v>0.84</v>
      </c>
    </row>
    <row r="52" spans="1:3">
      <c r="A52" s="216" t="s">
        <v>2506</v>
      </c>
      <c r="B52" s="53">
        <v>2</v>
      </c>
      <c r="C52" s="91">
        <v>1.1299999999999999</v>
      </c>
    </row>
    <row r="53" spans="1:3">
      <c r="A53" s="216" t="s">
        <v>2508</v>
      </c>
      <c r="B53" s="53">
        <v>2</v>
      </c>
      <c r="C53" s="91">
        <v>1.5309999999999999</v>
      </c>
    </row>
    <row r="54" spans="1:3">
      <c r="A54" s="216" t="s">
        <v>2518</v>
      </c>
      <c r="B54" s="53">
        <v>2</v>
      </c>
      <c r="C54" s="91">
        <v>0</v>
      </c>
    </row>
    <row r="55" spans="1:3">
      <c r="A55" s="216" t="s">
        <v>2519</v>
      </c>
      <c r="B55" s="53">
        <v>2</v>
      </c>
      <c r="C55" s="91">
        <v>0</v>
      </c>
    </row>
    <row r="56" spans="1:3">
      <c r="A56" s="216" t="s">
        <v>2520</v>
      </c>
      <c r="B56" s="53">
        <v>3</v>
      </c>
      <c r="C56" s="91">
        <v>0</v>
      </c>
    </row>
    <row r="57" spans="1:3">
      <c r="A57" s="216" t="s">
        <v>2528</v>
      </c>
      <c r="B57" s="53">
        <v>2</v>
      </c>
      <c r="C57" s="91">
        <v>0</v>
      </c>
    </row>
    <row r="58" spans="1:3">
      <c r="A58" s="273" t="s">
        <v>2529</v>
      </c>
      <c r="B58" s="190">
        <v>2</v>
      </c>
      <c r="C58" s="91">
        <v>0</v>
      </c>
    </row>
    <row r="59" spans="1:3">
      <c r="A59" s="273" t="s">
        <v>2546</v>
      </c>
      <c r="B59" s="190">
        <v>2</v>
      </c>
      <c r="C59" s="91">
        <v>0</v>
      </c>
    </row>
    <row r="60" spans="1:3">
      <c r="A60" s="273" t="s">
        <v>2620</v>
      </c>
      <c r="B60" s="190">
        <v>2</v>
      </c>
      <c r="C60" s="91">
        <v>0.53900000000000003</v>
      </c>
    </row>
    <row r="61" spans="1:3">
      <c r="A61" s="216" t="s">
        <v>2621</v>
      </c>
      <c r="B61" s="190">
        <v>3</v>
      </c>
      <c r="C61" s="91">
        <v>0.96214999999999995</v>
      </c>
    </row>
    <row r="62" spans="1:3">
      <c r="A62" s="278" t="s">
        <v>2622</v>
      </c>
      <c r="B62" s="190">
        <v>2</v>
      </c>
      <c r="C62" s="91">
        <v>0.77449999999999997</v>
      </c>
    </row>
    <row r="63" spans="1:3" ht="13.8">
      <c r="A63" s="278" t="s">
        <v>2659</v>
      </c>
      <c r="B63" s="190">
        <v>1</v>
      </c>
      <c r="C63" s="91">
        <v>0</v>
      </c>
    </row>
    <row r="64" spans="1:3">
      <c r="A64" s="278" t="s">
        <v>2652</v>
      </c>
      <c r="B64" s="190">
        <v>2</v>
      </c>
      <c r="C64" s="91">
        <v>0.41749999999999998</v>
      </c>
    </row>
    <row r="65" spans="1:5">
      <c r="A65" s="278" t="s">
        <v>2653</v>
      </c>
      <c r="B65" s="190">
        <v>2</v>
      </c>
      <c r="C65" s="91">
        <v>0.02</v>
      </c>
    </row>
    <row r="66" spans="1:5" ht="13.8">
      <c r="A66" s="278" t="s">
        <v>2674</v>
      </c>
      <c r="B66" s="190">
        <v>2</v>
      </c>
      <c r="C66" s="91">
        <v>0</v>
      </c>
    </row>
    <row r="67" spans="1:5">
      <c r="A67" s="278" t="s">
        <v>2671</v>
      </c>
      <c r="B67" s="190">
        <v>2</v>
      </c>
      <c r="C67" s="91">
        <v>0</v>
      </c>
    </row>
    <row r="68" spans="1:5" ht="13.8">
      <c r="A68" s="278" t="s">
        <v>2680</v>
      </c>
      <c r="B68" s="190">
        <v>3</v>
      </c>
      <c r="C68" s="91">
        <v>0</v>
      </c>
    </row>
    <row r="69" spans="1:5">
      <c r="A69" s="278" t="s">
        <v>2693</v>
      </c>
      <c r="B69" s="190">
        <v>2</v>
      </c>
      <c r="C69" s="91">
        <v>0.47020000000000001</v>
      </c>
      <c r="D69" s="271"/>
      <c r="E69" s="271"/>
    </row>
    <row r="70" spans="1:5">
      <c r="A70" s="278" t="s">
        <v>2694</v>
      </c>
      <c r="B70" s="190">
        <v>2</v>
      </c>
      <c r="C70" s="91">
        <v>0.42</v>
      </c>
      <c r="D70" s="271"/>
      <c r="E70" s="271"/>
    </row>
    <row r="71" spans="1:5">
      <c r="A71" s="278" t="s">
        <v>2695</v>
      </c>
      <c r="B71" s="190">
        <v>2</v>
      </c>
      <c r="C71" s="91">
        <v>0</v>
      </c>
      <c r="D71" s="271"/>
      <c r="E71" s="271"/>
    </row>
    <row r="72" spans="1:5">
      <c r="A72" s="273" t="s">
        <v>2715</v>
      </c>
      <c r="B72" s="190">
        <v>2</v>
      </c>
      <c r="C72" s="91">
        <v>0</v>
      </c>
      <c r="D72" s="271"/>
      <c r="E72" s="271"/>
    </row>
    <row r="73" spans="1:5">
      <c r="A73" s="278" t="s">
        <v>2716</v>
      </c>
      <c r="B73" s="190">
        <v>3</v>
      </c>
      <c r="C73" s="91">
        <v>1.84</v>
      </c>
      <c r="D73" s="271"/>
      <c r="E73" s="271"/>
    </row>
    <row r="74" spans="1:5">
      <c r="A74" s="278" t="s">
        <v>2717</v>
      </c>
      <c r="B74" s="190">
        <v>2</v>
      </c>
      <c r="C74" s="91">
        <v>0</v>
      </c>
      <c r="D74" s="271"/>
      <c r="E74" s="271"/>
    </row>
    <row r="75" spans="1:5" ht="13.8">
      <c r="A75" s="278" t="s">
        <v>2737</v>
      </c>
      <c r="B75" s="190">
        <v>1</v>
      </c>
      <c r="C75" s="91">
        <v>0.17</v>
      </c>
      <c r="D75" s="271"/>
      <c r="E75" s="271"/>
    </row>
    <row r="76" spans="1:5">
      <c r="A76" s="278" t="s">
        <v>2771</v>
      </c>
      <c r="B76" s="190">
        <v>2</v>
      </c>
      <c r="C76" s="91">
        <v>0.16</v>
      </c>
      <c r="D76" s="271"/>
      <c r="E76" s="271"/>
    </row>
    <row r="77" spans="1:5">
      <c r="A77" s="278" t="s">
        <v>2821</v>
      </c>
      <c r="B77" s="190">
        <v>2</v>
      </c>
      <c r="C77" s="91">
        <v>0</v>
      </c>
      <c r="D77" s="271"/>
      <c r="E77" s="271"/>
    </row>
    <row r="78" spans="1:5">
      <c r="A78" s="278" t="s">
        <v>2822</v>
      </c>
      <c r="B78" s="190">
        <v>2</v>
      </c>
      <c r="C78" s="91">
        <v>0</v>
      </c>
      <c r="D78" s="271"/>
      <c r="E78" s="271"/>
    </row>
    <row r="79" spans="1:5">
      <c r="A79" s="278" t="s">
        <v>2902</v>
      </c>
      <c r="B79" s="190">
        <v>3</v>
      </c>
      <c r="C79" s="91">
        <v>0</v>
      </c>
      <c r="D79" s="271"/>
      <c r="E79" s="271"/>
    </row>
    <row r="80" spans="1:5">
      <c r="A80" s="278" t="s">
        <v>2903</v>
      </c>
      <c r="B80" s="190">
        <v>2</v>
      </c>
      <c r="C80" s="91">
        <v>0</v>
      </c>
      <c r="D80" s="271"/>
      <c r="E80" s="271"/>
    </row>
    <row r="81" spans="1:5">
      <c r="A81" s="278" t="s">
        <v>2904</v>
      </c>
      <c r="B81" s="190">
        <v>2</v>
      </c>
      <c r="C81" s="91">
        <v>0</v>
      </c>
      <c r="D81" s="271"/>
      <c r="E81" s="271"/>
    </row>
    <row r="82" spans="1:5">
      <c r="A82" s="278" t="s">
        <v>2920</v>
      </c>
      <c r="B82" s="190">
        <v>2</v>
      </c>
      <c r="C82" s="91">
        <v>0.25</v>
      </c>
      <c r="D82" s="271"/>
      <c r="E82" s="271"/>
    </row>
    <row r="83" spans="1:5">
      <c r="A83" s="278" t="s">
        <v>2921</v>
      </c>
      <c r="B83" s="190">
        <v>2</v>
      </c>
      <c r="C83" s="91">
        <v>0.51</v>
      </c>
      <c r="D83" s="271"/>
      <c r="E83" s="271"/>
    </row>
    <row r="84" spans="1:5">
      <c r="A84" s="278" t="s">
        <v>2922</v>
      </c>
      <c r="B84" s="190">
        <v>2</v>
      </c>
      <c r="C84" s="91">
        <v>0</v>
      </c>
      <c r="D84" s="271"/>
      <c r="E84" s="271"/>
    </row>
    <row r="85" spans="1:5">
      <c r="A85" s="278" t="s">
        <v>2971</v>
      </c>
      <c r="B85" s="190">
        <v>3</v>
      </c>
      <c r="C85" s="91">
        <v>0</v>
      </c>
      <c r="D85" s="271"/>
      <c r="E85" s="271"/>
    </row>
    <row r="86" spans="1:5">
      <c r="A86" s="278" t="s">
        <v>2972</v>
      </c>
      <c r="B86" s="190">
        <v>2</v>
      </c>
      <c r="C86" s="91">
        <v>0</v>
      </c>
      <c r="D86" s="271"/>
      <c r="E86" s="271"/>
    </row>
    <row r="87" spans="1:5" ht="13.8">
      <c r="A87" s="278" t="s">
        <v>2989</v>
      </c>
      <c r="B87" s="190">
        <v>1</v>
      </c>
      <c r="C87" s="91">
        <v>0</v>
      </c>
      <c r="D87" s="271"/>
      <c r="E87" s="271"/>
    </row>
    <row r="88" spans="1:5">
      <c r="A88" s="278" t="s">
        <v>2985</v>
      </c>
      <c r="B88" s="190">
        <v>2</v>
      </c>
      <c r="C88" s="91">
        <v>0</v>
      </c>
      <c r="D88" s="271"/>
      <c r="E88" s="271"/>
    </row>
    <row r="89" spans="1:5">
      <c r="A89" s="278" t="s">
        <v>3004</v>
      </c>
      <c r="B89" s="190">
        <v>2</v>
      </c>
      <c r="C89" s="91">
        <v>0</v>
      </c>
      <c r="D89" s="271"/>
      <c r="E89" s="271"/>
    </row>
    <row r="90" spans="1:5">
      <c r="A90" s="278" t="s">
        <v>3009</v>
      </c>
      <c r="B90" s="190">
        <v>2</v>
      </c>
      <c r="C90" s="91">
        <v>0</v>
      </c>
      <c r="D90" s="271"/>
      <c r="E90" s="271"/>
    </row>
    <row r="91" spans="1:5">
      <c r="A91" s="278" t="s">
        <v>3010</v>
      </c>
      <c r="B91" s="190">
        <v>2</v>
      </c>
      <c r="C91" s="91">
        <v>0</v>
      </c>
      <c r="D91" s="271"/>
      <c r="E91" s="271"/>
    </row>
    <row r="92" spans="1:5" ht="13.8">
      <c r="A92" s="751" t="s">
        <v>3042</v>
      </c>
      <c r="B92" s="752">
        <v>2</v>
      </c>
      <c r="C92" s="753">
        <v>0</v>
      </c>
      <c r="D92" s="271"/>
      <c r="E92" s="271"/>
    </row>
    <row r="93" spans="1:5" ht="13.8">
      <c r="A93" s="751" t="s">
        <v>3043</v>
      </c>
      <c r="B93" s="752">
        <v>3</v>
      </c>
      <c r="C93" s="753">
        <v>0</v>
      </c>
      <c r="D93" s="271"/>
      <c r="E93" s="271"/>
    </row>
    <row r="94" spans="1:5" ht="13.8">
      <c r="A94" s="751" t="s">
        <v>3044</v>
      </c>
      <c r="B94" s="190">
        <v>2</v>
      </c>
      <c r="C94" s="91">
        <v>0</v>
      </c>
      <c r="D94" s="271"/>
      <c r="E94" s="271"/>
    </row>
    <row r="95" spans="1:5" ht="13.8">
      <c r="A95" s="278" t="s">
        <v>3057</v>
      </c>
      <c r="B95" s="190">
        <v>2</v>
      </c>
      <c r="C95" s="91">
        <v>0</v>
      </c>
      <c r="D95" s="271"/>
      <c r="E95" s="271"/>
    </row>
    <row r="96" spans="1:5" ht="13.8">
      <c r="A96" s="278" t="s">
        <v>3064</v>
      </c>
      <c r="B96" s="190">
        <v>2</v>
      </c>
      <c r="C96" s="91">
        <v>0</v>
      </c>
      <c r="D96" s="271"/>
      <c r="E96" s="271"/>
    </row>
    <row r="97" spans="1:7" ht="13.8">
      <c r="A97" s="278" t="s">
        <v>3082</v>
      </c>
      <c r="B97" s="190">
        <v>2</v>
      </c>
      <c r="C97" s="91">
        <v>0</v>
      </c>
      <c r="D97" s="271"/>
      <c r="E97" s="271"/>
    </row>
    <row r="98" spans="1:7" ht="13.8">
      <c r="A98" s="278" t="s">
        <v>3116</v>
      </c>
      <c r="B98" s="190">
        <v>2</v>
      </c>
      <c r="C98" s="91">
        <v>0</v>
      </c>
      <c r="D98" s="271"/>
      <c r="E98" s="271"/>
    </row>
    <row r="99" spans="1:7" ht="13.8">
      <c r="A99" s="278" t="s">
        <v>3120</v>
      </c>
      <c r="B99" s="190">
        <v>2</v>
      </c>
      <c r="C99" s="91">
        <v>0</v>
      </c>
      <c r="D99" s="271"/>
      <c r="E99" s="271"/>
    </row>
    <row r="100" spans="1:7" ht="13.8">
      <c r="A100" s="278" t="s">
        <v>3125</v>
      </c>
      <c r="B100" s="190">
        <v>2</v>
      </c>
      <c r="C100" s="91">
        <v>0</v>
      </c>
      <c r="D100" s="271"/>
      <c r="E100" s="271"/>
    </row>
    <row r="101" spans="1:7" ht="13.8">
      <c r="A101" s="278" t="s">
        <v>3191</v>
      </c>
      <c r="B101" s="190">
        <v>1</v>
      </c>
      <c r="C101" s="91">
        <v>0</v>
      </c>
      <c r="D101" s="271"/>
      <c r="E101" s="271"/>
    </row>
    <row r="102" spans="1:7" s="133" customFormat="1" ht="22.5" customHeight="1" thickBot="1">
      <c r="A102" s="937" t="s">
        <v>52</v>
      </c>
      <c r="B102" s="938">
        <v>202</v>
      </c>
      <c r="C102" s="939">
        <v>485.33690000000001</v>
      </c>
      <c r="E102" s="435"/>
    </row>
    <row r="103" spans="1:7" ht="31" customHeight="1" thickTop="1">
      <c r="A103" s="1135" t="s">
        <v>3192</v>
      </c>
      <c r="B103" s="1136"/>
      <c r="C103" s="1136"/>
    </row>
    <row r="104" spans="1:7" ht="40.9" customHeight="1">
      <c r="A104" s="1133" t="s">
        <v>173</v>
      </c>
      <c r="B104" s="1133"/>
      <c r="C104" s="1133"/>
      <c r="D104" s="271"/>
    </row>
    <row r="105" spans="1:7" ht="39" customHeight="1">
      <c r="A105" s="1133" t="s">
        <v>2360</v>
      </c>
      <c r="B105" s="1133"/>
      <c r="C105" s="1133"/>
    </row>
    <row r="106" spans="1:7">
      <c r="A106" s="1134" t="s">
        <v>2359</v>
      </c>
      <c r="B106" s="1134"/>
      <c r="C106" s="1134"/>
      <c r="F106" s="615"/>
      <c r="G106" s="615"/>
    </row>
    <row r="107" spans="1:7" ht="13.8">
      <c r="A107" s="88" t="s">
        <v>2660</v>
      </c>
    </row>
    <row r="108" spans="1:7" ht="15.4" customHeight="1">
      <c r="A108" s="88" t="s">
        <v>3056</v>
      </c>
    </row>
    <row r="110" spans="1:7">
      <c r="A110" s="283" t="s">
        <v>1</v>
      </c>
      <c r="B110" s="284" t="str">
        <f>Contents!C38</f>
        <v>18 Mar 2021</v>
      </c>
    </row>
    <row r="111" spans="1:7">
      <c r="A111" s="283" t="s">
        <v>2650</v>
      </c>
      <c r="B111" s="284" t="str">
        <f>Contents!D38</f>
        <v>22 Apr 2021</v>
      </c>
    </row>
  </sheetData>
  <mergeCells count="4">
    <mergeCell ref="A104:C104"/>
    <mergeCell ref="A105:C105"/>
    <mergeCell ref="A106:C106"/>
    <mergeCell ref="A103:C103"/>
  </mergeCells>
  <hyperlinks>
    <hyperlink ref="A106:C106" r:id="rId1" display="https://www.gov.uk/guidance/energy-companies-obligation-brokerage" xr:uid="{CA675DCB-5AA8-403D-A5D2-1144F7C01097}"/>
  </hyperlinks>
  <pageMargins left="0.70866141732283472" right="0.70866141732283472" top="0.74803149606299213" bottom="0.74803149606299213" header="0.31496062992125984" footer="0.31496062992125984"/>
  <pageSetup paperSize="9" scale="96" fitToHeight="2" orientation="portrait" verticalDpi="4"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2DA7D-6ED8-4ECD-B94A-BFD363D28B83}">
  <sheetPr codeName="Sheet68">
    <tabColor theme="4" tint="0.39997558519241921"/>
    <pageSetUpPr fitToPage="1"/>
  </sheetPr>
  <dimension ref="A1:AH108"/>
  <sheetViews>
    <sheetView showGridLines="0" zoomScaleNormal="100" workbookViewId="0">
      <pane ySplit="5" topLeftCell="A6" activePane="bottomLeft" state="frozen"/>
      <selection activeCell="I35" sqref="I35"/>
      <selection pane="bottomLeft"/>
    </sheetView>
  </sheetViews>
  <sheetFormatPr defaultColWidth="9" defaultRowHeight="12.3"/>
  <cols>
    <col min="1" max="1" width="16.609375" style="14" customWidth="1"/>
    <col min="2" max="13" width="12.71875" style="14" customWidth="1"/>
    <col min="14" max="14" width="16.71875" style="14" bestFit="1" customWidth="1"/>
    <col min="15" max="19" width="9" style="14"/>
    <col min="20" max="23" width="12" style="14" customWidth="1"/>
    <col min="24" max="16384" width="9" style="14"/>
  </cols>
  <sheetData>
    <row r="1" spans="1:34">
      <c r="A1" s="134" t="s">
        <v>2762</v>
      </c>
    </row>
    <row r="2" spans="1:34" ht="12.6" thickBot="1">
      <c r="A2" s="388"/>
      <c r="B2" s="388"/>
      <c r="C2" s="388"/>
      <c r="D2" s="388"/>
      <c r="E2" s="388"/>
      <c r="F2" s="388"/>
      <c r="G2" s="388"/>
      <c r="H2" s="388"/>
      <c r="I2" s="388"/>
      <c r="J2" s="388"/>
      <c r="K2" s="388"/>
      <c r="L2" s="388"/>
      <c r="M2" s="388"/>
    </row>
    <row r="3" spans="1:34" ht="14.25" customHeight="1" thickTop="1">
      <c r="B3" s="1138" t="s">
        <v>123</v>
      </c>
      <c r="C3" s="1138"/>
      <c r="D3" s="1138"/>
      <c r="E3" s="1138"/>
      <c r="F3" s="1138"/>
      <c r="G3" s="1138"/>
      <c r="H3" s="1138"/>
      <c r="I3" s="1138"/>
      <c r="J3" s="1139"/>
      <c r="K3" s="76"/>
      <c r="L3" s="77"/>
      <c r="M3" s="77"/>
    </row>
    <row r="4" spans="1:34" ht="27" customHeight="1">
      <c r="A4" s="1140" t="s">
        <v>2118</v>
      </c>
      <c r="B4" s="1142" t="s">
        <v>125</v>
      </c>
      <c r="C4" s="1138"/>
      <c r="D4" s="1138"/>
      <c r="E4" s="1138" t="s">
        <v>2119</v>
      </c>
      <c r="F4" s="1138"/>
      <c r="G4" s="1138"/>
      <c r="H4" s="1138" t="s">
        <v>127</v>
      </c>
      <c r="I4" s="1138"/>
      <c r="J4" s="1138"/>
      <c r="K4" s="1138" t="s">
        <v>2120</v>
      </c>
      <c r="L4" s="1138"/>
      <c r="M4" s="1138"/>
    </row>
    <row r="5" spans="1:34" ht="54" customHeight="1">
      <c r="A5" s="1141"/>
      <c r="B5" s="78" t="s">
        <v>2349</v>
      </c>
      <c r="C5" s="78" t="s">
        <v>2351</v>
      </c>
      <c r="D5" s="78" t="s">
        <v>2350</v>
      </c>
      <c r="E5" s="78" t="s">
        <v>2352</v>
      </c>
      <c r="F5" s="78" t="s">
        <v>2353</v>
      </c>
      <c r="G5" s="78" t="s">
        <v>2354</v>
      </c>
      <c r="H5" s="78" t="s">
        <v>2355</v>
      </c>
      <c r="I5" s="78" t="s">
        <v>2356</v>
      </c>
      <c r="J5" s="78" t="s">
        <v>2357</v>
      </c>
      <c r="K5" s="79" t="s">
        <v>122</v>
      </c>
      <c r="L5" s="79" t="s">
        <v>2121</v>
      </c>
      <c r="M5" s="79" t="s">
        <v>2122</v>
      </c>
      <c r="O5" s="10"/>
      <c r="P5" s="3"/>
      <c r="Q5" s="10"/>
      <c r="T5" s="10"/>
      <c r="U5" s="10"/>
      <c r="V5" s="3"/>
      <c r="W5" s="10"/>
    </row>
    <row r="6" spans="1:34" ht="24.75" customHeight="1">
      <c r="A6" s="83" t="s">
        <v>2593</v>
      </c>
      <c r="B6" s="182">
        <v>3762</v>
      </c>
      <c r="C6" s="182">
        <v>0</v>
      </c>
      <c r="D6" s="209">
        <v>0</v>
      </c>
      <c r="E6" s="182">
        <v>7984</v>
      </c>
      <c r="F6" s="182">
        <v>1</v>
      </c>
      <c r="G6" s="209">
        <v>0</v>
      </c>
      <c r="H6" s="182">
        <v>2684</v>
      </c>
      <c r="I6" s="182">
        <v>0</v>
      </c>
      <c r="J6" s="209">
        <v>0</v>
      </c>
      <c r="K6" s="182">
        <v>14430</v>
      </c>
      <c r="L6" s="182">
        <v>1</v>
      </c>
      <c r="M6" s="209">
        <v>0</v>
      </c>
      <c r="N6" s="21"/>
      <c r="O6" s="21"/>
      <c r="P6" s="21"/>
      <c r="Q6" s="21"/>
      <c r="R6" s="21"/>
      <c r="S6" s="21"/>
      <c r="T6" s="21"/>
      <c r="U6" s="21"/>
      <c r="V6" s="21"/>
      <c r="W6" s="21"/>
      <c r="X6" s="21"/>
      <c r="Y6" s="21"/>
      <c r="Z6" s="21"/>
      <c r="AA6" s="21"/>
      <c r="AB6" s="21"/>
      <c r="AC6" s="21"/>
      <c r="AD6" s="21"/>
      <c r="AE6" s="21"/>
      <c r="AF6" s="21"/>
      <c r="AG6" s="21"/>
      <c r="AH6" s="21"/>
    </row>
    <row r="7" spans="1:34" ht="13.5" customHeight="1">
      <c r="A7" s="80" t="s">
        <v>20</v>
      </c>
      <c r="B7" s="182">
        <v>4775</v>
      </c>
      <c r="C7" s="182">
        <v>1</v>
      </c>
      <c r="D7" s="209">
        <v>0</v>
      </c>
      <c r="E7" s="182">
        <v>7734</v>
      </c>
      <c r="F7" s="182">
        <v>0</v>
      </c>
      <c r="G7" s="209">
        <v>0</v>
      </c>
      <c r="H7" s="182">
        <v>6086</v>
      </c>
      <c r="I7" s="182">
        <v>99</v>
      </c>
      <c r="J7" s="209">
        <v>1.6</v>
      </c>
      <c r="K7" s="182">
        <v>18595</v>
      </c>
      <c r="L7" s="182">
        <v>100</v>
      </c>
      <c r="M7" s="209">
        <v>0.5</v>
      </c>
      <c r="N7" s="21"/>
      <c r="O7" s="21"/>
      <c r="P7" s="21"/>
      <c r="Q7" s="21"/>
      <c r="R7" s="21"/>
      <c r="S7" s="21"/>
      <c r="T7" s="21"/>
      <c r="U7" s="21"/>
      <c r="V7" s="21"/>
      <c r="W7" s="21"/>
      <c r="X7" s="21"/>
      <c r="Y7" s="21"/>
    </row>
    <row r="8" spans="1:34" ht="13.5" customHeight="1">
      <c r="A8" s="80" t="s">
        <v>21</v>
      </c>
      <c r="B8" s="182">
        <v>5495</v>
      </c>
      <c r="C8" s="182">
        <v>83</v>
      </c>
      <c r="D8" s="209">
        <v>1.5</v>
      </c>
      <c r="E8" s="182">
        <v>8264</v>
      </c>
      <c r="F8" s="182">
        <v>166</v>
      </c>
      <c r="G8" s="209">
        <v>2</v>
      </c>
      <c r="H8" s="182">
        <v>7485</v>
      </c>
      <c r="I8" s="182">
        <v>24</v>
      </c>
      <c r="J8" s="209">
        <v>0.3</v>
      </c>
      <c r="K8" s="182">
        <v>21244</v>
      </c>
      <c r="L8" s="182">
        <v>273</v>
      </c>
      <c r="M8" s="209">
        <v>1.3</v>
      </c>
      <c r="N8" s="21"/>
      <c r="O8" s="21"/>
      <c r="P8" s="21"/>
      <c r="Q8" s="21"/>
      <c r="R8" s="21"/>
      <c r="S8" s="21"/>
      <c r="T8" s="21"/>
      <c r="U8" s="21"/>
      <c r="V8" s="21"/>
      <c r="W8" s="21"/>
      <c r="X8" s="21"/>
      <c r="Y8" s="21"/>
    </row>
    <row r="9" spans="1:34" ht="13.5" customHeight="1">
      <c r="A9" s="80" t="s">
        <v>22</v>
      </c>
      <c r="B9" s="182">
        <v>9563</v>
      </c>
      <c r="C9" s="182">
        <v>44</v>
      </c>
      <c r="D9" s="209">
        <v>0.5</v>
      </c>
      <c r="E9" s="182">
        <v>8281</v>
      </c>
      <c r="F9" s="182">
        <v>426</v>
      </c>
      <c r="G9" s="209">
        <v>5.0999999999999996</v>
      </c>
      <c r="H9" s="182">
        <v>9968</v>
      </c>
      <c r="I9" s="182">
        <v>1733</v>
      </c>
      <c r="J9" s="209">
        <v>17.399999999999999</v>
      </c>
      <c r="K9" s="182">
        <v>27812</v>
      </c>
      <c r="L9" s="182">
        <v>2203</v>
      </c>
      <c r="M9" s="209">
        <v>7.9</v>
      </c>
      <c r="N9" s="21"/>
      <c r="O9" s="21"/>
      <c r="P9" s="21"/>
      <c r="Q9" s="21"/>
      <c r="R9" s="21"/>
      <c r="S9" s="21"/>
      <c r="T9" s="21"/>
      <c r="U9" s="21"/>
      <c r="V9" s="21"/>
      <c r="W9" s="21"/>
      <c r="X9" s="21"/>
      <c r="Y9" s="21"/>
    </row>
    <row r="10" spans="1:34" ht="13.5" customHeight="1">
      <c r="A10" s="80" t="s">
        <v>23</v>
      </c>
      <c r="B10" s="182">
        <v>11643</v>
      </c>
      <c r="C10" s="182">
        <v>1684</v>
      </c>
      <c r="D10" s="209">
        <v>14.5</v>
      </c>
      <c r="E10" s="182">
        <v>9344</v>
      </c>
      <c r="F10" s="182">
        <v>725</v>
      </c>
      <c r="G10" s="209">
        <v>7.8</v>
      </c>
      <c r="H10" s="182">
        <v>12057</v>
      </c>
      <c r="I10" s="182">
        <v>2445</v>
      </c>
      <c r="J10" s="209">
        <v>20.3</v>
      </c>
      <c r="K10" s="182">
        <v>33044</v>
      </c>
      <c r="L10" s="182">
        <v>4854</v>
      </c>
      <c r="M10" s="209">
        <v>14.7</v>
      </c>
      <c r="N10" s="21"/>
      <c r="O10" s="21"/>
      <c r="P10" s="21"/>
      <c r="Q10" s="21"/>
      <c r="R10" s="21"/>
      <c r="S10" s="21"/>
      <c r="T10" s="21"/>
      <c r="U10" s="21"/>
      <c r="V10" s="21"/>
      <c r="W10" s="21"/>
      <c r="X10" s="21"/>
      <c r="Y10" s="21"/>
    </row>
    <row r="11" spans="1:34" ht="13.5" customHeight="1">
      <c r="A11" s="80" t="s">
        <v>24</v>
      </c>
      <c r="B11" s="182">
        <v>9893</v>
      </c>
      <c r="C11" s="182">
        <v>1943</v>
      </c>
      <c r="D11" s="209">
        <v>19.600000000000001</v>
      </c>
      <c r="E11" s="182">
        <v>7926</v>
      </c>
      <c r="F11" s="182">
        <v>681</v>
      </c>
      <c r="G11" s="209">
        <v>8.6</v>
      </c>
      <c r="H11" s="182">
        <v>15950</v>
      </c>
      <c r="I11" s="182">
        <v>4910</v>
      </c>
      <c r="J11" s="209">
        <v>30.8</v>
      </c>
      <c r="K11" s="182">
        <v>33769</v>
      </c>
      <c r="L11" s="182">
        <v>7534</v>
      </c>
      <c r="M11" s="209">
        <v>22.3</v>
      </c>
      <c r="N11" s="21"/>
      <c r="O11" s="21"/>
      <c r="P11" s="21"/>
      <c r="Q11" s="21"/>
      <c r="R11" s="21"/>
      <c r="S11" s="21"/>
      <c r="T11" s="21"/>
      <c r="U11" s="21"/>
      <c r="V11" s="21"/>
      <c r="W11" s="21"/>
      <c r="X11" s="21"/>
      <c r="Y11" s="21"/>
    </row>
    <row r="12" spans="1:34" ht="12.6">
      <c r="A12" s="80" t="s">
        <v>25</v>
      </c>
      <c r="B12" s="182">
        <v>14796</v>
      </c>
      <c r="C12" s="182">
        <v>1755</v>
      </c>
      <c r="D12" s="209">
        <v>11.9</v>
      </c>
      <c r="E12" s="182">
        <v>9108</v>
      </c>
      <c r="F12" s="182">
        <v>507</v>
      </c>
      <c r="G12" s="209">
        <v>5.6</v>
      </c>
      <c r="H12" s="182">
        <v>19537</v>
      </c>
      <c r="I12" s="182">
        <v>3643</v>
      </c>
      <c r="J12" s="209">
        <v>18.600000000000001</v>
      </c>
      <c r="K12" s="182">
        <v>43441</v>
      </c>
      <c r="L12" s="182">
        <v>5905</v>
      </c>
      <c r="M12" s="209">
        <v>13.6</v>
      </c>
      <c r="N12" s="21"/>
      <c r="O12" s="21"/>
      <c r="P12" s="21"/>
      <c r="Q12" s="21"/>
      <c r="R12" s="21"/>
      <c r="S12" s="21"/>
      <c r="T12" s="21"/>
      <c r="U12" s="21"/>
      <c r="V12" s="21"/>
      <c r="W12" s="21"/>
      <c r="X12" s="21"/>
      <c r="Y12" s="21"/>
    </row>
    <row r="13" spans="1:34" ht="12.6">
      <c r="A13" s="80" t="s">
        <v>26</v>
      </c>
      <c r="B13" s="182">
        <v>16190</v>
      </c>
      <c r="C13" s="182">
        <v>2627</v>
      </c>
      <c r="D13" s="209">
        <v>16.2</v>
      </c>
      <c r="E13" s="182">
        <v>7492</v>
      </c>
      <c r="F13" s="182">
        <v>387</v>
      </c>
      <c r="G13" s="209">
        <v>5.2</v>
      </c>
      <c r="H13" s="182">
        <v>25893</v>
      </c>
      <c r="I13" s="182">
        <v>4187</v>
      </c>
      <c r="J13" s="209">
        <v>16.2</v>
      </c>
      <c r="K13" s="182">
        <v>49575</v>
      </c>
      <c r="L13" s="182">
        <v>7201</v>
      </c>
      <c r="M13" s="209">
        <v>14.5</v>
      </c>
      <c r="N13" s="21"/>
      <c r="O13" s="21"/>
      <c r="P13" s="21"/>
      <c r="Q13" s="21"/>
      <c r="R13" s="21"/>
      <c r="S13" s="21"/>
      <c r="T13" s="21"/>
      <c r="U13" s="21"/>
      <c r="V13" s="21"/>
      <c r="W13" s="21"/>
      <c r="X13" s="21"/>
      <c r="Y13" s="21"/>
    </row>
    <row r="14" spans="1:34" ht="12.6">
      <c r="A14" s="80" t="s">
        <v>27</v>
      </c>
      <c r="B14" s="182">
        <v>21439</v>
      </c>
      <c r="C14" s="182">
        <v>2248</v>
      </c>
      <c r="D14" s="209">
        <v>10.5</v>
      </c>
      <c r="E14" s="182">
        <v>8478</v>
      </c>
      <c r="F14" s="182">
        <v>1031</v>
      </c>
      <c r="G14" s="209">
        <v>12.2</v>
      </c>
      <c r="H14" s="182">
        <v>28597</v>
      </c>
      <c r="I14" s="182">
        <v>3675</v>
      </c>
      <c r="J14" s="209">
        <v>12.9</v>
      </c>
      <c r="K14" s="182">
        <v>58514</v>
      </c>
      <c r="L14" s="182">
        <v>6954</v>
      </c>
      <c r="M14" s="209">
        <v>11.9</v>
      </c>
      <c r="N14" s="21"/>
      <c r="O14" s="21"/>
      <c r="P14" s="21"/>
      <c r="Q14" s="21"/>
      <c r="R14" s="21"/>
      <c r="S14" s="21"/>
      <c r="T14" s="21"/>
      <c r="U14" s="21"/>
      <c r="V14" s="21"/>
      <c r="W14" s="21"/>
      <c r="X14" s="21"/>
      <c r="Y14" s="21"/>
    </row>
    <row r="15" spans="1:34" ht="12.6">
      <c r="A15" s="80" t="s">
        <v>28</v>
      </c>
      <c r="B15" s="182">
        <v>26030</v>
      </c>
      <c r="C15" s="182">
        <v>3412</v>
      </c>
      <c r="D15" s="209">
        <v>13.1</v>
      </c>
      <c r="E15" s="182">
        <v>7816</v>
      </c>
      <c r="F15" s="182">
        <v>875</v>
      </c>
      <c r="G15" s="209">
        <v>11.2</v>
      </c>
      <c r="H15" s="182">
        <v>37926</v>
      </c>
      <c r="I15" s="182">
        <v>6454</v>
      </c>
      <c r="J15" s="209">
        <v>17</v>
      </c>
      <c r="K15" s="182">
        <v>71772</v>
      </c>
      <c r="L15" s="182">
        <v>10741</v>
      </c>
      <c r="M15" s="209">
        <v>15</v>
      </c>
      <c r="N15" s="21"/>
      <c r="O15" s="21"/>
      <c r="P15" s="21"/>
      <c r="Q15" s="21"/>
      <c r="R15" s="21"/>
      <c r="S15" s="21"/>
      <c r="T15" s="21"/>
      <c r="U15" s="21"/>
      <c r="V15" s="21"/>
      <c r="W15" s="21"/>
      <c r="X15" s="21"/>
      <c r="Y15" s="21"/>
    </row>
    <row r="16" spans="1:34" ht="12.6">
      <c r="A16" s="80" t="s">
        <v>29</v>
      </c>
      <c r="B16" s="182">
        <v>34190</v>
      </c>
      <c r="C16" s="182">
        <v>4351</v>
      </c>
      <c r="D16" s="209">
        <v>12.7</v>
      </c>
      <c r="E16" s="182">
        <v>6896</v>
      </c>
      <c r="F16" s="182">
        <v>1056</v>
      </c>
      <c r="G16" s="209">
        <v>15.3</v>
      </c>
      <c r="H16" s="182">
        <v>40359</v>
      </c>
      <c r="I16" s="182">
        <v>5341</v>
      </c>
      <c r="J16" s="209">
        <v>13.2</v>
      </c>
      <c r="K16" s="182">
        <v>81445</v>
      </c>
      <c r="L16" s="182">
        <v>10748</v>
      </c>
      <c r="M16" s="209">
        <v>13.2</v>
      </c>
      <c r="N16" s="21"/>
      <c r="O16" s="21"/>
      <c r="P16" s="21"/>
      <c r="Q16" s="21"/>
      <c r="R16" s="21"/>
      <c r="S16" s="21"/>
      <c r="T16" s="21"/>
      <c r="U16" s="21"/>
      <c r="V16" s="21"/>
      <c r="W16" s="21"/>
      <c r="X16" s="21"/>
      <c r="Y16" s="21"/>
    </row>
    <row r="17" spans="1:25" ht="12.6">
      <c r="A17" s="80" t="s">
        <v>30</v>
      </c>
      <c r="B17" s="182">
        <v>28468</v>
      </c>
      <c r="C17" s="182">
        <v>3158</v>
      </c>
      <c r="D17" s="209">
        <v>11.1</v>
      </c>
      <c r="E17" s="182">
        <v>5128</v>
      </c>
      <c r="F17" s="182">
        <v>1309</v>
      </c>
      <c r="G17" s="209">
        <v>25.5</v>
      </c>
      <c r="H17" s="182">
        <v>32533</v>
      </c>
      <c r="I17" s="182">
        <v>4297</v>
      </c>
      <c r="J17" s="209">
        <v>13.2</v>
      </c>
      <c r="K17" s="182">
        <v>66129</v>
      </c>
      <c r="L17" s="182">
        <v>8764</v>
      </c>
      <c r="M17" s="209">
        <v>13.3</v>
      </c>
      <c r="N17" s="21"/>
      <c r="O17" s="21"/>
      <c r="P17" s="21"/>
      <c r="Q17" s="21"/>
      <c r="R17" s="21"/>
      <c r="S17" s="21"/>
      <c r="T17" s="21"/>
      <c r="U17" s="21"/>
      <c r="V17" s="21"/>
      <c r="W17" s="21"/>
      <c r="X17" s="21"/>
      <c r="Y17" s="21"/>
    </row>
    <row r="18" spans="1:25" ht="12.6">
      <c r="A18" s="80" t="s">
        <v>31</v>
      </c>
      <c r="B18" s="182">
        <v>34155</v>
      </c>
      <c r="C18" s="182">
        <v>5988</v>
      </c>
      <c r="D18" s="209">
        <v>17.5</v>
      </c>
      <c r="E18" s="182">
        <v>6756</v>
      </c>
      <c r="F18" s="182">
        <v>1626</v>
      </c>
      <c r="G18" s="209">
        <v>24.1</v>
      </c>
      <c r="H18" s="182">
        <v>33145</v>
      </c>
      <c r="I18" s="182">
        <v>4005</v>
      </c>
      <c r="J18" s="209">
        <v>12.1</v>
      </c>
      <c r="K18" s="182">
        <v>74056</v>
      </c>
      <c r="L18" s="182">
        <v>11619</v>
      </c>
      <c r="M18" s="209">
        <v>15.7</v>
      </c>
      <c r="N18" s="21"/>
      <c r="O18" s="21"/>
      <c r="P18" s="21"/>
      <c r="Q18" s="21"/>
      <c r="R18" s="21"/>
      <c r="S18" s="21"/>
      <c r="T18" s="21"/>
      <c r="U18" s="21"/>
      <c r="V18" s="21"/>
      <c r="W18" s="21"/>
      <c r="X18" s="21"/>
      <c r="Y18" s="21"/>
    </row>
    <row r="19" spans="1:25" ht="12.6">
      <c r="A19" s="80" t="s">
        <v>32</v>
      </c>
      <c r="B19" s="182">
        <v>42690</v>
      </c>
      <c r="C19" s="182">
        <v>11327</v>
      </c>
      <c r="D19" s="209">
        <v>26.5</v>
      </c>
      <c r="E19" s="182">
        <v>8756</v>
      </c>
      <c r="F19" s="182">
        <v>1726</v>
      </c>
      <c r="G19" s="209">
        <v>19.7</v>
      </c>
      <c r="H19" s="182">
        <v>25007</v>
      </c>
      <c r="I19" s="182">
        <v>3534</v>
      </c>
      <c r="J19" s="209">
        <v>14.1</v>
      </c>
      <c r="K19" s="182">
        <v>76453</v>
      </c>
      <c r="L19" s="182">
        <v>16587</v>
      </c>
      <c r="M19" s="209">
        <v>21.7</v>
      </c>
      <c r="N19" s="21"/>
      <c r="O19" s="21"/>
      <c r="P19" s="21"/>
      <c r="Q19" s="21"/>
      <c r="R19" s="21"/>
      <c r="S19" s="21"/>
      <c r="T19" s="21"/>
      <c r="U19" s="21"/>
      <c r="V19" s="21"/>
      <c r="W19" s="21"/>
      <c r="X19" s="21"/>
      <c r="Y19" s="21"/>
    </row>
    <row r="20" spans="1:25" ht="12.6">
      <c r="A20" s="80" t="s">
        <v>33</v>
      </c>
      <c r="B20" s="182">
        <v>61849</v>
      </c>
      <c r="C20" s="182">
        <v>11215</v>
      </c>
      <c r="D20" s="209">
        <v>18.100000000000001</v>
      </c>
      <c r="E20" s="182">
        <v>14371</v>
      </c>
      <c r="F20" s="182">
        <v>3159</v>
      </c>
      <c r="G20" s="209">
        <v>22</v>
      </c>
      <c r="H20" s="182">
        <v>21716</v>
      </c>
      <c r="I20" s="182">
        <v>2503</v>
      </c>
      <c r="J20" s="209">
        <v>11.5</v>
      </c>
      <c r="K20" s="182">
        <v>97936</v>
      </c>
      <c r="L20" s="182">
        <v>16877</v>
      </c>
      <c r="M20" s="209">
        <v>17.2</v>
      </c>
      <c r="N20" s="21"/>
      <c r="O20" s="21"/>
      <c r="P20" s="21"/>
      <c r="Q20" s="21"/>
      <c r="R20" s="21"/>
      <c r="S20" s="21"/>
      <c r="T20" s="21"/>
      <c r="U20" s="21"/>
      <c r="V20" s="21"/>
      <c r="W20" s="21"/>
      <c r="X20" s="21"/>
      <c r="Y20" s="21"/>
    </row>
    <row r="21" spans="1:25" ht="12.6">
      <c r="A21" s="81" t="s">
        <v>34</v>
      </c>
      <c r="B21" s="182">
        <v>21470</v>
      </c>
      <c r="C21" s="182">
        <v>7619</v>
      </c>
      <c r="D21" s="209">
        <v>35.5</v>
      </c>
      <c r="E21" s="182">
        <v>20141</v>
      </c>
      <c r="F21" s="182">
        <v>5035</v>
      </c>
      <c r="G21" s="209">
        <v>25</v>
      </c>
      <c r="H21" s="182">
        <v>15754</v>
      </c>
      <c r="I21" s="182">
        <v>2353</v>
      </c>
      <c r="J21" s="209">
        <v>14.9</v>
      </c>
      <c r="K21" s="182">
        <v>57365</v>
      </c>
      <c r="L21" s="182">
        <v>15007</v>
      </c>
      <c r="M21" s="209">
        <v>26.2</v>
      </c>
      <c r="N21" s="21"/>
      <c r="O21" s="21"/>
      <c r="P21" s="21"/>
      <c r="Q21" s="21"/>
      <c r="R21" s="21"/>
      <c r="S21" s="21"/>
      <c r="T21" s="21"/>
      <c r="U21" s="21"/>
      <c r="V21" s="21"/>
      <c r="W21" s="21"/>
      <c r="X21" s="21"/>
      <c r="Y21" s="21"/>
    </row>
    <row r="22" spans="1:25" ht="12.6">
      <c r="A22" s="81" t="s">
        <v>35</v>
      </c>
      <c r="B22" s="182">
        <v>20216</v>
      </c>
      <c r="C22" s="182">
        <v>6343</v>
      </c>
      <c r="D22" s="209">
        <v>31.4</v>
      </c>
      <c r="E22" s="182">
        <v>25480</v>
      </c>
      <c r="F22" s="182">
        <v>5258</v>
      </c>
      <c r="G22" s="209">
        <v>20.6</v>
      </c>
      <c r="H22" s="182">
        <v>13007</v>
      </c>
      <c r="I22" s="182">
        <v>3131</v>
      </c>
      <c r="J22" s="209">
        <v>24.1</v>
      </c>
      <c r="K22" s="182">
        <v>58703</v>
      </c>
      <c r="L22" s="182">
        <v>14732</v>
      </c>
      <c r="M22" s="209">
        <v>25.1</v>
      </c>
      <c r="N22" s="21"/>
      <c r="O22" s="21"/>
      <c r="P22" s="21"/>
      <c r="Q22" s="21"/>
      <c r="R22" s="21"/>
      <c r="S22" s="21"/>
      <c r="T22" s="21"/>
      <c r="U22" s="21"/>
      <c r="V22" s="21"/>
      <c r="W22" s="21"/>
      <c r="X22" s="21"/>
      <c r="Y22" s="21"/>
    </row>
    <row r="23" spans="1:25" ht="12.6">
      <c r="A23" s="81" t="s">
        <v>36</v>
      </c>
      <c r="B23" s="182">
        <v>18800</v>
      </c>
      <c r="C23" s="182">
        <v>5284</v>
      </c>
      <c r="D23" s="209">
        <v>28.1</v>
      </c>
      <c r="E23" s="182">
        <v>24392</v>
      </c>
      <c r="F23" s="182">
        <v>4295</v>
      </c>
      <c r="G23" s="209">
        <v>17.600000000000001</v>
      </c>
      <c r="H23" s="182">
        <v>10142</v>
      </c>
      <c r="I23" s="182">
        <v>3319</v>
      </c>
      <c r="J23" s="209">
        <v>32.700000000000003</v>
      </c>
      <c r="K23" s="182">
        <v>53334</v>
      </c>
      <c r="L23" s="182">
        <v>12898</v>
      </c>
      <c r="M23" s="209">
        <v>24.2</v>
      </c>
      <c r="N23" s="21"/>
      <c r="O23" s="21"/>
      <c r="P23" s="21"/>
      <c r="Q23" s="21"/>
      <c r="R23" s="21"/>
      <c r="S23" s="21"/>
      <c r="T23" s="21"/>
      <c r="U23" s="21"/>
      <c r="V23" s="21"/>
      <c r="W23" s="21"/>
      <c r="X23" s="21"/>
      <c r="Y23" s="21"/>
    </row>
    <row r="24" spans="1:25" ht="12.6">
      <c r="A24" s="81" t="s">
        <v>37</v>
      </c>
      <c r="B24" s="182">
        <v>22756</v>
      </c>
      <c r="C24" s="182">
        <v>2804</v>
      </c>
      <c r="D24" s="209">
        <v>12.3</v>
      </c>
      <c r="E24" s="182">
        <v>23447</v>
      </c>
      <c r="F24" s="182">
        <v>5105</v>
      </c>
      <c r="G24" s="209">
        <v>21.8</v>
      </c>
      <c r="H24" s="182">
        <v>7995</v>
      </c>
      <c r="I24" s="182">
        <v>2588</v>
      </c>
      <c r="J24" s="209">
        <v>32.4</v>
      </c>
      <c r="K24" s="182">
        <v>54198</v>
      </c>
      <c r="L24" s="182">
        <v>10497</v>
      </c>
      <c r="M24" s="209">
        <v>19.399999999999999</v>
      </c>
      <c r="N24" s="21"/>
      <c r="O24" s="21"/>
      <c r="P24" s="21"/>
      <c r="Q24" s="21"/>
      <c r="R24" s="21"/>
      <c r="S24" s="21"/>
      <c r="T24" s="21"/>
      <c r="U24" s="21"/>
      <c r="V24" s="21"/>
      <c r="W24" s="21"/>
      <c r="X24" s="21"/>
      <c r="Y24" s="21"/>
    </row>
    <row r="25" spans="1:25" ht="12.6">
      <c r="A25" s="81" t="s">
        <v>38</v>
      </c>
      <c r="B25" s="182">
        <v>18479</v>
      </c>
      <c r="C25" s="182">
        <v>1111</v>
      </c>
      <c r="D25" s="209">
        <v>6</v>
      </c>
      <c r="E25" s="182">
        <v>23120</v>
      </c>
      <c r="F25" s="182">
        <v>3029</v>
      </c>
      <c r="G25" s="209">
        <v>13.1</v>
      </c>
      <c r="H25" s="182">
        <v>6859</v>
      </c>
      <c r="I25" s="182">
        <v>1415</v>
      </c>
      <c r="J25" s="209">
        <v>20.6</v>
      </c>
      <c r="K25" s="182">
        <v>48458</v>
      </c>
      <c r="L25" s="182">
        <v>5555</v>
      </c>
      <c r="M25" s="209">
        <v>11.5</v>
      </c>
      <c r="N25" s="21"/>
      <c r="O25" s="21"/>
      <c r="P25" s="21"/>
      <c r="Q25" s="21"/>
      <c r="R25" s="21"/>
      <c r="S25" s="21"/>
      <c r="T25" s="21"/>
      <c r="U25" s="21"/>
      <c r="V25" s="21"/>
      <c r="W25" s="21"/>
      <c r="X25" s="21"/>
      <c r="Y25" s="21"/>
    </row>
    <row r="26" spans="1:25" ht="12.6">
      <c r="A26" s="81" t="s">
        <v>39</v>
      </c>
      <c r="B26" s="182">
        <v>23842</v>
      </c>
      <c r="C26" s="182">
        <v>508</v>
      </c>
      <c r="D26" s="209">
        <v>2.1</v>
      </c>
      <c r="E26" s="182">
        <v>30070</v>
      </c>
      <c r="F26" s="182">
        <v>2035</v>
      </c>
      <c r="G26" s="209">
        <v>6.8</v>
      </c>
      <c r="H26" s="182">
        <v>5766</v>
      </c>
      <c r="I26" s="182">
        <v>625</v>
      </c>
      <c r="J26" s="209">
        <v>10.8</v>
      </c>
      <c r="K26" s="182">
        <v>59678</v>
      </c>
      <c r="L26" s="182">
        <v>3168</v>
      </c>
      <c r="M26" s="209">
        <v>5.3</v>
      </c>
      <c r="N26" s="21"/>
      <c r="O26" s="21"/>
      <c r="P26" s="21"/>
      <c r="Q26" s="21"/>
      <c r="R26" s="21"/>
      <c r="S26" s="21"/>
      <c r="T26" s="21"/>
      <c r="U26" s="21"/>
      <c r="V26" s="21"/>
      <c r="W26" s="21"/>
      <c r="X26" s="21"/>
      <c r="Y26" s="21"/>
    </row>
    <row r="27" spans="1:25" ht="12.6">
      <c r="A27" s="81" t="s">
        <v>40</v>
      </c>
      <c r="B27" s="182">
        <v>26393</v>
      </c>
      <c r="C27" s="182">
        <v>403</v>
      </c>
      <c r="D27" s="209">
        <v>1.5</v>
      </c>
      <c r="E27" s="182">
        <v>29164</v>
      </c>
      <c r="F27" s="182">
        <v>1589</v>
      </c>
      <c r="G27" s="209">
        <v>5.4</v>
      </c>
      <c r="H27" s="182">
        <v>8575</v>
      </c>
      <c r="I27" s="182">
        <v>1022</v>
      </c>
      <c r="J27" s="209">
        <v>11.9</v>
      </c>
      <c r="K27" s="182">
        <v>64132</v>
      </c>
      <c r="L27" s="182">
        <v>3014</v>
      </c>
      <c r="M27" s="209">
        <v>4.7</v>
      </c>
      <c r="N27" s="21"/>
      <c r="O27" s="21"/>
      <c r="P27" s="21"/>
      <c r="Q27" s="21"/>
      <c r="R27" s="21"/>
      <c r="S27" s="21"/>
      <c r="T27" s="21"/>
      <c r="U27" s="21"/>
      <c r="V27" s="21"/>
      <c r="W27" s="21"/>
      <c r="X27" s="21"/>
      <c r="Y27" s="21"/>
    </row>
    <row r="28" spans="1:25" ht="12.6">
      <c r="A28" s="81" t="s">
        <v>41</v>
      </c>
      <c r="B28" s="182">
        <v>24623</v>
      </c>
      <c r="C28" s="182">
        <v>407</v>
      </c>
      <c r="D28" s="209">
        <v>1.7</v>
      </c>
      <c r="E28" s="182">
        <v>24527</v>
      </c>
      <c r="F28" s="182">
        <v>1622</v>
      </c>
      <c r="G28" s="209">
        <v>6.6</v>
      </c>
      <c r="H28" s="182">
        <v>9243</v>
      </c>
      <c r="I28" s="182">
        <v>918</v>
      </c>
      <c r="J28" s="209">
        <v>9.9</v>
      </c>
      <c r="K28" s="182">
        <v>58393</v>
      </c>
      <c r="L28" s="182">
        <v>2947</v>
      </c>
      <c r="M28" s="209">
        <v>5</v>
      </c>
      <c r="N28" s="21"/>
      <c r="O28" s="21"/>
      <c r="P28" s="21"/>
      <c r="Q28" s="21"/>
      <c r="R28" s="21"/>
      <c r="S28" s="21"/>
      <c r="T28" s="21"/>
      <c r="U28" s="21"/>
      <c r="V28" s="21"/>
      <c r="W28" s="21"/>
      <c r="X28" s="21"/>
      <c r="Y28" s="21"/>
    </row>
    <row r="29" spans="1:25" ht="12.6">
      <c r="A29" s="81" t="s">
        <v>42</v>
      </c>
      <c r="B29" s="182">
        <v>20166</v>
      </c>
      <c r="C29" s="182">
        <v>904</v>
      </c>
      <c r="D29" s="209">
        <v>4.5</v>
      </c>
      <c r="E29" s="182">
        <v>18730</v>
      </c>
      <c r="F29" s="182">
        <v>1956</v>
      </c>
      <c r="G29" s="209">
        <v>10.4</v>
      </c>
      <c r="H29" s="182">
        <v>8707</v>
      </c>
      <c r="I29" s="182">
        <v>780</v>
      </c>
      <c r="J29" s="209">
        <v>9</v>
      </c>
      <c r="K29" s="182">
        <v>47603</v>
      </c>
      <c r="L29" s="182">
        <v>3640</v>
      </c>
      <c r="M29" s="209">
        <v>7.6</v>
      </c>
      <c r="N29" s="21"/>
      <c r="O29" s="21"/>
      <c r="P29" s="21"/>
      <c r="Q29" s="21"/>
      <c r="R29" s="21"/>
      <c r="S29" s="21"/>
      <c r="T29" s="21"/>
      <c r="U29" s="21"/>
      <c r="V29" s="21"/>
      <c r="W29" s="21"/>
      <c r="X29" s="21"/>
      <c r="Y29" s="21"/>
    </row>
    <row r="30" spans="1:25" ht="12.6">
      <c r="A30" s="81" t="s">
        <v>43</v>
      </c>
      <c r="B30" s="182">
        <v>20160</v>
      </c>
      <c r="C30" s="182">
        <v>1514</v>
      </c>
      <c r="D30" s="209">
        <v>7.5</v>
      </c>
      <c r="E30" s="182">
        <v>16244</v>
      </c>
      <c r="F30" s="182">
        <v>965</v>
      </c>
      <c r="G30" s="209">
        <v>5.9</v>
      </c>
      <c r="H30" s="182">
        <v>9102</v>
      </c>
      <c r="I30" s="182">
        <v>1087</v>
      </c>
      <c r="J30" s="209">
        <v>11.9</v>
      </c>
      <c r="K30" s="182">
        <v>45506</v>
      </c>
      <c r="L30" s="182">
        <v>3566</v>
      </c>
      <c r="M30" s="209">
        <v>7.8</v>
      </c>
      <c r="N30" s="21"/>
      <c r="O30" s="21"/>
      <c r="P30" s="21"/>
      <c r="Q30" s="21"/>
      <c r="R30" s="21"/>
      <c r="S30" s="21"/>
      <c r="T30" s="21"/>
      <c r="U30" s="21"/>
      <c r="V30" s="21"/>
      <c r="W30" s="21"/>
      <c r="X30" s="21"/>
      <c r="Y30" s="21"/>
    </row>
    <row r="31" spans="1:25" ht="12.6">
      <c r="A31" s="81" t="s">
        <v>44</v>
      </c>
      <c r="B31" s="182">
        <v>18446</v>
      </c>
      <c r="C31" s="182">
        <v>746</v>
      </c>
      <c r="D31" s="209">
        <v>4</v>
      </c>
      <c r="E31" s="182">
        <v>14759</v>
      </c>
      <c r="F31" s="182">
        <v>362</v>
      </c>
      <c r="G31" s="209">
        <v>2.5</v>
      </c>
      <c r="H31" s="182">
        <v>9295</v>
      </c>
      <c r="I31" s="182">
        <v>691</v>
      </c>
      <c r="J31" s="209">
        <v>7.4</v>
      </c>
      <c r="K31" s="182">
        <v>42500</v>
      </c>
      <c r="L31" s="182">
        <v>1799</v>
      </c>
      <c r="M31" s="209">
        <v>4.2</v>
      </c>
      <c r="N31" s="21"/>
      <c r="O31" s="21"/>
      <c r="P31" s="21"/>
      <c r="Q31" s="21"/>
      <c r="R31" s="21"/>
      <c r="S31" s="21"/>
      <c r="T31" s="21"/>
      <c r="U31" s="21"/>
      <c r="V31" s="21"/>
      <c r="W31" s="21"/>
      <c r="X31" s="21"/>
      <c r="Y31" s="21"/>
    </row>
    <row r="32" spans="1:25" ht="12.6">
      <c r="A32" s="81" t="s">
        <v>45</v>
      </c>
      <c r="B32" s="182">
        <v>24196</v>
      </c>
      <c r="C32" s="182">
        <v>274</v>
      </c>
      <c r="D32" s="209">
        <v>1.1000000000000001</v>
      </c>
      <c r="E32" s="182">
        <v>16013</v>
      </c>
      <c r="F32" s="182">
        <v>169</v>
      </c>
      <c r="G32" s="209">
        <v>1.1000000000000001</v>
      </c>
      <c r="H32" s="182">
        <v>10230</v>
      </c>
      <c r="I32" s="182">
        <v>783</v>
      </c>
      <c r="J32" s="209">
        <v>7.7</v>
      </c>
      <c r="K32" s="182">
        <v>50439</v>
      </c>
      <c r="L32" s="182">
        <v>1226</v>
      </c>
      <c r="M32" s="209">
        <v>2.4</v>
      </c>
      <c r="N32" s="21"/>
      <c r="O32" s="21"/>
      <c r="P32" s="21"/>
      <c r="Q32" s="21"/>
      <c r="R32" s="21"/>
      <c r="S32" s="21"/>
      <c r="T32" s="21"/>
      <c r="U32" s="21"/>
      <c r="V32" s="21"/>
      <c r="W32" s="21"/>
      <c r="X32" s="21"/>
      <c r="Y32" s="21"/>
    </row>
    <row r="33" spans="1:25" ht="12.6">
      <c r="A33" s="81" t="s">
        <v>46</v>
      </c>
      <c r="B33" s="182">
        <v>15514</v>
      </c>
      <c r="C33" s="182">
        <v>181</v>
      </c>
      <c r="D33" s="209">
        <v>1.2</v>
      </c>
      <c r="E33" s="182">
        <v>6947</v>
      </c>
      <c r="F33" s="182">
        <v>14</v>
      </c>
      <c r="G33" s="209">
        <v>0.2</v>
      </c>
      <c r="H33" s="182">
        <v>6587</v>
      </c>
      <c r="I33" s="182">
        <v>657</v>
      </c>
      <c r="J33" s="209">
        <v>10</v>
      </c>
      <c r="K33" s="182">
        <v>29048</v>
      </c>
      <c r="L33" s="182">
        <v>852</v>
      </c>
      <c r="M33" s="209">
        <v>2.9</v>
      </c>
      <c r="N33" s="21"/>
      <c r="O33" s="21"/>
      <c r="P33" s="21"/>
      <c r="Q33" s="21"/>
      <c r="R33" s="21"/>
      <c r="S33" s="21"/>
      <c r="T33" s="21"/>
      <c r="U33" s="21"/>
      <c r="V33" s="21"/>
      <c r="W33" s="21"/>
      <c r="X33" s="21"/>
      <c r="Y33" s="21"/>
    </row>
    <row r="34" spans="1:25" ht="12.6">
      <c r="A34" s="81" t="s">
        <v>47</v>
      </c>
      <c r="B34" s="182">
        <v>14780</v>
      </c>
      <c r="C34" s="182">
        <v>256</v>
      </c>
      <c r="D34" s="209">
        <v>1.7</v>
      </c>
      <c r="E34" s="182">
        <v>7548</v>
      </c>
      <c r="F34" s="182">
        <v>11</v>
      </c>
      <c r="G34" s="209">
        <v>0.1</v>
      </c>
      <c r="H34" s="182">
        <v>7428</v>
      </c>
      <c r="I34" s="182">
        <v>360</v>
      </c>
      <c r="J34" s="209">
        <v>4.8</v>
      </c>
      <c r="K34" s="182">
        <v>29756</v>
      </c>
      <c r="L34" s="182">
        <v>627</v>
      </c>
      <c r="M34" s="209">
        <v>2.1</v>
      </c>
      <c r="N34" s="21"/>
      <c r="O34" s="21"/>
      <c r="P34" s="21"/>
      <c r="Q34" s="21"/>
      <c r="R34" s="21"/>
      <c r="S34" s="21"/>
      <c r="T34" s="21"/>
      <c r="U34" s="21"/>
      <c r="V34" s="21"/>
      <c r="W34" s="21"/>
      <c r="X34" s="21"/>
      <c r="Y34" s="21"/>
    </row>
    <row r="35" spans="1:25" ht="12.6">
      <c r="A35" s="81" t="s">
        <v>48</v>
      </c>
      <c r="B35" s="182">
        <v>17912</v>
      </c>
      <c r="C35" s="182">
        <v>456</v>
      </c>
      <c r="D35" s="209">
        <v>2.5</v>
      </c>
      <c r="E35" s="182">
        <v>5922</v>
      </c>
      <c r="F35" s="182">
        <v>129</v>
      </c>
      <c r="G35" s="209">
        <v>2.2000000000000002</v>
      </c>
      <c r="H35" s="182">
        <v>9063</v>
      </c>
      <c r="I35" s="182">
        <v>346</v>
      </c>
      <c r="J35" s="209">
        <v>3.8</v>
      </c>
      <c r="K35" s="182">
        <v>32897</v>
      </c>
      <c r="L35" s="182">
        <v>931</v>
      </c>
      <c r="M35" s="209">
        <v>2.8</v>
      </c>
      <c r="N35" s="21"/>
      <c r="O35" s="21"/>
      <c r="P35" s="21"/>
      <c r="Q35" s="21"/>
      <c r="R35" s="21"/>
      <c r="S35" s="21"/>
      <c r="T35" s="21"/>
      <c r="U35" s="21"/>
      <c r="V35" s="21"/>
      <c r="W35" s="21"/>
      <c r="X35" s="21"/>
      <c r="Y35" s="21"/>
    </row>
    <row r="36" spans="1:25" ht="12.6">
      <c r="A36" s="81" t="s">
        <v>49</v>
      </c>
      <c r="B36" s="182">
        <v>15740</v>
      </c>
      <c r="C36" s="182">
        <v>179</v>
      </c>
      <c r="D36" s="209">
        <v>1.1000000000000001</v>
      </c>
      <c r="E36" s="182">
        <v>6625</v>
      </c>
      <c r="F36" s="182">
        <v>16</v>
      </c>
      <c r="G36" s="209">
        <v>0.2</v>
      </c>
      <c r="H36" s="182">
        <v>8630</v>
      </c>
      <c r="I36" s="182">
        <v>66</v>
      </c>
      <c r="J36" s="209">
        <v>0.8</v>
      </c>
      <c r="K36" s="182">
        <v>30995</v>
      </c>
      <c r="L36" s="182">
        <v>261</v>
      </c>
      <c r="M36" s="209">
        <v>0.8</v>
      </c>
      <c r="N36" s="21"/>
      <c r="O36" s="21"/>
      <c r="P36" s="21"/>
      <c r="Q36" s="21"/>
      <c r="R36" s="21"/>
      <c r="S36" s="21"/>
      <c r="T36" s="21"/>
      <c r="U36" s="21"/>
      <c r="V36" s="21"/>
      <c r="W36" s="21"/>
      <c r="X36" s="21"/>
      <c r="Y36" s="21"/>
    </row>
    <row r="37" spans="1:25" ht="12.6">
      <c r="A37" s="81" t="s">
        <v>50</v>
      </c>
      <c r="B37" s="182">
        <v>12795</v>
      </c>
      <c r="C37" s="182">
        <v>292</v>
      </c>
      <c r="D37" s="209">
        <v>2.2999999999999998</v>
      </c>
      <c r="E37" s="182">
        <v>5086</v>
      </c>
      <c r="F37" s="182">
        <v>14</v>
      </c>
      <c r="G37" s="209">
        <v>0.3</v>
      </c>
      <c r="H37" s="182">
        <v>9244</v>
      </c>
      <c r="I37" s="182">
        <v>0</v>
      </c>
      <c r="J37" s="209">
        <v>0</v>
      </c>
      <c r="K37" s="182">
        <v>27125</v>
      </c>
      <c r="L37" s="182">
        <v>306</v>
      </c>
      <c r="M37" s="209">
        <v>1.1000000000000001</v>
      </c>
      <c r="N37" s="21"/>
      <c r="O37" s="21"/>
      <c r="P37" s="21"/>
      <c r="Q37" s="21"/>
      <c r="R37" s="21"/>
      <c r="S37" s="21"/>
      <c r="T37" s="21"/>
      <c r="U37" s="21"/>
      <c r="V37" s="21"/>
      <c r="W37" s="21"/>
      <c r="X37" s="21"/>
      <c r="Y37" s="21"/>
    </row>
    <row r="38" spans="1:25" ht="12.6">
      <c r="A38" s="81" t="s">
        <v>51</v>
      </c>
      <c r="B38" s="182">
        <v>14987</v>
      </c>
      <c r="C38" s="208">
        <v>275</v>
      </c>
      <c r="D38" s="209">
        <v>1.8</v>
      </c>
      <c r="E38" s="182">
        <v>6150</v>
      </c>
      <c r="F38" s="182">
        <v>11</v>
      </c>
      <c r="G38" s="209">
        <v>0.2</v>
      </c>
      <c r="H38" s="182">
        <v>10458</v>
      </c>
      <c r="I38" s="182">
        <v>0</v>
      </c>
      <c r="J38" s="209">
        <v>0</v>
      </c>
      <c r="K38" s="182">
        <v>31595</v>
      </c>
      <c r="L38" s="182">
        <v>286</v>
      </c>
      <c r="M38" s="209">
        <v>0.9</v>
      </c>
      <c r="N38" s="21"/>
      <c r="O38" s="21"/>
      <c r="P38" s="21"/>
      <c r="Q38" s="21"/>
      <c r="R38" s="21"/>
      <c r="S38" s="21"/>
      <c r="T38" s="21"/>
      <c r="U38" s="21"/>
      <c r="V38" s="21"/>
      <c r="W38" s="21"/>
      <c r="X38" s="21"/>
      <c r="Y38" s="21"/>
    </row>
    <row r="39" spans="1:25" ht="12.6">
      <c r="A39" s="81" t="s">
        <v>61</v>
      </c>
      <c r="B39" s="182">
        <v>12601</v>
      </c>
      <c r="C39" s="208">
        <v>110</v>
      </c>
      <c r="D39" s="209">
        <v>0.9</v>
      </c>
      <c r="E39" s="182">
        <v>5554</v>
      </c>
      <c r="F39" s="182">
        <v>2</v>
      </c>
      <c r="G39" s="209">
        <v>0</v>
      </c>
      <c r="H39" s="182">
        <v>12220</v>
      </c>
      <c r="I39" s="182">
        <v>206</v>
      </c>
      <c r="J39" s="209">
        <v>1.7</v>
      </c>
      <c r="K39" s="182">
        <v>30375</v>
      </c>
      <c r="L39" s="182">
        <v>318</v>
      </c>
      <c r="M39" s="209">
        <v>1</v>
      </c>
      <c r="N39" s="21"/>
      <c r="O39" s="21"/>
      <c r="P39" s="21"/>
      <c r="Q39" s="21"/>
      <c r="R39" s="21"/>
      <c r="S39" s="21"/>
      <c r="T39" s="21"/>
      <c r="U39" s="21"/>
      <c r="V39" s="21"/>
      <c r="W39" s="21"/>
      <c r="X39" s="21"/>
      <c r="Y39" s="21"/>
    </row>
    <row r="40" spans="1:25" ht="12.6">
      <c r="A40" s="81" t="s">
        <v>180</v>
      </c>
      <c r="B40" s="182">
        <v>13973</v>
      </c>
      <c r="C40" s="208">
        <v>74</v>
      </c>
      <c r="D40" s="209">
        <v>0.5</v>
      </c>
      <c r="E40" s="182">
        <v>4931</v>
      </c>
      <c r="F40" s="182">
        <v>38</v>
      </c>
      <c r="G40" s="209">
        <v>0.8</v>
      </c>
      <c r="H40" s="182">
        <v>14324</v>
      </c>
      <c r="I40" s="182">
        <v>442</v>
      </c>
      <c r="J40" s="209">
        <v>3.1</v>
      </c>
      <c r="K40" s="182">
        <v>33228</v>
      </c>
      <c r="L40" s="182">
        <v>554</v>
      </c>
      <c r="M40" s="209">
        <v>1.7</v>
      </c>
      <c r="N40" s="21"/>
      <c r="O40" s="21"/>
      <c r="P40" s="21"/>
      <c r="Q40" s="21"/>
      <c r="R40" s="21"/>
      <c r="S40" s="21"/>
      <c r="T40" s="21"/>
      <c r="U40" s="21"/>
      <c r="V40" s="21"/>
      <c r="W40" s="21"/>
      <c r="X40" s="21"/>
      <c r="Y40" s="21"/>
    </row>
    <row r="41" spans="1:25" ht="12.6">
      <c r="A41" s="81" t="s">
        <v>2362</v>
      </c>
      <c r="B41" s="182">
        <v>11117</v>
      </c>
      <c r="C41" s="208">
        <v>315</v>
      </c>
      <c r="D41" s="209">
        <v>2.8</v>
      </c>
      <c r="E41" s="182">
        <v>3679</v>
      </c>
      <c r="F41" s="182">
        <v>60</v>
      </c>
      <c r="G41" s="209">
        <v>1.6</v>
      </c>
      <c r="H41" s="182">
        <v>12298</v>
      </c>
      <c r="I41" s="182">
        <v>244</v>
      </c>
      <c r="J41" s="209">
        <v>2</v>
      </c>
      <c r="K41" s="182">
        <v>27094</v>
      </c>
      <c r="L41" s="182">
        <v>619</v>
      </c>
      <c r="M41" s="209">
        <v>2.2999999999999998</v>
      </c>
      <c r="N41" s="21"/>
      <c r="O41" s="21"/>
      <c r="P41" s="21"/>
      <c r="Q41" s="21"/>
      <c r="R41" s="21"/>
      <c r="S41" s="21"/>
      <c r="T41" s="21"/>
      <c r="U41" s="21"/>
      <c r="V41" s="21"/>
      <c r="W41" s="21"/>
      <c r="X41" s="21"/>
      <c r="Y41" s="21"/>
    </row>
    <row r="42" spans="1:25" ht="12.6">
      <c r="A42" s="81" t="s">
        <v>2411</v>
      </c>
      <c r="B42" s="182">
        <v>12716</v>
      </c>
      <c r="C42" s="208">
        <v>724</v>
      </c>
      <c r="D42" s="209">
        <v>5.7</v>
      </c>
      <c r="E42" s="182">
        <v>2954</v>
      </c>
      <c r="F42" s="182">
        <v>269</v>
      </c>
      <c r="G42" s="209">
        <v>9.1</v>
      </c>
      <c r="H42" s="182">
        <v>15304</v>
      </c>
      <c r="I42" s="182">
        <v>916</v>
      </c>
      <c r="J42" s="209">
        <v>6</v>
      </c>
      <c r="K42" s="182">
        <v>30974</v>
      </c>
      <c r="L42" s="182">
        <v>1909</v>
      </c>
      <c r="M42" s="209">
        <v>6.2</v>
      </c>
      <c r="N42" s="21"/>
      <c r="O42" s="21"/>
      <c r="P42" s="21"/>
      <c r="Q42" s="21"/>
      <c r="R42" s="21"/>
      <c r="S42" s="21"/>
      <c r="T42" s="21"/>
      <c r="U42" s="21"/>
      <c r="V42" s="21"/>
      <c r="W42" s="21"/>
      <c r="X42" s="21"/>
      <c r="Y42" s="21"/>
    </row>
    <row r="43" spans="1:25" ht="12.6">
      <c r="A43" s="81" t="s">
        <v>2412</v>
      </c>
      <c r="B43" s="182">
        <v>15806</v>
      </c>
      <c r="C43" s="208">
        <v>1341</v>
      </c>
      <c r="D43" s="209">
        <v>8.5</v>
      </c>
      <c r="E43" s="182">
        <v>2789</v>
      </c>
      <c r="F43" s="182">
        <v>426</v>
      </c>
      <c r="G43" s="209">
        <v>15.3</v>
      </c>
      <c r="H43" s="182">
        <v>18047</v>
      </c>
      <c r="I43" s="182">
        <v>1691</v>
      </c>
      <c r="J43" s="209">
        <v>9.4</v>
      </c>
      <c r="K43" s="182">
        <v>36642</v>
      </c>
      <c r="L43" s="182">
        <v>3458</v>
      </c>
      <c r="M43" s="209">
        <v>9.4</v>
      </c>
      <c r="N43" s="21"/>
      <c r="O43" s="21"/>
      <c r="P43" s="21"/>
      <c r="Q43" s="21"/>
      <c r="R43" s="21"/>
      <c r="S43" s="21"/>
      <c r="T43" s="21"/>
      <c r="U43" s="21"/>
      <c r="V43" s="21"/>
      <c r="W43" s="21"/>
      <c r="X43" s="21"/>
      <c r="Y43" s="21"/>
    </row>
    <row r="44" spans="1:25" ht="12.6">
      <c r="A44" s="81" t="s">
        <v>2446</v>
      </c>
      <c r="B44" s="182">
        <v>18186</v>
      </c>
      <c r="C44" s="208">
        <v>1171</v>
      </c>
      <c r="D44" s="209">
        <v>6.4</v>
      </c>
      <c r="E44" s="182">
        <v>3578</v>
      </c>
      <c r="F44" s="182">
        <v>333</v>
      </c>
      <c r="G44" s="209">
        <v>9.3000000000000007</v>
      </c>
      <c r="H44" s="182">
        <v>20528</v>
      </c>
      <c r="I44" s="182">
        <v>2103</v>
      </c>
      <c r="J44" s="209">
        <v>10.199999999999999</v>
      </c>
      <c r="K44" s="182">
        <v>42292</v>
      </c>
      <c r="L44" s="182">
        <v>3607</v>
      </c>
      <c r="M44" s="209">
        <v>8.5</v>
      </c>
      <c r="N44" s="21"/>
      <c r="O44" s="21"/>
      <c r="P44" s="21"/>
      <c r="Q44" s="21"/>
      <c r="R44" s="21"/>
      <c r="S44" s="21"/>
      <c r="T44" s="21"/>
      <c r="U44" s="21"/>
      <c r="V44" s="21"/>
      <c r="W44" s="21"/>
      <c r="X44" s="21"/>
      <c r="Y44" s="21"/>
    </row>
    <row r="45" spans="1:25" ht="12.6">
      <c r="A45" s="81" t="s">
        <v>2447</v>
      </c>
      <c r="B45" s="182">
        <v>15351</v>
      </c>
      <c r="C45" s="208">
        <v>1520</v>
      </c>
      <c r="D45" s="209">
        <v>9.9</v>
      </c>
      <c r="E45" s="182">
        <v>2963</v>
      </c>
      <c r="F45" s="182">
        <v>457</v>
      </c>
      <c r="G45" s="209">
        <v>15.4</v>
      </c>
      <c r="H45" s="182">
        <v>20265</v>
      </c>
      <c r="I45" s="182">
        <v>1910</v>
      </c>
      <c r="J45" s="209">
        <v>9.4</v>
      </c>
      <c r="K45" s="182">
        <v>38579</v>
      </c>
      <c r="L45" s="182">
        <v>3887</v>
      </c>
      <c r="M45" s="209">
        <v>10.1</v>
      </c>
      <c r="N45" s="21"/>
      <c r="O45" s="21"/>
      <c r="P45" s="21"/>
      <c r="Q45" s="21"/>
      <c r="R45" s="21"/>
      <c r="S45" s="21"/>
      <c r="T45" s="21"/>
      <c r="U45" s="21"/>
      <c r="V45" s="21"/>
      <c r="W45" s="21"/>
      <c r="X45" s="21"/>
      <c r="Y45" s="21"/>
    </row>
    <row r="46" spans="1:25" ht="12.6">
      <c r="A46" s="81" t="s">
        <v>2448</v>
      </c>
      <c r="B46" s="182">
        <v>15382</v>
      </c>
      <c r="C46" s="208">
        <v>743</v>
      </c>
      <c r="D46" s="209">
        <v>4.8</v>
      </c>
      <c r="E46" s="182">
        <v>3446</v>
      </c>
      <c r="F46" s="182">
        <v>405</v>
      </c>
      <c r="G46" s="209">
        <v>11.8</v>
      </c>
      <c r="H46" s="182">
        <v>20816</v>
      </c>
      <c r="I46" s="182">
        <v>955</v>
      </c>
      <c r="J46" s="209">
        <v>4.5999999999999996</v>
      </c>
      <c r="K46" s="182">
        <v>39644</v>
      </c>
      <c r="L46" s="182">
        <v>2103</v>
      </c>
      <c r="M46" s="209">
        <v>5.3</v>
      </c>
      <c r="N46" s="21"/>
      <c r="O46" s="21"/>
      <c r="P46" s="21"/>
      <c r="Q46" s="21"/>
      <c r="R46" s="21"/>
      <c r="S46" s="21"/>
      <c r="T46" s="21"/>
      <c r="U46" s="21"/>
      <c r="V46" s="21"/>
      <c r="W46" s="21"/>
      <c r="X46" s="21"/>
      <c r="Y46" s="21"/>
    </row>
    <row r="47" spans="1:25" ht="12.6">
      <c r="A47" s="81" t="s">
        <v>2459</v>
      </c>
      <c r="B47" s="182">
        <v>13373</v>
      </c>
      <c r="C47" s="208">
        <v>344</v>
      </c>
      <c r="D47" s="209">
        <v>2.6</v>
      </c>
      <c r="E47" s="182">
        <v>3160</v>
      </c>
      <c r="F47" s="182">
        <v>162</v>
      </c>
      <c r="G47" s="209">
        <v>5.0999999999999996</v>
      </c>
      <c r="H47" s="182">
        <v>16943</v>
      </c>
      <c r="I47" s="182">
        <v>593</v>
      </c>
      <c r="J47" s="209">
        <v>3.5</v>
      </c>
      <c r="K47" s="182">
        <v>33476</v>
      </c>
      <c r="L47" s="182">
        <v>1099</v>
      </c>
      <c r="M47" s="209">
        <v>3.3</v>
      </c>
      <c r="N47" s="21"/>
      <c r="O47" s="21"/>
      <c r="P47" s="21"/>
      <c r="Q47" s="21"/>
      <c r="R47" s="21"/>
      <c r="S47" s="21"/>
      <c r="T47" s="21"/>
      <c r="U47" s="21"/>
      <c r="V47" s="21"/>
      <c r="W47" s="21"/>
      <c r="X47" s="21"/>
      <c r="Y47" s="21"/>
    </row>
    <row r="48" spans="1:25" ht="12.6">
      <c r="A48" s="81" t="s">
        <v>2460</v>
      </c>
      <c r="B48" s="182">
        <v>13169</v>
      </c>
      <c r="C48" s="208">
        <v>34</v>
      </c>
      <c r="D48" s="209">
        <v>0.3</v>
      </c>
      <c r="E48" s="182">
        <v>3218</v>
      </c>
      <c r="F48" s="182">
        <v>1</v>
      </c>
      <c r="G48" s="209">
        <v>0</v>
      </c>
      <c r="H48" s="182">
        <v>10746</v>
      </c>
      <c r="I48" s="182">
        <v>133</v>
      </c>
      <c r="J48" s="209">
        <v>1.2</v>
      </c>
      <c r="K48" s="182">
        <v>27133</v>
      </c>
      <c r="L48" s="182">
        <v>168</v>
      </c>
      <c r="M48" s="209">
        <v>0.6</v>
      </c>
      <c r="N48" s="21"/>
      <c r="O48" s="21"/>
      <c r="P48" s="21"/>
      <c r="Q48" s="21"/>
      <c r="R48" s="21"/>
      <c r="S48" s="21"/>
      <c r="T48" s="21"/>
      <c r="U48" s="21"/>
      <c r="V48" s="21"/>
      <c r="W48" s="21"/>
      <c r="X48" s="21"/>
      <c r="Y48" s="21"/>
    </row>
    <row r="49" spans="1:25" ht="12.6">
      <c r="A49" s="81" t="s">
        <v>2461</v>
      </c>
      <c r="B49" s="182">
        <v>12188</v>
      </c>
      <c r="C49" s="208">
        <v>0</v>
      </c>
      <c r="D49" s="209">
        <v>0</v>
      </c>
      <c r="E49" s="182">
        <v>2424</v>
      </c>
      <c r="F49" s="182">
        <v>0</v>
      </c>
      <c r="G49" s="209">
        <v>0</v>
      </c>
      <c r="H49" s="182">
        <v>9493</v>
      </c>
      <c r="I49" s="182">
        <v>142</v>
      </c>
      <c r="J49" s="209">
        <v>1.5</v>
      </c>
      <c r="K49" s="182">
        <v>24105</v>
      </c>
      <c r="L49" s="182">
        <v>142</v>
      </c>
      <c r="M49" s="209">
        <v>0.6</v>
      </c>
      <c r="N49" s="21"/>
      <c r="O49" s="21"/>
      <c r="P49" s="21"/>
      <c r="Q49" s="21"/>
      <c r="R49" s="21"/>
      <c r="S49" s="21"/>
      <c r="T49" s="21"/>
      <c r="U49" s="21"/>
      <c r="V49" s="21"/>
      <c r="W49" s="21"/>
      <c r="X49" s="21"/>
      <c r="Y49" s="21"/>
    </row>
    <row r="50" spans="1:25" ht="12.6">
      <c r="A50" s="81" t="s">
        <v>2486</v>
      </c>
      <c r="B50" s="182">
        <v>10945</v>
      </c>
      <c r="C50" s="208">
        <v>0</v>
      </c>
      <c r="D50" s="209">
        <v>0</v>
      </c>
      <c r="E50" s="182">
        <v>2563</v>
      </c>
      <c r="F50" s="182">
        <v>0</v>
      </c>
      <c r="G50" s="209">
        <v>0</v>
      </c>
      <c r="H50" s="182">
        <v>7740</v>
      </c>
      <c r="I50" s="182">
        <v>76</v>
      </c>
      <c r="J50" s="209">
        <v>1</v>
      </c>
      <c r="K50" s="182">
        <v>21248</v>
      </c>
      <c r="L50" s="182">
        <v>76</v>
      </c>
      <c r="M50" s="209">
        <v>0.4</v>
      </c>
      <c r="N50" s="21"/>
      <c r="O50" s="21"/>
      <c r="P50" s="21"/>
      <c r="Q50" s="21"/>
      <c r="R50" s="21"/>
      <c r="S50" s="21"/>
      <c r="T50" s="21"/>
      <c r="U50" s="21"/>
      <c r="V50" s="21"/>
      <c r="W50" s="21"/>
      <c r="X50" s="21"/>
      <c r="Y50" s="21"/>
    </row>
    <row r="51" spans="1:25" ht="12.6">
      <c r="A51" s="81" t="s">
        <v>2489</v>
      </c>
      <c r="B51" s="182">
        <v>9871</v>
      </c>
      <c r="C51" s="208">
        <v>119</v>
      </c>
      <c r="D51" s="209">
        <v>1.2</v>
      </c>
      <c r="E51" s="182">
        <v>2022</v>
      </c>
      <c r="F51" s="182">
        <v>0</v>
      </c>
      <c r="G51" s="209">
        <v>0</v>
      </c>
      <c r="H51" s="182">
        <v>9522</v>
      </c>
      <c r="I51" s="182">
        <v>31</v>
      </c>
      <c r="J51" s="209">
        <v>0.3</v>
      </c>
      <c r="K51" s="182">
        <v>21415</v>
      </c>
      <c r="L51" s="182">
        <v>150</v>
      </c>
      <c r="M51" s="209">
        <v>0.7</v>
      </c>
      <c r="N51" s="21"/>
      <c r="O51" s="21"/>
      <c r="P51" s="21"/>
      <c r="Q51" s="21"/>
      <c r="R51" s="21"/>
      <c r="S51" s="21"/>
      <c r="T51" s="21"/>
      <c r="U51" s="21"/>
      <c r="V51" s="21"/>
      <c r="W51" s="21"/>
      <c r="X51" s="21"/>
      <c r="Y51" s="21"/>
    </row>
    <row r="52" spans="1:25" ht="12.6">
      <c r="A52" s="81" t="s">
        <v>2490</v>
      </c>
      <c r="B52" s="182">
        <v>11451</v>
      </c>
      <c r="C52" s="208">
        <v>91</v>
      </c>
      <c r="D52" s="209">
        <v>0.8</v>
      </c>
      <c r="E52" s="182">
        <v>2443</v>
      </c>
      <c r="F52" s="182">
        <v>7</v>
      </c>
      <c r="G52" s="209">
        <v>0.3</v>
      </c>
      <c r="H52" s="182">
        <v>11225</v>
      </c>
      <c r="I52" s="182">
        <v>3</v>
      </c>
      <c r="J52" s="209">
        <v>0</v>
      </c>
      <c r="K52" s="182">
        <v>25119</v>
      </c>
      <c r="L52" s="182">
        <v>101</v>
      </c>
      <c r="M52" s="209">
        <v>0.4</v>
      </c>
      <c r="N52" s="21"/>
      <c r="O52" s="21"/>
      <c r="P52" s="21"/>
      <c r="Q52" s="21"/>
      <c r="R52" s="21"/>
      <c r="S52" s="21"/>
      <c r="T52" s="21"/>
      <c r="U52" s="21"/>
      <c r="V52" s="21"/>
      <c r="W52" s="21"/>
      <c r="X52" s="21"/>
      <c r="Y52" s="21"/>
    </row>
    <row r="53" spans="1:25" ht="12.6">
      <c r="A53" s="81" t="s">
        <v>2505</v>
      </c>
      <c r="B53" s="182">
        <v>8276</v>
      </c>
      <c r="C53" s="208">
        <v>30</v>
      </c>
      <c r="D53" s="209">
        <v>0.4</v>
      </c>
      <c r="E53" s="182">
        <v>1407</v>
      </c>
      <c r="F53" s="182">
        <v>4</v>
      </c>
      <c r="G53" s="209">
        <v>0.3</v>
      </c>
      <c r="H53" s="182">
        <v>8697</v>
      </c>
      <c r="I53" s="182">
        <v>4</v>
      </c>
      <c r="J53" s="209">
        <v>0</v>
      </c>
      <c r="K53" s="182">
        <v>18380</v>
      </c>
      <c r="L53" s="182">
        <v>38</v>
      </c>
      <c r="M53" s="209">
        <v>0.2</v>
      </c>
      <c r="N53" s="21"/>
      <c r="O53" s="21"/>
      <c r="P53" s="21"/>
      <c r="Q53" s="21"/>
      <c r="R53" s="21"/>
      <c r="S53" s="21"/>
      <c r="T53" s="21"/>
      <c r="U53" s="21"/>
      <c r="V53" s="21"/>
      <c r="W53" s="21"/>
      <c r="X53" s="21"/>
      <c r="Y53" s="21"/>
    </row>
    <row r="54" spans="1:25" ht="12.6">
      <c r="A54" s="81" t="s">
        <v>2506</v>
      </c>
      <c r="B54" s="182">
        <v>8617</v>
      </c>
      <c r="C54" s="208">
        <v>84</v>
      </c>
      <c r="D54" s="209">
        <v>1</v>
      </c>
      <c r="E54" s="182">
        <v>1972</v>
      </c>
      <c r="F54" s="182">
        <v>12</v>
      </c>
      <c r="G54" s="209">
        <v>0.6</v>
      </c>
      <c r="H54" s="182">
        <v>9950</v>
      </c>
      <c r="I54" s="182">
        <v>82</v>
      </c>
      <c r="J54" s="209">
        <v>0.8</v>
      </c>
      <c r="K54" s="182">
        <v>20539</v>
      </c>
      <c r="L54" s="182">
        <v>178</v>
      </c>
      <c r="M54" s="209">
        <v>0.9</v>
      </c>
      <c r="N54" s="21"/>
      <c r="O54" s="21"/>
      <c r="P54" s="21"/>
      <c r="Q54" s="21"/>
      <c r="R54" s="21"/>
      <c r="S54" s="21"/>
      <c r="T54" s="21"/>
      <c r="U54" s="21"/>
      <c r="V54" s="21"/>
      <c r="W54" s="21"/>
      <c r="X54" s="21"/>
      <c r="Y54" s="21"/>
    </row>
    <row r="55" spans="1:25" ht="12.6">
      <c r="A55" s="81" t="s">
        <v>2508</v>
      </c>
      <c r="B55" s="182">
        <v>8658</v>
      </c>
      <c r="C55" s="208">
        <v>27</v>
      </c>
      <c r="D55" s="209">
        <v>0.3</v>
      </c>
      <c r="E55" s="182">
        <v>1616</v>
      </c>
      <c r="F55" s="182">
        <v>0</v>
      </c>
      <c r="G55" s="209">
        <v>0</v>
      </c>
      <c r="H55" s="182">
        <v>9582</v>
      </c>
      <c r="I55" s="182">
        <v>106</v>
      </c>
      <c r="J55" s="209">
        <v>1.1000000000000001</v>
      </c>
      <c r="K55" s="182">
        <v>19856</v>
      </c>
      <c r="L55" s="182">
        <v>133</v>
      </c>
      <c r="M55" s="209">
        <v>0.7</v>
      </c>
      <c r="N55" s="21"/>
      <c r="O55" s="21"/>
      <c r="P55" s="21"/>
      <c r="Q55" s="21"/>
      <c r="R55" s="21"/>
      <c r="S55" s="21"/>
      <c r="T55" s="21"/>
      <c r="U55" s="21"/>
      <c r="V55" s="21"/>
      <c r="W55" s="21"/>
      <c r="X55" s="21"/>
      <c r="Y55" s="21"/>
    </row>
    <row r="56" spans="1:25" ht="12.6">
      <c r="A56" s="81" t="s">
        <v>2518</v>
      </c>
      <c r="B56" s="182">
        <v>12493</v>
      </c>
      <c r="C56" s="208">
        <v>78</v>
      </c>
      <c r="D56" s="209">
        <v>0.6</v>
      </c>
      <c r="E56" s="182">
        <v>3337</v>
      </c>
      <c r="F56" s="182">
        <v>0</v>
      </c>
      <c r="G56" s="209">
        <v>0</v>
      </c>
      <c r="H56" s="182">
        <v>14239</v>
      </c>
      <c r="I56" s="182">
        <v>1093</v>
      </c>
      <c r="J56" s="209">
        <v>7.7</v>
      </c>
      <c r="K56" s="182">
        <v>30069</v>
      </c>
      <c r="L56" s="182">
        <v>1171</v>
      </c>
      <c r="M56" s="209">
        <v>3.9</v>
      </c>
      <c r="N56" s="21"/>
      <c r="O56" s="21"/>
      <c r="P56" s="21"/>
      <c r="Q56" s="21"/>
      <c r="R56" s="21"/>
      <c r="S56" s="21"/>
      <c r="T56" s="21"/>
      <c r="U56" s="21"/>
      <c r="V56" s="21"/>
      <c r="W56" s="21"/>
      <c r="X56" s="21"/>
      <c r="Y56" s="21"/>
    </row>
    <row r="57" spans="1:25" ht="12.6">
      <c r="A57" s="81" t="s">
        <v>2519</v>
      </c>
      <c r="B57" s="208">
        <v>3764</v>
      </c>
      <c r="C57" s="208">
        <v>0</v>
      </c>
      <c r="D57" s="209">
        <v>0</v>
      </c>
      <c r="E57" s="210" t="s">
        <v>2476</v>
      </c>
      <c r="F57" s="210" t="s">
        <v>2476</v>
      </c>
      <c r="G57" s="210" t="s">
        <v>2476</v>
      </c>
      <c r="H57" s="211">
        <v>2612</v>
      </c>
      <c r="I57" s="182">
        <v>11</v>
      </c>
      <c r="J57" s="209">
        <v>0.4</v>
      </c>
      <c r="K57" s="182">
        <v>6376</v>
      </c>
      <c r="L57" s="182">
        <v>11</v>
      </c>
      <c r="M57" s="209">
        <v>0.2</v>
      </c>
      <c r="N57" s="21"/>
      <c r="O57" s="21"/>
      <c r="P57" s="21"/>
      <c r="Q57" s="21"/>
      <c r="R57" s="21"/>
      <c r="S57" s="21"/>
      <c r="T57" s="21"/>
      <c r="U57" s="21"/>
      <c r="V57" s="21"/>
      <c r="W57" s="21"/>
      <c r="X57" s="21"/>
      <c r="Y57" s="21"/>
    </row>
    <row r="58" spans="1:25" ht="12.6">
      <c r="A58" s="81" t="s">
        <v>2520</v>
      </c>
      <c r="B58" s="208">
        <v>6691</v>
      </c>
      <c r="C58" s="208">
        <v>0</v>
      </c>
      <c r="D58" s="209">
        <v>0</v>
      </c>
      <c r="E58" s="210" t="s">
        <v>2476</v>
      </c>
      <c r="F58" s="210" t="s">
        <v>2476</v>
      </c>
      <c r="G58" s="210" t="s">
        <v>2476</v>
      </c>
      <c r="H58" s="211">
        <v>5541</v>
      </c>
      <c r="I58" s="182">
        <v>52</v>
      </c>
      <c r="J58" s="209">
        <v>0.9</v>
      </c>
      <c r="K58" s="182">
        <v>12232</v>
      </c>
      <c r="L58" s="182">
        <v>52</v>
      </c>
      <c r="M58" s="209">
        <v>0.4</v>
      </c>
      <c r="N58" s="21"/>
      <c r="O58" s="21"/>
      <c r="P58" s="21"/>
      <c r="Q58" s="21"/>
      <c r="R58" s="21"/>
      <c r="S58" s="21"/>
      <c r="T58" s="21"/>
      <c r="U58" s="21"/>
      <c r="V58" s="21"/>
      <c r="W58" s="21"/>
      <c r="X58" s="21"/>
      <c r="Y58" s="21"/>
    </row>
    <row r="59" spans="1:25" ht="12.6">
      <c r="A59" s="81" t="s">
        <v>2528</v>
      </c>
      <c r="B59" s="208">
        <v>6824</v>
      </c>
      <c r="C59" s="208">
        <v>0</v>
      </c>
      <c r="D59" s="209">
        <v>0</v>
      </c>
      <c r="E59" s="210" t="s">
        <v>2476</v>
      </c>
      <c r="F59" s="210" t="s">
        <v>2476</v>
      </c>
      <c r="G59" s="210" t="s">
        <v>2476</v>
      </c>
      <c r="H59" s="211">
        <v>7380</v>
      </c>
      <c r="I59" s="182">
        <v>0</v>
      </c>
      <c r="J59" s="209">
        <v>0</v>
      </c>
      <c r="K59" s="182">
        <v>14204</v>
      </c>
      <c r="L59" s="182">
        <v>0</v>
      </c>
      <c r="M59" s="209">
        <v>0</v>
      </c>
      <c r="N59" s="21"/>
      <c r="O59" s="21"/>
      <c r="P59" s="21"/>
      <c r="Q59" s="21"/>
      <c r="R59" s="21"/>
      <c r="S59" s="21"/>
      <c r="T59" s="21"/>
      <c r="U59" s="21"/>
      <c r="V59" s="21"/>
      <c r="W59" s="21"/>
      <c r="X59" s="21"/>
      <c r="Y59" s="21"/>
    </row>
    <row r="60" spans="1:25" ht="12.6">
      <c r="A60" s="81" t="s">
        <v>2529</v>
      </c>
      <c r="B60" s="208">
        <v>7757</v>
      </c>
      <c r="C60" s="208">
        <v>0</v>
      </c>
      <c r="D60" s="209">
        <v>0</v>
      </c>
      <c r="E60" s="210" t="s">
        <v>2476</v>
      </c>
      <c r="F60" s="210" t="s">
        <v>2476</v>
      </c>
      <c r="G60" s="210" t="s">
        <v>2476</v>
      </c>
      <c r="H60" s="211">
        <v>7284</v>
      </c>
      <c r="I60" s="182">
        <v>0</v>
      </c>
      <c r="J60" s="209">
        <v>0</v>
      </c>
      <c r="K60" s="182">
        <v>15041</v>
      </c>
      <c r="L60" s="182">
        <v>0</v>
      </c>
      <c r="M60" s="209">
        <v>0</v>
      </c>
      <c r="N60" s="21"/>
      <c r="O60" s="21"/>
      <c r="P60" s="21"/>
      <c r="Q60" s="21"/>
      <c r="R60" s="21"/>
      <c r="S60" s="21"/>
      <c r="T60" s="21"/>
      <c r="U60" s="21"/>
      <c r="V60" s="21"/>
      <c r="W60" s="21"/>
      <c r="X60" s="21"/>
      <c r="Y60" s="21"/>
    </row>
    <row r="61" spans="1:25" ht="12.6">
      <c r="A61" s="81" t="s">
        <v>2546</v>
      </c>
      <c r="B61" s="208">
        <v>8388</v>
      </c>
      <c r="C61" s="208">
        <v>0</v>
      </c>
      <c r="D61" s="209">
        <v>0</v>
      </c>
      <c r="E61" s="210" t="s">
        <v>2476</v>
      </c>
      <c r="F61" s="210" t="s">
        <v>2476</v>
      </c>
      <c r="G61" s="210" t="s">
        <v>2476</v>
      </c>
      <c r="H61" s="211">
        <v>7501</v>
      </c>
      <c r="I61" s="182">
        <v>0</v>
      </c>
      <c r="J61" s="209">
        <v>0</v>
      </c>
      <c r="K61" s="182">
        <v>15889</v>
      </c>
      <c r="L61" s="182">
        <v>0</v>
      </c>
      <c r="M61" s="209">
        <v>0</v>
      </c>
      <c r="N61" s="21"/>
      <c r="O61" s="21"/>
      <c r="P61" s="21"/>
      <c r="Q61" s="21"/>
      <c r="R61" s="21"/>
      <c r="S61" s="21"/>
      <c r="T61" s="21"/>
      <c r="U61" s="21"/>
      <c r="V61" s="21"/>
      <c r="W61" s="21"/>
      <c r="X61" s="21"/>
      <c r="Y61" s="21"/>
    </row>
    <row r="62" spans="1:25" ht="12.6">
      <c r="A62" s="81" t="s">
        <v>2620</v>
      </c>
      <c r="B62" s="208">
        <v>8449</v>
      </c>
      <c r="C62" s="208">
        <v>56</v>
      </c>
      <c r="D62" s="209">
        <v>0.7</v>
      </c>
      <c r="E62" s="210" t="s">
        <v>2476</v>
      </c>
      <c r="F62" s="210" t="s">
        <v>2476</v>
      </c>
      <c r="G62" s="210" t="s">
        <v>2476</v>
      </c>
      <c r="H62" s="211">
        <v>7639</v>
      </c>
      <c r="I62" s="182">
        <v>0</v>
      </c>
      <c r="J62" s="209">
        <v>0</v>
      </c>
      <c r="K62" s="182">
        <v>16088</v>
      </c>
      <c r="L62" s="182">
        <v>56</v>
      </c>
      <c r="M62" s="209">
        <v>0.3</v>
      </c>
      <c r="N62" s="21"/>
      <c r="O62" s="21"/>
      <c r="P62" s="21"/>
      <c r="Q62" s="21"/>
      <c r="R62" s="21"/>
      <c r="S62" s="21"/>
      <c r="T62" s="21"/>
      <c r="U62" s="21"/>
      <c r="V62" s="21"/>
      <c r="W62" s="21"/>
      <c r="X62" s="21"/>
      <c r="Y62" s="21"/>
    </row>
    <row r="63" spans="1:25" ht="12.6">
      <c r="A63" s="81" t="s">
        <v>2621</v>
      </c>
      <c r="B63" s="208">
        <v>9312</v>
      </c>
      <c r="C63" s="208">
        <v>137</v>
      </c>
      <c r="D63" s="209">
        <v>1.5</v>
      </c>
      <c r="E63" s="210" t="s">
        <v>2476</v>
      </c>
      <c r="F63" s="210" t="s">
        <v>2476</v>
      </c>
      <c r="G63" s="210" t="s">
        <v>2476</v>
      </c>
      <c r="H63" s="211">
        <v>8979</v>
      </c>
      <c r="I63" s="182">
        <v>0</v>
      </c>
      <c r="J63" s="209">
        <v>0</v>
      </c>
      <c r="K63" s="182">
        <v>18291</v>
      </c>
      <c r="L63" s="182">
        <v>137</v>
      </c>
      <c r="M63" s="209">
        <v>0.7</v>
      </c>
      <c r="N63" s="21"/>
      <c r="O63" s="21"/>
      <c r="P63" s="21"/>
      <c r="Q63" s="21"/>
      <c r="R63" s="21"/>
      <c r="S63" s="21"/>
      <c r="T63" s="21"/>
      <c r="U63" s="21"/>
      <c r="V63" s="21"/>
      <c r="W63" s="21"/>
      <c r="X63" s="21"/>
      <c r="Y63" s="21"/>
    </row>
    <row r="64" spans="1:25" ht="12.6">
      <c r="A64" s="81" t="s">
        <v>2622</v>
      </c>
      <c r="B64" s="208">
        <v>9203</v>
      </c>
      <c r="C64" s="208">
        <v>242</v>
      </c>
      <c r="D64" s="209">
        <v>2.6</v>
      </c>
      <c r="E64" s="210" t="s">
        <v>2476</v>
      </c>
      <c r="F64" s="210" t="s">
        <v>2476</v>
      </c>
      <c r="G64" s="210" t="s">
        <v>2476</v>
      </c>
      <c r="H64" s="211">
        <v>9383</v>
      </c>
      <c r="I64" s="182">
        <v>0</v>
      </c>
      <c r="J64" s="209">
        <v>0</v>
      </c>
      <c r="K64" s="182">
        <v>18586</v>
      </c>
      <c r="L64" s="182">
        <v>242</v>
      </c>
      <c r="M64" s="209">
        <v>1.3</v>
      </c>
      <c r="N64" s="21"/>
      <c r="O64" s="21"/>
      <c r="P64" s="21"/>
      <c r="Q64" s="21"/>
      <c r="R64" s="21"/>
      <c r="S64" s="21"/>
      <c r="T64" s="21"/>
      <c r="U64" s="21"/>
      <c r="V64" s="21"/>
      <c r="W64" s="21"/>
      <c r="X64" s="21"/>
      <c r="Y64" s="21"/>
    </row>
    <row r="65" spans="1:25" ht="12.6">
      <c r="A65" s="81" t="s">
        <v>2651</v>
      </c>
      <c r="B65" s="208">
        <v>7646</v>
      </c>
      <c r="C65" s="208">
        <v>136</v>
      </c>
      <c r="D65" s="209">
        <v>1.8</v>
      </c>
      <c r="E65" s="210" t="s">
        <v>2476</v>
      </c>
      <c r="F65" s="210" t="s">
        <v>2476</v>
      </c>
      <c r="G65" s="210" t="s">
        <v>2476</v>
      </c>
      <c r="H65" s="211">
        <v>6664</v>
      </c>
      <c r="I65" s="182">
        <v>14</v>
      </c>
      <c r="J65" s="209">
        <v>0.2</v>
      </c>
      <c r="K65" s="182">
        <v>14310</v>
      </c>
      <c r="L65" s="182">
        <v>150</v>
      </c>
      <c r="M65" s="209">
        <v>1</v>
      </c>
      <c r="N65" s="21"/>
      <c r="O65" s="21"/>
      <c r="P65" s="21"/>
      <c r="Q65" s="21"/>
      <c r="R65" s="21"/>
      <c r="S65" s="21"/>
      <c r="T65" s="21"/>
      <c r="U65" s="21"/>
      <c r="V65" s="21"/>
      <c r="W65" s="21"/>
      <c r="X65" s="21"/>
      <c r="Y65" s="21"/>
    </row>
    <row r="66" spans="1:25" ht="12.6">
      <c r="A66" s="81" t="s">
        <v>2652</v>
      </c>
      <c r="B66" s="208">
        <v>9460</v>
      </c>
      <c r="C66" s="208">
        <v>289</v>
      </c>
      <c r="D66" s="209">
        <v>3.1</v>
      </c>
      <c r="E66" s="210" t="s">
        <v>2476</v>
      </c>
      <c r="F66" s="210" t="s">
        <v>2476</v>
      </c>
      <c r="G66" s="210" t="s">
        <v>2476</v>
      </c>
      <c r="H66" s="211">
        <v>8305</v>
      </c>
      <c r="I66" s="182">
        <v>10</v>
      </c>
      <c r="J66" s="209">
        <v>0.1</v>
      </c>
      <c r="K66" s="182">
        <v>17765</v>
      </c>
      <c r="L66" s="182">
        <v>299</v>
      </c>
      <c r="M66" s="209">
        <v>1.7</v>
      </c>
      <c r="N66" s="21"/>
      <c r="O66" s="21"/>
      <c r="P66" s="21"/>
      <c r="Q66" s="21"/>
      <c r="R66" s="21"/>
      <c r="S66" s="21"/>
      <c r="T66" s="21"/>
      <c r="U66" s="21"/>
      <c r="V66" s="21"/>
      <c r="W66" s="21"/>
      <c r="X66" s="21"/>
      <c r="Y66" s="21"/>
    </row>
    <row r="67" spans="1:25" ht="12.6">
      <c r="A67" s="81" t="s">
        <v>2653</v>
      </c>
      <c r="B67" s="208">
        <v>9371</v>
      </c>
      <c r="C67" s="208">
        <v>172</v>
      </c>
      <c r="D67" s="209">
        <v>1.8</v>
      </c>
      <c r="E67" s="210" t="s">
        <v>2476</v>
      </c>
      <c r="F67" s="210" t="s">
        <v>2476</v>
      </c>
      <c r="G67" s="210" t="s">
        <v>2476</v>
      </c>
      <c r="H67" s="211">
        <v>9156</v>
      </c>
      <c r="I67" s="182">
        <v>3</v>
      </c>
      <c r="J67" s="209">
        <v>0</v>
      </c>
      <c r="K67" s="182">
        <v>18527</v>
      </c>
      <c r="L67" s="182">
        <v>175</v>
      </c>
      <c r="M67" s="209">
        <v>0.9</v>
      </c>
      <c r="N67" s="21"/>
      <c r="O67" s="21"/>
      <c r="P67" s="21"/>
      <c r="Q67" s="21"/>
      <c r="R67" s="21"/>
      <c r="S67" s="21"/>
      <c r="T67" s="21"/>
      <c r="U67" s="21"/>
      <c r="V67" s="21"/>
      <c r="W67" s="21"/>
      <c r="X67" s="21"/>
      <c r="Y67" s="21"/>
    </row>
    <row r="68" spans="1:25" ht="12.6">
      <c r="A68" s="81" t="s">
        <v>2670</v>
      </c>
      <c r="B68" s="208">
        <v>11284</v>
      </c>
      <c r="C68" s="208">
        <v>234</v>
      </c>
      <c r="D68" s="209">
        <v>2.1</v>
      </c>
      <c r="E68" s="210" t="s">
        <v>2476</v>
      </c>
      <c r="F68" s="210" t="s">
        <v>2476</v>
      </c>
      <c r="G68" s="210" t="s">
        <v>2476</v>
      </c>
      <c r="H68" s="211">
        <v>10499</v>
      </c>
      <c r="I68" s="182">
        <v>0</v>
      </c>
      <c r="J68" s="209">
        <v>0</v>
      </c>
      <c r="K68" s="182">
        <v>21783</v>
      </c>
      <c r="L68" s="182">
        <v>234</v>
      </c>
      <c r="M68" s="209">
        <v>1.1000000000000001</v>
      </c>
      <c r="N68" s="21"/>
      <c r="O68" s="21"/>
      <c r="P68" s="21"/>
      <c r="Q68" s="21"/>
      <c r="R68" s="21"/>
      <c r="S68" s="21"/>
      <c r="T68" s="21"/>
      <c r="U68" s="21"/>
      <c r="V68" s="21"/>
      <c r="W68" s="21"/>
      <c r="X68" s="21"/>
      <c r="Y68" s="21"/>
    </row>
    <row r="69" spans="1:25" s="134" customFormat="1" ht="12.75" customHeight="1">
      <c r="A69" s="81" t="s">
        <v>2671</v>
      </c>
      <c r="B69" s="208">
        <v>11246</v>
      </c>
      <c r="C69" s="208">
        <v>169</v>
      </c>
      <c r="D69" s="209">
        <v>1.5</v>
      </c>
      <c r="E69" s="210" t="s">
        <v>2476</v>
      </c>
      <c r="F69" s="210" t="s">
        <v>2476</v>
      </c>
      <c r="G69" s="210" t="s">
        <v>2476</v>
      </c>
      <c r="H69" s="211">
        <v>9258</v>
      </c>
      <c r="I69" s="182">
        <v>0</v>
      </c>
      <c r="J69" s="209">
        <v>0</v>
      </c>
      <c r="K69" s="182">
        <v>20504</v>
      </c>
      <c r="L69" s="182">
        <v>169</v>
      </c>
      <c r="M69" s="209">
        <v>0.8</v>
      </c>
      <c r="N69" s="21"/>
      <c r="O69" s="21"/>
      <c r="P69" s="21"/>
      <c r="Q69" s="21"/>
      <c r="R69" s="21"/>
      <c r="S69" s="21"/>
      <c r="T69" s="21"/>
      <c r="U69" s="21"/>
      <c r="V69" s="21"/>
      <c r="W69" s="21"/>
      <c r="X69" s="21"/>
      <c r="Y69" s="21"/>
    </row>
    <row r="70" spans="1:25" s="3" customFormat="1" ht="12.75" customHeight="1">
      <c r="A70" s="81" t="s">
        <v>2672</v>
      </c>
      <c r="B70" s="208">
        <v>13057</v>
      </c>
      <c r="C70" s="208">
        <v>257</v>
      </c>
      <c r="D70" s="209">
        <v>2</v>
      </c>
      <c r="E70" s="210" t="s">
        <v>2476</v>
      </c>
      <c r="F70" s="210" t="s">
        <v>2476</v>
      </c>
      <c r="G70" s="210" t="s">
        <v>2476</v>
      </c>
      <c r="H70" s="211">
        <v>9875</v>
      </c>
      <c r="I70" s="182">
        <v>8</v>
      </c>
      <c r="J70" s="209">
        <v>0.1</v>
      </c>
      <c r="K70" s="182">
        <v>22932</v>
      </c>
      <c r="L70" s="182">
        <v>265</v>
      </c>
      <c r="M70" s="209">
        <v>1.2</v>
      </c>
      <c r="N70" s="21"/>
      <c r="O70" s="21"/>
      <c r="P70" s="21"/>
      <c r="Q70" s="21"/>
      <c r="R70" s="21"/>
      <c r="S70" s="21"/>
      <c r="T70" s="21"/>
      <c r="U70" s="21"/>
      <c r="V70" s="21"/>
      <c r="W70" s="21"/>
      <c r="X70" s="21"/>
      <c r="Y70" s="21"/>
    </row>
    <row r="71" spans="1:25" s="3" customFormat="1" ht="12.6">
      <c r="A71" s="81" t="s">
        <v>2693</v>
      </c>
      <c r="B71" s="208">
        <v>12638</v>
      </c>
      <c r="C71" s="208">
        <v>3</v>
      </c>
      <c r="D71" s="209">
        <v>0</v>
      </c>
      <c r="E71" s="210" t="s">
        <v>2476</v>
      </c>
      <c r="F71" s="210" t="s">
        <v>2476</v>
      </c>
      <c r="G71" s="210" t="s">
        <v>2476</v>
      </c>
      <c r="H71" s="211">
        <v>9912</v>
      </c>
      <c r="I71" s="182">
        <v>0</v>
      </c>
      <c r="J71" s="209">
        <v>0</v>
      </c>
      <c r="K71" s="182">
        <v>22550</v>
      </c>
      <c r="L71" s="182">
        <v>3</v>
      </c>
      <c r="M71" s="209">
        <v>0</v>
      </c>
      <c r="N71" s="21"/>
      <c r="O71" s="21"/>
      <c r="P71" s="21"/>
      <c r="Q71" s="21"/>
      <c r="R71" s="21"/>
      <c r="S71" s="21"/>
      <c r="T71" s="21"/>
      <c r="U71" s="21"/>
      <c r="V71" s="21"/>
      <c r="W71" s="21"/>
      <c r="X71" s="21"/>
      <c r="Y71" s="21"/>
    </row>
    <row r="72" spans="1:25" s="3" customFormat="1" ht="12.6">
      <c r="A72" s="81" t="s">
        <v>2694</v>
      </c>
      <c r="B72" s="208">
        <v>12343</v>
      </c>
      <c r="C72" s="208">
        <v>1</v>
      </c>
      <c r="D72" s="209">
        <v>0</v>
      </c>
      <c r="E72" s="210" t="s">
        <v>2476</v>
      </c>
      <c r="F72" s="210" t="s">
        <v>2476</v>
      </c>
      <c r="G72" s="210" t="s">
        <v>2476</v>
      </c>
      <c r="H72" s="211">
        <v>7585</v>
      </c>
      <c r="I72" s="182">
        <v>40</v>
      </c>
      <c r="J72" s="209">
        <v>0.5</v>
      </c>
      <c r="K72" s="182">
        <v>19928</v>
      </c>
      <c r="L72" s="182">
        <v>41</v>
      </c>
      <c r="M72" s="209">
        <v>0.2</v>
      </c>
      <c r="N72" s="21"/>
      <c r="O72" s="21"/>
      <c r="P72" s="21"/>
      <c r="Q72" s="21"/>
      <c r="R72" s="21"/>
      <c r="S72" s="21"/>
      <c r="T72" s="21"/>
      <c r="U72" s="21"/>
      <c r="V72" s="21"/>
      <c r="W72" s="21"/>
      <c r="X72" s="21"/>
      <c r="Y72" s="21"/>
    </row>
    <row r="73" spans="1:25" s="3" customFormat="1" ht="12.6">
      <c r="A73" s="81" t="s">
        <v>2695</v>
      </c>
      <c r="B73" s="208">
        <v>14103</v>
      </c>
      <c r="C73" s="208">
        <v>0</v>
      </c>
      <c r="D73" s="209">
        <v>0</v>
      </c>
      <c r="E73" s="210" t="s">
        <v>2476</v>
      </c>
      <c r="F73" s="210" t="s">
        <v>2476</v>
      </c>
      <c r="G73" s="210" t="s">
        <v>2476</v>
      </c>
      <c r="H73" s="211">
        <v>8016</v>
      </c>
      <c r="I73" s="182">
        <v>34</v>
      </c>
      <c r="J73" s="209">
        <v>0.4</v>
      </c>
      <c r="K73" s="182">
        <v>22119</v>
      </c>
      <c r="L73" s="182">
        <v>34</v>
      </c>
      <c r="M73" s="209">
        <v>0.2</v>
      </c>
      <c r="N73" s="21"/>
      <c r="O73" s="21"/>
      <c r="P73" s="21"/>
      <c r="Q73" s="21"/>
      <c r="R73" s="21"/>
      <c r="S73" s="21"/>
      <c r="T73" s="21"/>
      <c r="U73" s="21"/>
      <c r="V73" s="21"/>
      <c r="W73" s="21"/>
      <c r="X73" s="21"/>
      <c r="Y73" s="21"/>
    </row>
    <row r="74" spans="1:25" s="3" customFormat="1" ht="12.6">
      <c r="A74" s="81" t="s">
        <v>2715</v>
      </c>
      <c r="B74" s="208">
        <v>21172</v>
      </c>
      <c r="C74" s="208">
        <v>0</v>
      </c>
      <c r="D74" s="209">
        <v>0</v>
      </c>
      <c r="E74" s="210" t="s">
        <v>2476</v>
      </c>
      <c r="F74" s="210" t="s">
        <v>2476</v>
      </c>
      <c r="G74" s="210" t="s">
        <v>2476</v>
      </c>
      <c r="H74" s="211">
        <v>8420</v>
      </c>
      <c r="I74" s="182">
        <v>24</v>
      </c>
      <c r="J74" s="209">
        <v>0.3</v>
      </c>
      <c r="K74" s="182">
        <v>29592</v>
      </c>
      <c r="L74" s="182">
        <v>24</v>
      </c>
      <c r="M74" s="209">
        <v>0.1</v>
      </c>
      <c r="N74" s="21"/>
      <c r="O74" s="21"/>
      <c r="P74" s="21"/>
      <c r="Q74" s="21"/>
      <c r="R74" s="21"/>
      <c r="S74" s="21"/>
      <c r="T74" s="21"/>
      <c r="U74" s="21"/>
      <c r="V74" s="21"/>
      <c r="W74" s="21"/>
      <c r="X74" s="21"/>
      <c r="Y74" s="21"/>
    </row>
    <row r="75" spans="1:25" s="3" customFormat="1" ht="12.6">
      <c r="A75" s="81" t="s">
        <v>2716</v>
      </c>
      <c r="B75" s="170" t="s">
        <v>2476</v>
      </c>
      <c r="C75" s="170" t="s">
        <v>2476</v>
      </c>
      <c r="D75" s="170" t="s">
        <v>2476</v>
      </c>
      <c r="E75" s="170" t="s">
        <v>2476</v>
      </c>
      <c r="F75" s="170" t="s">
        <v>2476</v>
      </c>
      <c r="G75" s="170" t="s">
        <v>2476</v>
      </c>
      <c r="H75" s="211">
        <v>2873</v>
      </c>
      <c r="I75" s="182">
        <v>0</v>
      </c>
      <c r="J75" s="209">
        <v>0</v>
      </c>
      <c r="K75" s="182">
        <v>2873</v>
      </c>
      <c r="L75" s="182">
        <v>0</v>
      </c>
      <c r="M75" s="209">
        <v>0</v>
      </c>
      <c r="N75" s="21"/>
      <c r="O75" s="21"/>
      <c r="P75" s="21"/>
      <c r="Q75" s="21"/>
      <c r="R75" s="21"/>
      <c r="S75" s="21"/>
      <c r="T75" s="21"/>
      <c r="U75" s="21"/>
      <c r="V75" s="21"/>
      <c r="W75" s="21"/>
      <c r="X75" s="21"/>
      <c r="Y75" s="21"/>
    </row>
    <row r="76" spans="1:25" s="3" customFormat="1" ht="12.6">
      <c r="A76" s="81" t="s">
        <v>2717</v>
      </c>
      <c r="B76" s="170" t="s">
        <v>2476</v>
      </c>
      <c r="C76" s="170" t="s">
        <v>2476</v>
      </c>
      <c r="D76" s="170" t="s">
        <v>2476</v>
      </c>
      <c r="E76" s="170" t="s">
        <v>2476</v>
      </c>
      <c r="F76" s="170" t="s">
        <v>2476</v>
      </c>
      <c r="G76" s="170" t="s">
        <v>2476</v>
      </c>
      <c r="H76" s="211">
        <v>7626</v>
      </c>
      <c r="I76" s="182">
        <v>38</v>
      </c>
      <c r="J76" s="209">
        <v>0.5</v>
      </c>
      <c r="K76" s="182">
        <v>7626</v>
      </c>
      <c r="L76" s="182">
        <v>38</v>
      </c>
      <c r="M76" s="209">
        <v>0.5</v>
      </c>
      <c r="N76" s="21"/>
      <c r="O76" s="21"/>
      <c r="P76" s="21"/>
      <c r="Q76" s="21"/>
      <c r="R76" s="21"/>
      <c r="S76" s="21"/>
      <c r="T76" s="21"/>
      <c r="U76" s="21"/>
      <c r="V76" s="21"/>
      <c r="W76" s="21"/>
      <c r="X76" s="21"/>
      <c r="Y76" s="21"/>
    </row>
    <row r="77" spans="1:25" s="3" customFormat="1" ht="12.6">
      <c r="A77" s="81" t="s">
        <v>2776</v>
      </c>
      <c r="B77" s="170" t="s">
        <v>2476</v>
      </c>
      <c r="C77" s="170" t="s">
        <v>2476</v>
      </c>
      <c r="D77" s="170" t="s">
        <v>2476</v>
      </c>
      <c r="E77" s="170" t="s">
        <v>2476</v>
      </c>
      <c r="F77" s="170" t="s">
        <v>2476</v>
      </c>
      <c r="G77" s="170" t="s">
        <v>2476</v>
      </c>
      <c r="H77" s="211">
        <v>5633</v>
      </c>
      <c r="I77" s="182">
        <v>17</v>
      </c>
      <c r="J77" s="209">
        <v>0.3</v>
      </c>
      <c r="K77" s="182">
        <v>5633</v>
      </c>
      <c r="L77" s="182">
        <v>17</v>
      </c>
      <c r="M77" s="209">
        <v>0.3</v>
      </c>
      <c r="N77" s="21"/>
      <c r="O77" s="21"/>
      <c r="P77" s="21"/>
      <c r="Q77" s="21"/>
      <c r="R77" s="21"/>
      <c r="S77" s="21"/>
      <c r="T77" s="21"/>
      <c r="U77" s="21"/>
      <c r="V77" s="21"/>
      <c r="W77" s="21"/>
      <c r="X77" s="21"/>
      <c r="Y77" s="21"/>
    </row>
    <row r="78" spans="1:25" s="545" customFormat="1" ht="12.6">
      <c r="A78" s="81" t="s">
        <v>2771</v>
      </c>
      <c r="B78" s="170" t="s">
        <v>2476</v>
      </c>
      <c r="C78" s="170" t="s">
        <v>2476</v>
      </c>
      <c r="D78" s="170" t="s">
        <v>2476</v>
      </c>
      <c r="E78" s="170" t="s">
        <v>2476</v>
      </c>
      <c r="F78" s="170" t="s">
        <v>2476</v>
      </c>
      <c r="G78" s="170" t="s">
        <v>2476</v>
      </c>
      <c r="H78" s="211">
        <v>11165</v>
      </c>
      <c r="I78" s="182">
        <v>77</v>
      </c>
      <c r="J78" s="209">
        <v>0.7</v>
      </c>
      <c r="K78" s="182">
        <v>11165</v>
      </c>
      <c r="L78" s="182">
        <v>77</v>
      </c>
      <c r="M78" s="209">
        <v>0.7</v>
      </c>
      <c r="N78" s="21"/>
      <c r="O78" s="21"/>
      <c r="P78" s="21"/>
      <c r="Q78" s="21"/>
      <c r="R78" s="21"/>
      <c r="S78" s="21"/>
      <c r="T78" s="21"/>
      <c r="U78" s="21"/>
      <c r="V78" s="21"/>
      <c r="W78" s="21"/>
      <c r="X78" s="21"/>
      <c r="Y78" s="21"/>
    </row>
    <row r="79" spans="1:25" s="545" customFormat="1" ht="12.6">
      <c r="A79" s="81" t="s">
        <v>2821</v>
      </c>
      <c r="B79" s="170" t="s">
        <v>2476</v>
      </c>
      <c r="C79" s="170" t="s">
        <v>2476</v>
      </c>
      <c r="D79" s="170" t="s">
        <v>2476</v>
      </c>
      <c r="E79" s="170" t="s">
        <v>2476</v>
      </c>
      <c r="F79" s="170" t="s">
        <v>2476</v>
      </c>
      <c r="G79" s="170" t="s">
        <v>2476</v>
      </c>
      <c r="H79" s="211">
        <v>12413</v>
      </c>
      <c r="I79" s="182">
        <v>43</v>
      </c>
      <c r="J79" s="209">
        <v>0.3</v>
      </c>
      <c r="K79" s="182">
        <v>12413</v>
      </c>
      <c r="L79" s="182">
        <v>43</v>
      </c>
      <c r="M79" s="209">
        <v>0.3</v>
      </c>
      <c r="N79" s="21"/>
      <c r="O79" s="21"/>
      <c r="P79" s="21"/>
      <c r="Q79" s="21"/>
      <c r="R79" s="21"/>
      <c r="S79" s="21"/>
      <c r="T79" s="21"/>
      <c r="U79" s="21"/>
      <c r="V79" s="21"/>
      <c r="W79" s="21"/>
      <c r="X79" s="21"/>
      <c r="Y79" s="21"/>
    </row>
    <row r="80" spans="1:25" s="545" customFormat="1" ht="12.6">
      <c r="A80" s="81" t="s">
        <v>2822</v>
      </c>
      <c r="B80" s="170" t="s">
        <v>2476</v>
      </c>
      <c r="C80" s="170" t="s">
        <v>2476</v>
      </c>
      <c r="D80" s="170" t="s">
        <v>2476</v>
      </c>
      <c r="E80" s="170" t="s">
        <v>2476</v>
      </c>
      <c r="F80" s="170" t="s">
        <v>2476</v>
      </c>
      <c r="G80" s="170" t="s">
        <v>2476</v>
      </c>
      <c r="H80" s="211">
        <v>13960</v>
      </c>
      <c r="I80" s="182">
        <v>27</v>
      </c>
      <c r="J80" s="209">
        <v>0.2</v>
      </c>
      <c r="K80" s="182">
        <v>13960</v>
      </c>
      <c r="L80" s="182">
        <v>27</v>
      </c>
      <c r="M80" s="209">
        <v>0.2</v>
      </c>
      <c r="N80" s="21"/>
      <c r="O80" s="21"/>
      <c r="P80" s="21"/>
      <c r="Q80" s="21"/>
      <c r="R80" s="21"/>
      <c r="S80" s="21"/>
      <c r="T80" s="21"/>
      <c r="U80" s="21"/>
      <c r="V80" s="21"/>
      <c r="W80" s="21"/>
      <c r="X80" s="21"/>
      <c r="Y80" s="21"/>
    </row>
    <row r="81" spans="1:25" s="637" customFormat="1" ht="12.6">
      <c r="A81" s="81" t="s">
        <v>2902</v>
      </c>
      <c r="B81" s="170" t="s">
        <v>2476</v>
      </c>
      <c r="C81" s="170" t="s">
        <v>2476</v>
      </c>
      <c r="D81" s="170" t="s">
        <v>2476</v>
      </c>
      <c r="E81" s="170" t="s">
        <v>2476</v>
      </c>
      <c r="F81" s="170" t="s">
        <v>2476</v>
      </c>
      <c r="G81" s="170" t="s">
        <v>2476</v>
      </c>
      <c r="H81" s="211">
        <v>13632</v>
      </c>
      <c r="I81" s="182">
        <v>4</v>
      </c>
      <c r="J81" s="209">
        <v>0</v>
      </c>
      <c r="K81" s="182">
        <v>13632</v>
      </c>
      <c r="L81" s="182">
        <v>4</v>
      </c>
      <c r="M81" s="209">
        <v>0</v>
      </c>
      <c r="N81" s="21"/>
      <c r="O81" s="21"/>
      <c r="P81" s="21"/>
      <c r="Q81" s="21"/>
      <c r="R81" s="21"/>
      <c r="S81" s="21"/>
      <c r="T81" s="21"/>
      <c r="U81" s="21"/>
      <c r="V81" s="21"/>
      <c r="W81" s="21"/>
      <c r="X81" s="21"/>
      <c r="Y81" s="21"/>
    </row>
    <row r="82" spans="1:25" s="637" customFormat="1" ht="12.6">
      <c r="A82" s="81" t="s">
        <v>2903</v>
      </c>
      <c r="B82" s="170" t="s">
        <v>2476</v>
      </c>
      <c r="C82" s="170" t="s">
        <v>2476</v>
      </c>
      <c r="D82" s="170" t="s">
        <v>2476</v>
      </c>
      <c r="E82" s="170" t="s">
        <v>2476</v>
      </c>
      <c r="F82" s="170" t="s">
        <v>2476</v>
      </c>
      <c r="G82" s="170" t="s">
        <v>2476</v>
      </c>
      <c r="H82" s="211">
        <v>14747</v>
      </c>
      <c r="I82" s="182">
        <v>7</v>
      </c>
      <c r="J82" s="209">
        <v>0</v>
      </c>
      <c r="K82" s="182">
        <v>14747</v>
      </c>
      <c r="L82" s="182">
        <v>7</v>
      </c>
      <c r="M82" s="209">
        <v>0</v>
      </c>
      <c r="N82" s="21"/>
      <c r="O82" s="21"/>
      <c r="P82" s="21"/>
      <c r="Q82" s="21"/>
      <c r="R82" s="21"/>
      <c r="S82" s="21"/>
      <c r="T82" s="21"/>
      <c r="U82" s="21"/>
      <c r="V82" s="21"/>
      <c r="W82" s="21"/>
      <c r="X82" s="21"/>
      <c r="Y82" s="21"/>
    </row>
    <row r="83" spans="1:25" s="637" customFormat="1" ht="12.6">
      <c r="A83" s="81" t="s">
        <v>2904</v>
      </c>
      <c r="B83" s="170" t="s">
        <v>2476</v>
      </c>
      <c r="C83" s="170" t="s">
        <v>2476</v>
      </c>
      <c r="D83" s="170" t="s">
        <v>2476</v>
      </c>
      <c r="E83" s="170" t="s">
        <v>2476</v>
      </c>
      <c r="F83" s="170" t="s">
        <v>2476</v>
      </c>
      <c r="G83" s="170" t="s">
        <v>2476</v>
      </c>
      <c r="H83" s="211">
        <v>16045</v>
      </c>
      <c r="I83" s="182">
        <v>15</v>
      </c>
      <c r="J83" s="209">
        <v>0.1</v>
      </c>
      <c r="K83" s="182">
        <v>16045</v>
      </c>
      <c r="L83" s="182">
        <v>15</v>
      </c>
      <c r="M83" s="209">
        <v>0.1</v>
      </c>
      <c r="N83" s="21"/>
      <c r="O83" s="21"/>
      <c r="P83" s="21"/>
      <c r="Q83" s="21"/>
      <c r="R83" s="21"/>
      <c r="S83" s="21"/>
      <c r="T83" s="21"/>
      <c r="U83" s="21"/>
      <c r="V83" s="21"/>
      <c r="W83" s="21"/>
      <c r="X83" s="21"/>
      <c r="Y83" s="21"/>
    </row>
    <row r="84" spans="1:25" s="581" customFormat="1" ht="12.6">
      <c r="A84" s="81" t="s">
        <v>2920</v>
      </c>
      <c r="B84" s="170" t="s">
        <v>2476</v>
      </c>
      <c r="C84" s="170" t="s">
        <v>2476</v>
      </c>
      <c r="D84" s="170" t="s">
        <v>2476</v>
      </c>
      <c r="E84" s="170" t="s">
        <v>2476</v>
      </c>
      <c r="F84" s="170" t="s">
        <v>2476</v>
      </c>
      <c r="G84" s="170" t="s">
        <v>2476</v>
      </c>
      <c r="H84" s="211">
        <v>18284</v>
      </c>
      <c r="I84" s="182">
        <v>56</v>
      </c>
      <c r="J84" s="209">
        <v>0.3</v>
      </c>
      <c r="K84" s="182">
        <v>18284</v>
      </c>
      <c r="L84" s="182">
        <v>56</v>
      </c>
      <c r="M84" s="209">
        <v>0.3</v>
      </c>
      <c r="N84" s="21"/>
      <c r="O84" s="21"/>
      <c r="P84" s="21"/>
      <c r="Q84" s="21"/>
      <c r="R84" s="21"/>
      <c r="S84" s="21"/>
      <c r="T84" s="21"/>
      <c r="U84" s="21"/>
      <c r="V84" s="21"/>
      <c r="W84" s="21"/>
      <c r="X84" s="21"/>
      <c r="Y84" s="21"/>
    </row>
    <row r="85" spans="1:25" s="581" customFormat="1" ht="12.6">
      <c r="A85" s="81" t="s">
        <v>2921</v>
      </c>
      <c r="B85" s="170" t="s">
        <v>2476</v>
      </c>
      <c r="C85" s="170" t="s">
        <v>2476</v>
      </c>
      <c r="D85" s="170" t="s">
        <v>2476</v>
      </c>
      <c r="E85" s="170" t="s">
        <v>2476</v>
      </c>
      <c r="F85" s="170" t="s">
        <v>2476</v>
      </c>
      <c r="G85" s="170" t="s">
        <v>2476</v>
      </c>
      <c r="H85" s="211">
        <v>18811</v>
      </c>
      <c r="I85" s="182">
        <v>49</v>
      </c>
      <c r="J85" s="209">
        <v>0.3</v>
      </c>
      <c r="K85" s="182">
        <v>18811</v>
      </c>
      <c r="L85" s="182">
        <v>49</v>
      </c>
      <c r="M85" s="209">
        <v>0.3</v>
      </c>
      <c r="N85" s="21"/>
      <c r="O85" s="21"/>
      <c r="P85" s="21"/>
      <c r="Q85" s="21"/>
      <c r="R85" s="21"/>
      <c r="S85" s="21"/>
      <c r="T85" s="21"/>
      <c r="U85" s="21"/>
      <c r="V85" s="21"/>
      <c r="W85" s="21"/>
      <c r="X85" s="21"/>
      <c r="Y85" s="21"/>
    </row>
    <row r="86" spans="1:25" s="581" customFormat="1" ht="12.6">
      <c r="A86" s="81" t="s">
        <v>2922</v>
      </c>
      <c r="B86" s="170" t="s">
        <v>2476</v>
      </c>
      <c r="C86" s="170" t="s">
        <v>2476</v>
      </c>
      <c r="D86" s="170" t="s">
        <v>2476</v>
      </c>
      <c r="E86" s="170" t="s">
        <v>2476</v>
      </c>
      <c r="F86" s="170" t="s">
        <v>2476</v>
      </c>
      <c r="G86" s="170" t="s">
        <v>2476</v>
      </c>
      <c r="H86" s="211">
        <v>21313</v>
      </c>
      <c r="I86" s="182">
        <v>94</v>
      </c>
      <c r="J86" s="209">
        <v>0.4</v>
      </c>
      <c r="K86" s="182">
        <v>21313</v>
      </c>
      <c r="L86" s="182">
        <v>94</v>
      </c>
      <c r="M86" s="209">
        <v>0.4</v>
      </c>
      <c r="N86" s="21"/>
      <c r="O86" s="21"/>
      <c r="P86" s="21"/>
      <c r="Q86" s="21"/>
      <c r="R86" s="21"/>
      <c r="S86" s="21"/>
      <c r="T86" s="21"/>
      <c r="U86" s="21"/>
      <c r="V86" s="21"/>
      <c r="W86" s="21"/>
      <c r="X86" s="21"/>
      <c r="Y86" s="21"/>
    </row>
    <row r="87" spans="1:25" s="694" customFormat="1" ht="12.6">
      <c r="A87" s="81" t="s">
        <v>2971</v>
      </c>
      <c r="B87" s="170" t="s">
        <v>2476</v>
      </c>
      <c r="C87" s="170" t="s">
        <v>2476</v>
      </c>
      <c r="D87" s="170" t="s">
        <v>2476</v>
      </c>
      <c r="E87" s="170" t="s">
        <v>2476</v>
      </c>
      <c r="F87" s="170" t="s">
        <v>2476</v>
      </c>
      <c r="G87" s="170" t="s">
        <v>2476</v>
      </c>
      <c r="H87" s="211">
        <v>25815</v>
      </c>
      <c r="I87" s="182">
        <v>100</v>
      </c>
      <c r="J87" s="209">
        <v>0.4</v>
      </c>
      <c r="K87" s="182">
        <v>25815</v>
      </c>
      <c r="L87" s="182">
        <v>100</v>
      </c>
      <c r="M87" s="209">
        <v>0.4</v>
      </c>
      <c r="N87" s="21"/>
      <c r="O87" s="21"/>
      <c r="P87" s="21"/>
      <c r="Q87" s="21"/>
      <c r="R87" s="21"/>
      <c r="S87" s="21"/>
      <c r="T87" s="21"/>
      <c r="U87" s="21"/>
      <c r="V87" s="21"/>
      <c r="W87" s="21"/>
      <c r="X87" s="21"/>
      <c r="Y87" s="21"/>
    </row>
    <row r="88" spans="1:25" s="694" customFormat="1" ht="12.6">
      <c r="A88" s="81" t="s">
        <v>2972</v>
      </c>
      <c r="B88" s="170" t="s">
        <v>2476</v>
      </c>
      <c r="C88" s="170" t="s">
        <v>2476</v>
      </c>
      <c r="D88" s="170" t="s">
        <v>2476</v>
      </c>
      <c r="E88" s="170" t="s">
        <v>2476</v>
      </c>
      <c r="F88" s="170" t="s">
        <v>2476</v>
      </c>
      <c r="G88" s="170" t="s">
        <v>2476</v>
      </c>
      <c r="H88" s="211">
        <v>25962</v>
      </c>
      <c r="I88" s="182">
        <v>71</v>
      </c>
      <c r="J88" s="209">
        <v>0.3</v>
      </c>
      <c r="K88" s="182">
        <v>25962</v>
      </c>
      <c r="L88" s="182">
        <v>71</v>
      </c>
      <c r="M88" s="209">
        <v>0.3</v>
      </c>
      <c r="N88" s="21"/>
      <c r="O88" s="21"/>
      <c r="P88" s="21"/>
      <c r="Q88" s="21"/>
      <c r="R88" s="21"/>
      <c r="S88" s="21"/>
      <c r="T88" s="21"/>
      <c r="U88" s="21"/>
      <c r="V88" s="21"/>
      <c r="W88" s="21"/>
      <c r="X88" s="21"/>
      <c r="Y88" s="21"/>
    </row>
    <row r="89" spans="1:25" s="694" customFormat="1" ht="12.6">
      <c r="A89" s="81" t="s">
        <v>2986</v>
      </c>
      <c r="B89" s="170" t="s">
        <v>2476</v>
      </c>
      <c r="C89" s="170" t="s">
        <v>2476</v>
      </c>
      <c r="D89" s="170" t="s">
        <v>2476</v>
      </c>
      <c r="E89" s="170" t="s">
        <v>2476</v>
      </c>
      <c r="F89" s="170" t="s">
        <v>2476</v>
      </c>
      <c r="G89" s="170" t="s">
        <v>2476</v>
      </c>
      <c r="H89" s="211">
        <v>28468</v>
      </c>
      <c r="I89" s="182">
        <v>246</v>
      </c>
      <c r="J89" s="209">
        <v>0.9</v>
      </c>
      <c r="K89" s="182">
        <v>28468</v>
      </c>
      <c r="L89" s="182">
        <v>246</v>
      </c>
      <c r="M89" s="209">
        <v>0.9</v>
      </c>
      <c r="N89" s="21"/>
      <c r="O89" s="21"/>
      <c r="P89" s="21"/>
      <c r="Q89" s="21"/>
      <c r="R89" s="21"/>
      <c r="S89" s="21"/>
      <c r="T89" s="21"/>
      <c r="U89" s="21"/>
      <c r="V89" s="21"/>
      <c r="W89" s="21"/>
      <c r="X89" s="21"/>
      <c r="Y89" s="21"/>
    </row>
    <row r="90" spans="1:25" s="733" customFormat="1" ht="12.6">
      <c r="A90" s="81" t="s">
        <v>2985</v>
      </c>
      <c r="B90" s="170" t="s">
        <v>2476</v>
      </c>
      <c r="C90" s="170" t="s">
        <v>2476</v>
      </c>
      <c r="D90" s="170" t="s">
        <v>2476</v>
      </c>
      <c r="E90" s="170" t="s">
        <v>2476</v>
      </c>
      <c r="F90" s="170" t="s">
        <v>2476</v>
      </c>
      <c r="G90" s="170" t="s">
        <v>2476</v>
      </c>
      <c r="H90" s="211">
        <v>18333</v>
      </c>
      <c r="I90" s="182">
        <v>136</v>
      </c>
      <c r="J90" s="209">
        <v>0.7</v>
      </c>
      <c r="K90" s="182">
        <v>18333</v>
      </c>
      <c r="L90" s="182">
        <v>136</v>
      </c>
      <c r="M90" s="209">
        <v>0.7</v>
      </c>
      <c r="N90" s="21"/>
      <c r="O90" s="21"/>
      <c r="P90" s="21"/>
      <c r="Q90" s="21"/>
      <c r="R90" s="21"/>
      <c r="S90" s="21"/>
      <c r="T90" s="21"/>
      <c r="U90" s="21"/>
      <c r="V90" s="21"/>
      <c r="W90" s="21"/>
      <c r="X90" s="21"/>
      <c r="Y90" s="21"/>
    </row>
    <row r="91" spans="1:25" s="733" customFormat="1" ht="12.6">
      <c r="A91" s="81" t="s">
        <v>3004</v>
      </c>
      <c r="B91" s="170" t="s">
        <v>2476</v>
      </c>
      <c r="C91" s="170" t="s">
        <v>2476</v>
      </c>
      <c r="D91" s="170" t="s">
        <v>2476</v>
      </c>
      <c r="E91" s="170" t="s">
        <v>2476</v>
      </c>
      <c r="F91" s="170" t="s">
        <v>2476</v>
      </c>
      <c r="G91" s="170" t="s">
        <v>2476</v>
      </c>
      <c r="H91" s="211">
        <v>23252</v>
      </c>
      <c r="I91" s="182">
        <v>62</v>
      </c>
      <c r="J91" s="209">
        <v>0.3</v>
      </c>
      <c r="K91" s="182">
        <v>23252</v>
      </c>
      <c r="L91" s="182">
        <v>62</v>
      </c>
      <c r="M91" s="209">
        <v>0.3</v>
      </c>
      <c r="N91" s="21"/>
      <c r="O91" s="21"/>
      <c r="P91" s="21"/>
      <c r="Q91" s="21"/>
      <c r="R91" s="21"/>
      <c r="S91" s="21"/>
      <c r="T91" s="21"/>
      <c r="U91" s="21"/>
      <c r="V91" s="21"/>
      <c r="W91" s="21"/>
      <c r="X91" s="21"/>
      <c r="Y91" s="21"/>
    </row>
    <row r="92" spans="1:25" s="733" customFormat="1" ht="12.6">
      <c r="A92" s="81" t="s">
        <v>3009</v>
      </c>
      <c r="B92" s="170" t="s">
        <v>2476</v>
      </c>
      <c r="C92" s="170" t="s">
        <v>2476</v>
      </c>
      <c r="D92" s="170" t="s">
        <v>2476</v>
      </c>
      <c r="E92" s="170" t="s">
        <v>2476</v>
      </c>
      <c r="F92" s="170" t="s">
        <v>2476</v>
      </c>
      <c r="G92" s="170" t="s">
        <v>2476</v>
      </c>
      <c r="H92" s="211">
        <v>24821</v>
      </c>
      <c r="I92" s="182">
        <v>14</v>
      </c>
      <c r="J92" s="209">
        <v>0.1</v>
      </c>
      <c r="K92" s="182">
        <v>24821</v>
      </c>
      <c r="L92" s="182">
        <v>14</v>
      </c>
      <c r="M92" s="209">
        <v>0.1</v>
      </c>
      <c r="N92" s="21"/>
      <c r="O92" s="21"/>
      <c r="P92" s="21"/>
      <c r="Q92" s="21"/>
      <c r="R92" s="21"/>
      <c r="S92" s="21"/>
      <c r="T92" s="21"/>
      <c r="U92" s="21"/>
      <c r="V92" s="21"/>
      <c r="W92" s="21"/>
      <c r="X92" s="21"/>
      <c r="Y92" s="21"/>
    </row>
    <row r="93" spans="1:25" s="769" customFormat="1" ht="12.6">
      <c r="A93" s="81" t="s">
        <v>3010</v>
      </c>
      <c r="B93" s="170" t="s">
        <v>2476</v>
      </c>
      <c r="C93" s="170" t="s">
        <v>2476</v>
      </c>
      <c r="D93" s="170" t="s">
        <v>2476</v>
      </c>
      <c r="E93" s="170" t="s">
        <v>2476</v>
      </c>
      <c r="F93" s="170" t="s">
        <v>2476</v>
      </c>
      <c r="G93" s="170" t="s">
        <v>2476</v>
      </c>
      <c r="H93" s="211">
        <v>10604</v>
      </c>
      <c r="I93" s="4">
        <v>0</v>
      </c>
      <c r="J93" s="209">
        <v>0</v>
      </c>
      <c r="K93" s="182">
        <v>10604</v>
      </c>
      <c r="L93" s="182">
        <v>0</v>
      </c>
      <c r="M93" s="209">
        <v>0</v>
      </c>
      <c r="N93" s="21"/>
      <c r="O93" s="21"/>
      <c r="P93" s="21"/>
      <c r="Q93" s="21"/>
      <c r="R93" s="21"/>
      <c r="S93" s="21"/>
      <c r="T93" s="21"/>
      <c r="U93" s="21"/>
      <c r="V93" s="21"/>
      <c r="W93" s="21"/>
      <c r="X93" s="21"/>
      <c r="Y93" s="21"/>
    </row>
    <row r="94" spans="1:25" s="769" customFormat="1" ht="12.6">
      <c r="A94" s="81" t="s">
        <v>3032</v>
      </c>
      <c r="B94" s="170" t="s">
        <v>2476</v>
      </c>
      <c r="C94" s="170" t="s">
        <v>2476</v>
      </c>
      <c r="D94" s="170" t="s">
        <v>2476</v>
      </c>
      <c r="E94" s="170" t="s">
        <v>2476</v>
      </c>
      <c r="F94" s="170" t="s">
        <v>2476</v>
      </c>
      <c r="G94" s="170" t="s">
        <v>2476</v>
      </c>
      <c r="H94" s="211">
        <v>11954</v>
      </c>
      <c r="I94" s="4">
        <v>0</v>
      </c>
      <c r="J94" s="209">
        <v>0</v>
      </c>
      <c r="K94" s="182">
        <v>11954</v>
      </c>
      <c r="L94" s="182">
        <v>0</v>
      </c>
      <c r="M94" s="209">
        <v>0</v>
      </c>
      <c r="N94" s="21"/>
      <c r="O94" s="21"/>
      <c r="P94" s="21"/>
      <c r="Q94" s="21"/>
      <c r="R94" s="21"/>
      <c r="S94" s="21"/>
      <c r="T94" s="21"/>
      <c r="U94" s="21"/>
      <c r="V94" s="21"/>
      <c r="W94" s="21"/>
      <c r="X94" s="21"/>
      <c r="Y94" s="21"/>
    </row>
    <row r="95" spans="1:25" s="769" customFormat="1" ht="12.6">
      <c r="A95" s="81" t="s">
        <v>3033</v>
      </c>
      <c r="B95" s="170" t="s">
        <v>2476</v>
      </c>
      <c r="C95" s="170" t="s">
        <v>2476</v>
      </c>
      <c r="D95" s="170" t="s">
        <v>2476</v>
      </c>
      <c r="E95" s="170" t="s">
        <v>2476</v>
      </c>
      <c r="F95" s="170" t="s">
        <v>2476</v>
      </c>
      <c r="G95" s="170" t="s">
        <v>2476</v>
      </c>
      <c r="H95" s="211">
        <v>27590</v>
      </c>
      <c r="I95" s="4">
        <v>0</v>
      </c>
      <c r="J95" s="209">
        <v>0</v>
      </c>
      <c r="K95" s="182">
        <v>27590</v>
      </c>
      <c r="L95" s="182">
        <v>0</v>
      </c>
      <c r="M95" s="209">
        <v>0</v>
      </c>
      <c r="N95" s="21"/>
      <c r="O95" s="21"/>
      <c r="P95" s="21"/>
      <c r="Q95" s="21"/>
      <c r="R95" s="21"/>
      <c r="S95" s="21"/>
      <c r="T95" s="21"/>
      <c r="U95" s="21"/>
      <c r="V95" s="21"/>
      <c r="W95" s="21"/>
      <c r="X95" s="21"/>
      <c r="Y95" s="21"/>
    </row>
    <row r="96" spans="1:25" s="888" customFormat="1" ht="12.6">
      <c r="A96" s="81" t="s">
        <v>3034</v>
      </c>
      <c r="B96" s="170" t="s">
        <v>2476</v>
      </c>
      <c r="C96" s="170" t="s">
        <v>2476</v>
      </c>
      <c r="D96" s="170" t="s">
        <v>2476</v>
      </c>
      <c r="E96" s="170" t="s">
        <v>2476</v>
      </c>
      <c r="F96" s="170" t="s">
        <v>2476</v>
      </c>
      <c r="G96" s="170" t="s">
        <v>2476</v>
      </c>
      <c r="H96" s="211">
        <v>26003</v>
      </c>
      <c r="I96" s="4">
        <v>0</v>
      </c>
      <c r="J96" s="209">
        <v>0</v>
      </c>
      <c r="K96" s="182">
        <v>26003</v>
      </c>
      <c r="L96" s="182">
        <v>0</v>
      </c>
      <c r="M96" s="209">
        <v>0</v>
      </c>
      <c r="N96" s="21"/>
      <c r="O96" s="21"/>
      <c r="P96" s="21"/>
      <c r="Q96" s="21"/>
      <c r="R96" s="21"/>
      <c r="S96" s="21"/>
      <c r="T96" s="21"/>
      <c r="U96" s="21"/>
      <c r="V96" s="21"/>
      <c r="W96" s="21"/>
      <c r="X96" s="21"/>
      <c r="Y96" s="21"/>
    </row>
    <row r="97" spans="1:25" s="888" customFormat="1" ht="12.6">
      <c r="A97" s="81" t="s">
        <v>3065</v>
      </c>
      <c r="B97" s="170" t="s">
        <v>2476</v>
      </c>
      <c r="C97" s="170" t="s">
        <v>2476</v>
      </c>
      <c r="D97" s="170" t="s">
        <v>2476</v>
      </c>
      <c r="E97" s="170" t="s">
        <v>2476</v>
      </c>
      <c r="F97" s="170" t="s">
        <v>2476</v>
      </c>
      <c r="G97" s="170" t="s">
        <v>2476</v>
      </c>
      <c r="H97" s="211">
        <v>30642</v>
      </c>
      <c r="I97" s="4">
        <v>28</v>
      </c>
      <c r="J97" s="209">
        <v>0.1</v>
      </c>
      <c r="K97" s="182">
        <v>30642</v>
      </c>
      <c r="L97" s="182">
        <v>28</v>
      </c>
      <c r="M97" s="209">
        <v>0.1</v>
      </c>
      <c r="N97" s="21"/>
      <c r="O97" s="21"/>
      <c r="P97" s="21"/>
      <c r="Q97" s="21"/>
      <c r="R97" s="21"/>
      <c r="S97" s="21"/>
      <c r="T97" s="21"/>
      <c r="U97" s="21"/>
      <c r="V97" s="21"/>
      <c r="W97" s="21"/>
      <c r="X97" s="21"/>
      <c r="Y97" s="21"/>
    </row>
    <row r="98" spans="1:25" s="888" customFormat="1" ht="12.6">
      <c r="A98" s="81" t="s">
        <v>3074</v>
      </c>
      <c r="B98" s="170" t="s">
        <v>2476</v>
      </c>
      <c r="C98" s="170" t="s">
        <v>2476</v>
      </c>
      <c r="D98" s="170" t="s">
        <v>2476</v>
      </c>
      <c r="E98" s="170" t="s">
        <v>2476</v>
      </c>
      <c r="F98" s="170" t="s">
        <v>2476</v>
      </c>
      <c r="G98" s="170" t="s">
        <v>2476</v>
      </c>
      <c r="H98" s="211">
        <v>36871</v>
      </c>
      <c r="I98" s="4">
        <v>17</v>
      </c>
      <c r="J98" s="209">
        <v>0</v>
      </c>
      <c r="K98" s="182">
        <v>36871</v>
      </c>
      <c r="L98" s="182">
        <v>17</v>
      </c>
      <c r="M98" s="209">
        <v>0</v>
      </c>
      <c r="N98" s="21"/>
      <c r="O98" s="21"/>
      <c r="P98" s="21"/>
      <c r="Q98" s="21"/>
      <c r="R98" s="21"/>
      <c r="S98" s="21"/>
      <c r="T98" s="21"/>
      <c r="U98" s="21"/>
      <c r="V98" s="21"/>
      <c r="W98" s="21"/>
      <c r="X98" s="21"/>
      <c r="Y98" s="21"/>
    </row>
    <row r="99" spans="1:25" s="967" customFormat="1" ht="12.6">
      <c r="A99" s="81" t="s">
        <v>3073</v>
      </c>
      <c r="B99" s="170" t="s">
        <v>2476</v>
      </c>
      <c r="C99" s="170" t="s">
        <v>2476</v>
      </c>
      <c r="D99" s="170" t="s">
        <v>2476</v>
      </c>
      <c r="E99" s="170" t="s">
        <v>2476</v>
      </c>
      <c r="F99" s="170" t="s">
        <v>2476</v>
      </c>
      <c r="G99" s="170" t="s">
        <v>2476</v>
      </c>
      <c r="H99" s="211">
        <v>40062</v>
      </c>
      <c r="I99" s="4">
        <v>0</v>
      </c>
      <c r="J99" s="209">
        <v>0</v>
      </c>
      <c r="K99" s="182">
        <v>40062</v>
      </c>
      <c r="L99" s="182">
        <v>0</v>
      </c>
      <c r="M99" s="209">
        <v>0</v>
      </c>
      <c r="N99" s="21"/>
      <c r="O99" s="21"/>
      <c r="P99" s="21"/>
      <c r="Q99" s="21"/>
      <c r="R99" s="21"/>
      <c r="S99" s="21"/>
      <c r="T99" s="21"/>
      <c r="U99" s="21"/>
      <c r="V99" s="21"/>
      <c r="W99" s="21"/>
      <c r="X99" s="21"/>
      <c r="Y99" s="21"/>
    </row>
    <row r="100" spans="1:25" s="967" customFormat="1" ht="12.6">
      <c r="A100" s="81" t="s">
        <v>3123</v>
      </c>
      <c r="B100" s="170" t="s">
        <v>2476</v>
      </c>
      <c r="C100" s="170" t="s">
        <v>2476</v>
      </c>
      <c r="D100" s="170" t="s">
        <v>2476</v>
      </c>
      <c r="E100" s="170" t="s">
        <v>2476</v>
      </c>
      <c r="F100" s="170" t="s">
        <v>2476</v>
      </c>
      <c r="G100" s="170" t="s">
        <v>2476</v>
      </c>
      <c r="H100" s="211">
        <v>40565</v>
      </c>
      <c r="I100" s="4">
        <v>0</v>
      </c>
      <c r="J100" s="209">
        <v>0</v>
      </c>
      <c r="K100" s="182">
        <v>40565</v>
      </c>
      <c r="L100" s="182">
        <v>0</v>
      </c>
      <c r="M100" s="209">
        <v>0</v>
      </c>
      <c r="N100" s="21"/>
      <c r="O100" s="21"/>
      <c r="P100" s="21"/>
      <c r="Q100" s="21"/>
      <c r="R100" s="21"/>
      <c r="S100" s="21"/>
      <c r="T100" s="21"/>
      <c r="U100" s="21"/>
      <c r="V100" s="21"/>
      <c r="W100" s="21"/>
      <c r="X100" s="21"/>
      <c r="Y100" s="21"/>
    </row>
    <row r="101" spans="1:25" s="967" customFormat="1" ht="12.6">
      <c r="A101" s="81" t="s">
        <v>3128</v>
      </c>
      <c r="B101" s="170" t="s">
        <v>2476</v>
      </c>
      <c r="C101" s="170" t="s">
        <v>2476</v>
      </c>
      <c r="D101" s="170" t="s">
        <v>2476</v>
      </c>
      <c r="E101" s="170" t="s">
        <v>2476</v>
      </c>
      <c r="F101" s="170" t="s">
        <v>2476</v>
      </c>
      <c r="G101" s="170" t="s">
        <v>2476</v>
      </c>
      <c r="H101" s="211">
        <v>33472</v>
      </c>
      <c r="I101" s="4">
        <v>0</v>
      </c>
      <c r="J101" s="209">
        <v>0</v>
      </c>
      <c r="K101" s="182">
        <v>33472</v>
      </c>
      <c r="L101" s="182">
        <v>0</v>
      </c>
      <c r="M101" s="209">
        <v>0</v>
      </c>
      <c r="N101" s="21"/>
      <c r="O101" s="21"/>
      <c r="P101" s="21"/>
      <c r="Q101" s="21"/>
      <c r="R101" s="21"/>
      <c r="S101" s="21"/>
      <c r="T101" s="21"/>
      <c r="U101" s="21"/>
      <c r="V101" s="21"/>
      <c r="W101" s="21"/>
      <c r="X101" s="21"/>
      <c r="Y101" s="21"/>
    </row>
    <row r="102" spans="1:25" ht="27.4" customHeight="1" thickBot="1">
      <c r="A102" s="390" t="s">
        <v>52</v>
      </c>
      <c r="B102" s="391">
        <v>1083094</v>
      </c>
      <c r="C102" s="391">
        <v>87893</v>
      </c>
      <c r="D102" s="392">
        <v>8.1</v>
      </c>
      <c r="E102" s="391">
        <v>482755</v>
      </c>
      <c r="F102" s="391">
        <v>47466</v>
      </c>
      <c r="G102" s="392">
        <v>9.8000000000000007</v>
      </c>
      <c r="H102" s="391">
        <v>1431892</v>
      </c>
      <c r="I102" s="391">
        <v>79018</v>
      </c>
      <c r="J102" s="650">
        <v>5.5</v>
      </c>
      <c r="K102" s="574">
        <v>2997741</v>
      </c>
      <c r="L102" s="574">
        <v>214377</v>
      </c>
      <c r="M102" s="650">
        <v>7.2</v>
      </c>
      <c r="N102" s="21"/>
      <c r="O102" s="21"/>
      <c r="P102" s="21"/>
      <c r="Q102" s="21"/>
      <c r="R102" s="21"/>
      <c r="S102" s="21"/>
      <c r="T102" s="21"/>
      <c r="U102" s="21"/>
      <c r="V102" s="21"/>
      <c r="W102" s="21"/>
      <c r="X102" s="21"/>
      <c r="Y102" s="21"/>
    </row>
    <row r="103" spans="1:25" ht="27" customHeight="1" thickTop="1">
      <c r="A103" s="1137" t="s">
        <v>2123</v>
      </c>
      <c r="B103" s="1137"/>
      <c r="C103" s="1137"/>
      <c r="D103" s="1137"/>
      <c r="E103" s="1137"/>
      <c r="F103" s="1137"/>
      <c r="G103" s="1137"/>
      <c r="H103" s="1137"/>
      <c r="I103" s="1137"/>
      <c r="J103" s="1137"/>
      <c r="K103" s="1137"/>
      <c r="L103" s="1137"/>
      <c r="M103" s="1137"/>
      <c r="N103" s="21"/>
      <c r="O103" s="21"/>
      <c r="P103" s="21"/>
      <c r="Q103" s="21"/>
      <c r="R103" s="21"/>
      <c r="S103" s="21"/>
      <c r="T103" s="21"/>
      <c r="U103" s="21"/>
      <c r="V103" s="21"/>
      <c r="W103" s="21"/>
      <c r="X103" s="21"/>
      <c r="Y103" s="21"/>
    </row>
    <row r="104" spans="1:25" ht="14.1">
      <c r="A104" s="1034" t="s">
        <v>3002</v>
      </c>
      <c r="B104" s="1028"/>
      <c r="C104" s="1028"/>
      <c r="D104" s="1028"/>
      <c r="E104" s="1028"/>
      <c r="F104" s="1028"/>
      <c r="G104" s="1028"/>
      <c r="H104" s="1028"/>
      <c r="I104" s="1028"/>
      <c r="J104" s="1028"/>
      <c r="K104" s="1028"/>
      <c r="L104" s="1028"/>
      <c r="M104" s="1028"/>
      <c r="N104" s="21"/>
      <c r="O104" s="21"/>
      <c r="P104" s="21"/>
      <c r="Q104" s="21"/>
      <c r="R104" s="21"/>
      <c r="S104" s="21"/>
      <c r="T104" s="21"/>
      <c r="U104" s="21"/>
      <c r="V104" s="21"/>
      <c r="W104" s="21"/>
      <c r="X104" s="21"/>
      <c r="Y104" s="21"/>
    </row>
    <row r="105" spans="1:25" ht="12.6">
      <c r="A105" s="58" t="s">
        <v>2477</v>
      </c>
      <c r="B105" s="1"/>
      <c r="C105" s="1"/>
      <c r="D105" s="1"/>
      <c r="E105" s="1"/>
      <c r="F105" s="1"/>
      <c r="N105" s="21"/>
      <c r="O105" s="21"/>
      <c r="P105" s="21"/>
      <c r="Q105" s="21"/>
      <c r="R105" s="21"/>
      <c r="S105" s="21"/>
      <c r="T105" s="21"/>
      <c r="U105" s="21"/>
      <c r="V105" s="21"/>
      <c r="W105" s="21"/>
      <c r="X105" s="21"/>
      <c r="Y105" s="21"/>
    </row>
    <row r="106" spans="1:25">
      <c r="T106" s="3"/>
      <c r="V106" s="3"/>
    </row>
    <row r="107" spans="1:25">
      <c r="A107" s="283" t="s">
        <v>1</v>
      </c>
      <c r="B107" s="284" t="str">
        <f>Contents!C39</f>
        <v>25 Feb 2021</v>
      </c>
      <c r="C107" s="255"/>
      <c r="D107" s="111"/>
      <c r="E107" s="111"/>
      <c r="F107" s="111"/>
      <c r="G107" s="111"/>
      <c r="H107" s="111"/>
      <c r="I107" s="111"/>
      <c r="J107" s="111"/>
      <c r="K107" s="111"/>
      <c r="L107" s="111"/>
      <c r="M107" s="111"/>
    </row>
    <row r="108" spans="1:25">
      <c r="A108" s="283" t="s">
        <v>2650</v>
      </c>
      <c r="B108" s="284" t="str">
        <f>Contents!D39</f>
        <v>27 May 2021</v>
      </c>
    </row>
  </sheetData>
  <mergeCells count="8">
    <mergeCell ref="A103:M103"/>
    <mergeCell ref="A104:M104"/>
    <mergeCell ref="B3:J3"/>
    <mergeCell ref="A4:A5"/>
    <mergeCell ref="B4:D4"/>
    <mergeCell ref="E4:G4"/>
    <mergeCell ref="H4:J4"/>
    <mergeCell ref="K4:M4"/>
  </mergeCells>
  <phoneticPr fontId="216" type="noConversion"/>
  <pageMargins left="0.7" right="0.7" top="0.75" bottom="0.75" header="0.3" footer="0.3"/>
  <pageSetup paperSize="9" scale="50" orientation="portrait" verticalDpi="4"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70">
    <tabColor theme="4" tint="0.39997558519241921"/>
    <pageSetUpPr fitToPage="1"/>
  </sheetPr>
  <dimension ref="A1:J120"/>
  <sheetViews>
    <sheetView zoomScaleNormal="100" workbookViewId="0">
      <pane xSplit="1" ySplit="4" topLeftCell="B5" activePane="bottomRight" state="frozen"/>
      <selection pane="topRight" activeCell="B1" sqref="B1"/>
      <selection pane="bottomLeft" activeCell="A5" sqref="A5"/>
      <selection pane="bottomRight"/>
    </sheetView>
  </sheetViews>
  <sheetFormatPr defaultColWidth="9" defaultRowHeight="12.3"/>
  <cols>
    <col min="1" max="1" width="12" style="191" customWidth="1"/>
    <col min="2" max="7" width="27.71875" style="191" customWidth="1"/>
    <col min="8" max="8" width="30" style="191" customWidth="1"/>
    <col min="9" max="9" width="27.71875" style="191" customWidth="1"/>
    <col min="10" max="10" width="26.27734375" style="191" customWidth="1"/>
    <col min="11" max="16384" width="9" style="191"/>
  </cols>
  <sheetData>
    <row r="1" spans="1:10" ht="14.1">
      <c r="A1" s="27" t="s">
        <v>2763</v>
      </c>
    </row>
    <row r="2" spans="1:10" ht="12.6" thickBot="1">
      <c r="A2" s="192"/>
      <c r="B2" s="192"/>
      <c r="C2" s="192"/>
      <c r="D2" s="192"/>
      <c r="E2" s="192"/>
      <c r="F2" s="192"/>
      <c r="G2" s="192"/>
      <c r="H2" s="192"/>
      <c r="I2" s="192"/>
      <c r="J2" s="192"/>
    </row>
    <row r="3" spans="1:10" ht="29.25" customHeight="1" thickTop="1">
      <c r="A3" s="59" t="s">
        <v>2131</v>
      </c>
      <c r="B3" s="25" t="s">
        <v>2316</v>
      </c>
      <c r="C3" s="25" t="s">
        <v>2132</v>
      </c>
      <c r="D3" s="25" t="s">
        <v>2133</v>
      </c>
      <c r="E3" s="25" t="s">
        <v>2134</v>
      </c>
      <c r="F3" s="25" t="s">
        <v>2313</v>
      </c>
      <c r="G3" s="25" t="s">
        <v>2315</v>
      </c>
      <c r="H3" s="25" t="s">
        <v>2319</v>
      </c>
      <c r="I3" s="25" t="s">
        <v>2135</v>
      </c>
      <c r="J3" s="25" t="s">
        <v>2499</v>
      </c>
    </row>
    <row r="4" spans="1:10">
      <c r="A4" s="60"/>
      <c r="B4" s="22" t="s">
        <v>2136</v>
      </c>
      <c r="C4" s="22" t="s">
        <v>2136</v>
      </c>
      <c r="D4" s="22" t="s">
        <v>2136</v>
      </c>
      <c r="E4" s="22" t="s">
        <v>2136</v>
      </c>
      <c r="F4" s="22" t="s">
        <v>2136</v>
      </c>
      <c r="G4" s="22" t="s">
        <v>2136</v>
      </c>
      <c r="H4" s="23" t="s">
        <v>2136</v>
      </c>
      <c r="I4" s="22" t="s">
        <v>2137</v>
      </c>
      <c r="J4" s="22" t="s">
        <v>2137</v>
      </c>
    </row>
    <row r="5" spans="1:10">
      <c r="A5" s="193" t="s">
        <v>2138</v>
      </c>
      <c r="B5" s="32" t="s">
        <v>2139</v>
      </c>
      <c r="C5" s="61" t="s">
        <v>2140</v>
      </c>
      <c r="D5" s="33" t="s">
        <v>131</v>
      </c>
      <c r="E5" s="33" t="s">
        <v>131</v>
      </c>
      <c r="F5" s="33" t="s">
        <v>131</v>
      </c>
      <c r="G5" s="33" t="s">
        <v>131</v>
      </c>
      <c r="H5" s="33" t="s">
        <v>131</v>
      </c>
      <c r="I5" s="32" t="s">
        <v>2141</v>
      </c>
      <c r="J5" s="35" t="s">
        <v>131</v>
      </c>
    </row>
    <row r="6" spans="1:10">
      <c r="A6" s="194" t="s">
        <v>2142</v>
      </c>
      <c r="B6" s="62" t="s">
        <v>2143</v>
      </c>
      <c r="C6" s="34" t="s">
        <v>2140</v>
      </c>
      <c r="D6" s="35" t="s">
        <v>131</v>
      </c>
      <c r="E6" s="35" t="s">
        <v>131</v>
      </c>
      <c r="F6" s="35" t="s">
        <v>131</v>
      </c>
      <c r="G6" s="35" t="s">
        <v>131</v>
      </c>
      <c r="H6" s="35" t="s">
        <v>131</v>
      </c>
      <c r="I6" s="34" t="s">
        <v>2144</v>
      </c>
      <c r="J6" s="35" t="s">
        <v>131</v>
      </c>
    </row>
    <row r="7" spans="1:10">
      <c r="A7" s="194" t="s">
        <v>2145</v>
      </c>
      <c r="B7" s="62" t="s">
        <v>2146</v>
      </c>
      <c r="C7" s="62" t="s">
        <v>2147</v>
      </c>
      <c r="D7" s="35" t="s">
        <v>131</v>
      </c>
      <c r="E7" s="35" t="s">
        <v>131</v>
      </c>
      <c r="F7" s="35" t="s">
        <v>131</v>
      </c>
      <c r="G7" s="35" t="s">
        <v>131</v>
      </c>
      <c r="H7" s="35" t="s">
        <v>131</v>
      </c>
      <c r="I7" s="34" t="s">
        <v>2148</v>
      </c>
      <c r="J7" s="35" t="s">
        <v>131</v>
      </c>
    </row>
    <row r="8" spans="1:10">
      <c r="A8" s="59" t="s">
        <v>2149</v>
      </c>
      <c r="B8" s="63" t="s">
        <v>2146</v>
      </c>
      <c r="C8" s="4" t="s">
        <v>2150</v>
      </c>
      <c r="D8" s="35" t="s">
        <v>131</v>
      </c>
      <c r="E8" s="35" t="s">
        <v>131</v>
      </c>
      <c r="F8" s="35" t="s">
        <v>131</v>
      </c>
      <c r="G8" s="35" t="s">
        <v>131</v>
      </c>
      <c r="H8" s="35" t="s">
        <v>131</v>
      </c>
      <c r="I8" s="4" t="s">
        <v>2151</v>
      </c>
      <c r="J8" s="35" t="s">
        <v>131</v>
      </c>
    </row>
    <row r="9" spans="1:10">
      <c r="A9" s="194" t="s">
        <v>2152</v>
      </c>
      <c r="B9" s="36" t="s">
        <v>2153</v>
      </c>
      <c r="C9" s="34" t="s">
        <v>2140</v>
      </c>
      <c r="D9" s="35" t="s">
        <v>131</v>
      </c>
      <c r="E9" s="35" t="s">
        <v>131</v>
      </c>
      <c r="F9" s="35" t="s">
        <v>131</v>
      </c>
      <c r="G9" s="35" t="s">
        <v>131</v>
      </c>
      <c r="H9" s="35" t="s">
        <v>131</v>
      </c>
      <c r="I9" s="34" t="s">
        <v>2154</v>
      </c>
      <c r="J9" s="35" t="s">
        <v>131</v>
      </c>
    </row>
    <row r="10" spans="1:10">
      <c r="A10" s="194" t="s">
        <v>2155</v>
      </c>
      <c r="B10" s="62" t="s">
        <v>2156</v>
      </c>
      <c r="C10" s="34" t="s">
        <v>2140</v>
      </c>
      <c r="D10" s="35" t="s">
        <v>131</v>
      </c>
      <c r="E10" s="35" t="s">
        <v>131</v>
      </c>
      <c r="F10" s="35" t="s">
        <v>131</v>
      </c>
      <c r="G10" s="35" t="s">
        <v>131</v>
      </c>
      <c r="H10" s="35" t="s">
        <v>131</v>
      </c>
      <c r="I10" s="34" t="s">
        <v>2148</v>
      </c>
      <c r="J10" s="35" t="s">
        <v>131</v>
      </c>
    </row>
    <row r="11" spans="1:10">
      <c r="A11" s="194" t="s">
        <v>2157</v>
      </c>
      <c r="B11" s="34" t="s">
        <v>2158</v>
      </c>
      <c r="C11" s="34" t="s">
        <v>2159</v>
      </c>
      <c r="D11" s="35" t="s">
        <v>131</v>
      </c>
      <c r="E11" s="35" t="s">
        <v>131</v>
      </c>
      <c r="F11" s="35" t="s">
        <v>131</v>
      </c>
      <c r="G11" s="35" t="s">
        <v>131</v>
      </c>
      <c r="H11" s="35" t="s">
        <v>131</v>
      </c>
      <c r="I11" s="34" t="s">
        <v>2151</v>
      </c>
      <c r="J11" s="35" t="s">
        <v>131</v>
      </c>
    </row>
    <row r="12" spans="1:10">
      <c r="A12" s="59" t="s">
        <v>2160</v>
      </c>
      <c r="B12" s="4" t="s">
        <v>2161</v>
      </c>
      <c r="C12" s="4" t="s">
        <v>2162</v>
      </c>
      <c r="D12" s="35" t="s">
        <v>131</v>
      </c>
      <c r="E12" s="35" t="s">
        <v>131</v>
      </c>
      <c r="F12" s="35" t="s">
        <v>131</v>
      </c>
      <c r="G12" s="35" t="s">
        <v>131</v>
      </c>
      <c r="H12" s="35" t="s">
        <v>131</v>
      </c>
      <c r="I12" s="4" t="s">
        <v>2140</v>
      </c>
      <c r="J12" s="35" t="s">
        <v>131</v>
      </c>
    </row>
    <row r="13" spans="1:10">
      <c r="A13" s="194" t="s">
        <v>2163</v>
      </c>
      <c r="B13" s="34" t="s">
        <v>2164</v>
      </c>
      <c r="C13" s="34" t="s">
        <v>2165</v>
      </c>
      <c r="D13" s="35" t="s">
        <v>131</v>
      </c>
      <c r="E13" s="35" t="s">
        <v>131</v>
      </c>
      <c r="F13" s="35" t="s">
        <v>131</v>
      </c>
      <c r="G13" s="35" t="s">
        <v>131</v>
      </c>
      <c r="H13" s="35" t="s">
        <v>131</v>
      </c>
      <c r="I13" s="34" t="s">
        <v>2166</v>
      </c>
      <c r="J13" s="35" t="s">
        <v>131</v>
      </c>
    </row>
    <row r="14" spans="1:10">
      <c r="A14" s="194" t="s">
        <v>2167</v>
      </c>
      <c r="B14" s="62" t="s">
        <v>2168</v>
      </c>
      <c r="C14" s="34" t="s">
        <v>2165</v>
      </c>
      <c r="D14" s="35" t="s">
        <v>131</v>
      </c>
      <c r="E14" s="35" t="s">
        <v>131</v>
      </c>
      <c r="F14" s="35" t="s">
        <v>131</v>
      </c>
      <c r="G14" s="35" t="s">
        <v>131</v>
      </c>
      <c r="H14" s="35" t="s">
        <v>131</v>
      </c>
      <c r="I14" s="34" t="s">
        <v>2169</v>
      </c>
      <c r="J14" s="35" t="s">
        <v>131</v>
      </c>
    </row>
    <row r="15" spans="1:10">
      <c r="A15" s="194" t="s">
        <v>2170</v>
      </c>
      <c r="B15" s="34" t="s">
        <v>2171</v>
      </c>
      <c r="C15" s="36" t="s">
        <v>2172</v>
      </c>
      <c r="D15" s="35" t="s">
        <v>131</v>
      </c>
      <c r="E15" s="35" t="s">
        <v>131</v>
      </c>
      <c r="F15" s="35" t="s">
        <v>131</v>
      </c>
      <c r="G15" s="35" t="s">
        <v>131</v>
      </c>
      <c r="H15" s="35" t="s">
        <v>131</v>
      </c>
      <c r="I15" s="34" t="s">
        <v>2173</v>
      </c>
      <c r="J15" s="35" t="s">
        <v>131</v>
      </c>
    </row>
    <row r="16" spans="1:10">
      <c r="A16" s="59" t="s">
        <v>2174</v>
      </c>
      <c r="B16" s="4" t="s">
        <v>2175</v>
      </c>
      <c r="C16" s="62" t="s">
        <v>2176</v>
      </c>
      <c r="D16" s="35" t="s">
        <v>131</v>
      </c>
      <c r="E16" s="35" t="s">
        <v>131</v>
      </c>
      <c r="F16" s="35" t="s">
        <v>131</v>
      </c>
      <c r="G16" s="35" t="s">
        <v>131</v>
      </c>
      <c r="H16" s="35" t="s">
        <v>131</v>
      </c>
      <c r="I16" s="4" t="s">
        <v>2177</v>
      </c>
      <c r="J16" s="35" t="s">
        <v>131</v>
      </c>
    </row>
    <row r="17" spans="1:10">
      <c r="A17" s="194" t="s">
        <v>2178</v>
      </c>
      <c r="B17" s="36" t="s">
        <v>2179</v>
      </c>
      <c r="C17" s="35" t="s">
        <v>2180</v>
      </c>
      <c r="D17" s="35" t="s">
        <v>131</v>
      </c>
      <c r="E17" s="35" t="s">
        <v>131</v>
      </c>
      <c r="F17" s="35" t="s">
        <v>131</v>
      </c>
      <c r="G17" s="35" t="s">
        <v>131</v>
      </c>
      <c r="H17" s="35" t="s">
        <v>131</v>
      </c>
      <c r="I17" s="34" t="s">
        <v>2181</v>
      </c>
      <c r="J17" s="35" t="s">
        <v>131</v>
      </c>
    </row>
    <row r="18" spans="1:10">
      <c r="A18" s="194" t="s">
        <v>2182</v>
      </c>
      <c r="B18" s="34" t="s">
        <v>2140</v>
      </c>
      <c r="C18" s="34" t="s">
        <v>2183</v>
      </c>
      <c r="D18" s="35" t="s">
        <v>131</v>
      </c>
      <c r="E18" s="35" t="s">
        <v>131</v>
      </c>
      <c r="F18" s="35" t="s">
        <v>131</v>
      </c>
      <c r="G18" s="35" t="s">
        <v>131</v>
      </c>
      <c r="H18" s="35" t="s">
        <v>131</v>
      </c>
      <c r="I18" s="34" t="s">
        <v>2184</v>
      </c>
      <c r="J18" s="35" t="s">
        <v>131</v>
      </c>
    </row>
    <row r="19" spans="1:10">
      <c r="A19" s="194" t="s">
        <v>2185</v>
      </c>
      <c r="B19" s="62" t="s">
        <v>2186</v>
      </c>
      <c r="C19" s="34" t="s">
        <v>2187</v>
      </c>
      <c r="D19" s="35" t="s">
        <v>131</v>
      </c>
      <c r="E19" s="35" t="s">
        <v>131</v>
      </c>
      <c r="F19" s="35" t="s">
        <v>131</v>
      </c>
      <c r="G19" s="35" t="s">
        <v>131</v>
      </c>
      <c r="H19" s="35" t="s">
        <v>131</v>
      </c>
      <c r="I19" s="34" t="s">
        <v>2188</v>
      </c>
      <c r="J19" s="35" t="s">
        <v>131</v>
      </c>
    </row>
    <row r="20" spans="1:10">
      <c r="A20" s="194" t="s">
        <v>2189</v>
      </c>
      <c r="B20" s="36" t="s">
        <v>2190</v>
      </c>
      <c r="C20" s="64">
        <v>50</v>
      </c>
      <c r="D20" s="35" t="s">
        <v>131</v>
      </c>
      <c r="E20" s="35" t="s">
        <v>131</v>
      </c>
      <c r="F20" s="35" t="s">
        <v>131</v>
      </c>
      <c r="G20" s="35" t="s">
        <v>131</v>
      </c>
      <c r="H20" s="35" t="s">
        <v>131</v>
      </c>
      <c r="I20" s="34" t="s">
        <v>2188</v>
      </c>
      <c r="J20" s="35" t="s">
        <v>131</v>
      </c>
    </row>
    <row r="21" spans="1:10">
      <c r="A21" s="194" t="s">
        <v>2191</v>
      </c>
      <c r="B21" s="37">
        <v>95</v>
      </c>
      <c r="C21" s="4" t="s">
        <v>2140</v>
      </c>
      <c r="D21" s="35" t="s">
        <v>131</v>
      </c>
      <c r="E21" s="35" t="s">
        <v>131</v>
      </c>
      <c r="F21" s="35" t="s">
        <v>131</v>
      </c>
      <c r="G21" s="35" t="s">
        <v>131</v>
      </c>
      <c r="H21" s="35" t="s">
        <v>131</v>
      </c>
      <c r="I21" s="4" t="s">
        <v>2140</v>
      </c>
      <c r="J21" s="35" t="s">
        <v>131</v>
      </c>
    </row>
    <row r="22" spans="1:10">
      <c r="A22" s="194" t="s">
        <v>2192</v>
      </c>
      <c r="B22" s="36" t="s">
        <v>2193</v>
      </c>
      <c r="C22" s="35" t="s">
        <v>2194</v>
      </c>
      <c r="D22" s="35" t="s">
        <v>131</v>
      </c>
      <c r="E22" s="35" t="s">
        <v>131</v>
      </c>
      <c r="F22" s="35" t="s">
        <v>131</v>
      </c>
      <c r="G22" s="35" t="s">
        <v>131</v>
      </c>
      <c r="H22" s="35" t="s">
        <v>131</v>
      </c>
      <c r="I22" s="38">
        <v>0.13</v>
      </c>
      <c r="J22" s="35" t="s">
        <v>131</v>
      </c>
    </row>
    <row r="23" spans="1:10">
      <c r="A23" s="194" t="s">
        <v>2195</v>
      </c>
      <c r="B23" s="36" t="s">
        <v>2196</v>
      </c>
      <c r="C23" s="35" t="s">
        <v>2197</v>
      </c>
      <c r="D23" s="35" t="s">
        <v>131</v>
      </c>
      <c r="E23" s="35" t="s">
        <v>131</v>
      </c>
      <c r="F23" s="35" t="s">
        <v>131</v>
      </c>
      <c r="G23" s="35" t="s">
        <v>131</v>
      </c>
      <c r="H23" s="35" t="s">
        <v>131</v>
      </c>
      <c r="I23" s="34" t="s">
        <v>2198</v>
      </c>
      <c r="J23" s="35" t="s">
        <v>131</v>
      </c>
    </row>
    <row r="24" spans="1:10">
      <c r="A24" s="194" t="s">
        <v>2199</v>
      </c>
      <c r="B24" s="36" t="s">
        <v>2200</v>
      </c>
      <c r="C24" s="35" t="s">
        <v>2201</v>
      </c>
      <c r="D24" s="35" t="s">
        <v>131</v>
      </c>
      <c r="E24" s="35" t="s">
        <v>131</v>
      </c>
      <c r="F24" s="35" t="s">
        <v>131</v>
      </c>
      <c r="G24" s="35" t="s">
        <v>131</v>
      </c>
      <c r="H24" s="35" t="s">
        <v>131</v>
      </c>
      <c r="I24" s="34" t="s">
        <v>2198</v>
      </c>
      <c r="J24" s="35" t="s">
        <v>131</v>
      </c>
    </row>
    <row r="25" spans="1:10">
      <c r="A25" s="194" t="s">
        <v>2202</v>
      </c>
      <c r="B25" s="195" t="s">
        <v>2203</v>
      </c>
      <c r="C25" s="196" t="s">
        <v>2140</v>
      </c>
      <c r="D25" s="35" t="s">
        <v>131</v>
      </c>
      <c r="E25" s="35" t="s">
        <v>131</v>
      </c>
      <c r="F25" s="35" t="s">
        <v>131</v>
      </c>
      <c r="G25" s="35" t="s">
        <v>131</v>
      </c>
      <c r="H25" s="35" t="s">
        <v>131</v>
      </c>
      <c r="I25" s="196" t="s">
        <v>2140</v>
      </c>
      <c r="J25" s="35" t="s">
        <v>131</v>
      </c>
    </row>
    <row r="26" spans="1:10">
      <c r="A26" s="194" t="s">
        <v>2204</v>
      </c>
      <c r="B26" s="36" t="s">
        <v>2205</v>
      </c>
      <c r="C26" s="35" t="s">
        <v>2206</v>
      </c>
      <c r="D26" s="35" t="s">
        <v>131</v>
      </c>
      <c r="E26" s="35" t="s">
        <v>131</v>
      </c>
      <c r="F26" s="35" t="s">
        <v>131</v>
      </c>
      <c r="G26" s="35" t="s">
        <v>131</v>
      </c>
      <c r="H26" s="35" t="s">
        <v>131</v>
      </c>
      <c r="I26" s="196" t="s">
        <v>2140</v>
      </c>
      <c r="J26" s="35" t="s">
        <v>131</v>
      </c>
    </row>
    <row r="27" spans="1:10">
      <c r="A27" s="194" t="s">
        <v>2207</v>
      </c>
      <c r="B27" s="36" t="s">
        <v>2208</v>
      </c>
      <c r="C27" s="35" t="s">
        <v>2209</v>
      </c>
      <c r="D27" s="35" t="s">
        <v>131</v>
      </c>
      <c r="E27" s="35" t="s">
        <v>131</v>
      </c>
      <c r="F27" s="35" t="s">
        <v>131</v>
      </c>
      <c r="G27" s="35" t="s">
        <v>131</v>
      </c>
      <c r="H27" s="35" t="s">
        <v>131</v>
      </c>
      <c r="I27" s="196" t="s">
        <v>2140</v>
      </c>
      <c r="J27" s="35" t="s">
        <v>131</v>
      </c>
    </row>
    <row r="28" spans="1:10">
      <c r="A28" s="194" t="s">
        <v>2210</v>
      </c>
      <c r="B28" s="34" t="s">
        <v>2140</v>
      </c>
      <c r="C28" s="36" t="s">
        <v>2147</v>
      </c>
      <c r="D28" s="35" t="s">
        <v>131</v>
      </c>
      <c r="E28" s="35" t="s">
        <v>131</v>
      </c>
      <c r="F28" s="35" t="s">
        <v>131</v>
      </c>
      <c r="G28" s="35" t="s">
        <v>131</v>
      </c>
      <c r="H28" s="35" t="s">
        <v>131</v>
      </c>
      <c r="I28" s="196" t="s">
        <v>2140</v>
      </c>
      <c r="J28" s="35" t="s">
        <v>131</v>
      </c>
    </row>
    <row r="29" spans="1:10">
      <c r="A29" s="194" t="s">
        <v>2211</v>
      </c>
      <c r="B29" s="34" t="s">
        <v>2140</v>
      </c>
      <c r="C29" s="36" t="s">
        <v>2140</v>
      </c>
      <c r="D29" s="35" t="s">
        <v>131</v>
      </c>
      <c r="E29" s="35" t="s">
        <v>131</v>
      </c>
      <c r="F29" s="35" t="s">
        <v>131</v>
      </c>
      <c r="G29" s="35" t="s">
        <v>131</v>
      </c>
      <c r="H29" s="35" t="s">
        <v>131</v>
      </c>
      <c r="I29" s="196" t="s">
        <v>2140</v>
      </c>
      <c r="J29" s="35" t="s">
        <v>131</v>
      </c>
    </row>
    <row r="30" spans="1:10">
      <c r="A30" s="194" t="s">
        <v>2212</v>
      </c>
      <c r="B30" s="35" t="s">
        <v>2140</v>
      </c>
      <c r="C30" s="36" t="s">
        <v>2213</v>
      </c>
      <c r="D30" s="35" t="s">
        <v>131</v>
      </c>
      <c r="E30" s="35" t="s">
        <v>131</v>
      </c>
      <c r="F30" s="35" t="s">
        <v>131</v>
      </c>
      <c r="G30" s="35" t="s">
        <v>131</v>
      </c>
      <c r="H30" s="35" t="s">
        <v>131</v>
      </c>
      <c r="I30" s="197" t="s">
        <v>2214</v>
      </c>
      <c r="J30" s="35" t="s">
        <v>131</v>
      </c>
    </row>
    <row r="31" spans="1:10">
      <c r="A31" s="194" t="s">
        <v>2215</v>
      </c>
      <c r="B31" s="35" t="s">
        <v>2140</v>
      </c>
      <c r="C31" s="36" t="s">
        <v>2176</v>
      </c>
      <c r="D31" s="35" t="s">
        <v>131</v>
      </c>
      <c r="E31" s="35" t="s">
        <v>131</v>
      </c>
      <c r="F31" s="35" t="s">
        <v>131</v>
      </c>
      <c r="G31" s="35" t="s">
        <v>131</v>
      </c>
      <c r="H31" s="35" t="s">
        <v>131</v>
      </c>
      <c r="I31" s="197" t="s">
        <v>2216</v>
      </c>
      <c r="J31" s="35" t="s">
        <v>131</v>
      </c>
    </row>
    <row r="32" spans="1:10">
      <c r="A32" s="194" t="s">
        <v>2217</v>
      </c>
      <c r="B32" s="35" t="s">
        <v>2218</v>
      </c>
      <c r="C32" s="36" t="s">
        <v>2219</v>
      </c>
      <c r="D32" s="35" t="s">
        <v>131</v>
      </c>
      <c r="E32" s="35" t="s">
        <v>131</v>
      </c>
      <c r="F32" s="35" t="s">
        <v>131</v>
      </c>
      <c r="G32" s="35" t="s">
        <v>131</v>
      </c>
      <c r="H32" s="35" t="s">
        <v>131</v>
      </c>
      <c r="I32" s="196" t="s">
        <v>2220</v>
      </c>
      <c r="J32" s="35" t="s">
        <v>131</v>
      </c>
    </row>
    <row r="33" spans="1:10">
      <c r="A33" s="194" t="s">
        <v>2221</v>
      </c>
      <c r="B33" s="35" t="s">
        <v>2222</v>
      </c>
      <c r="C33" s="36" t="s">
        <v>2223</v>
      </c>
      <c r="D33" s="35" t="s">
        <v>131</v>
      </c>
      <c r="E33" s="35" t="s">
        <v>131</v>
      </c>
      <c r="F33" s="35" t="s">
        <v>131</v>
      </c>
      <c r="G33" s="35" t="s">
        <v>131</v>
      </c>
      <c r="H33" s="35" t="s">
        <v>131</v>
      </c>
      <c r="I33" s="196" t="s">
        <v>2224</v>
      </c>
      <c r="J33" s="35" t="s">
        <v>131</v>
      </c>
    </row>
    <row r="34" spans="1:10">
      <c r="A34" s="194" t="s">
        <v>2225</v>
      </c>
      <c r="B34" s="35" t="s">
        <v>2226</v>
      </c>
      <c r="C34" s="36" t="s">
        <v>2227</v>
      </c>
      <c r="D34" s="35" t="s">
        <v>131</v>
      </c>
      <c r="E34" s="35" t="s">
        <v>131</v>
      </c>
      <c r="F34" s="35" t="s">
        <v>131</v>
      </c>
      <c r="G34" s="35" t="s">
        <v>131</v>
      </c>
      <c r="H34" s="35" t="s">
        <v>131</v>
      </c>
      <c r="I34" s="196" t="s">
        <v>2224</v>
      </c>
      <c r="J34" s="35" t="s">
        <v>131</v>
      </c>
    </row>
    <row r="35" spans="1:10">
      <c r="A35" s="194" t="s">
        <v>2228</v>
      </c>
      <c r="B35" s="35" t="s">
        <v>2140</v>
      </c>
      <c r="C35" s="36" t="s">
        <v>2229</v>
      </c>
      <c r="D35" s="35" t="s">
        <v>131</v>
      </c>
      <c r="E35" s="35" t="s">
        <v>131</v>
      </c>
      <c r="F35" s="35" t="s">
        <v>131</v>
      </c>
      <c r="G35" s="35" t="s">
        <v>131</v>
      </c>
      <c r="H35" s="35" t="s">
        <v>131</v>
      </c>
      <c r="I35" s="196" t="s">
        <v>2230</v>
      </c>
      <c r="J35" s="35" t="s">
        <v>131</v>
      </c>
    </row>
    <row r="36" spans="1:10">
      <c r="A36" s="194" t="s">
        <v>2231</v>
      </c>
      <c r="B36" s="35" t="s">
        <v>2140</v>
      </c>
      <c r="C36" s="36" t="s">
        <v>2140</v>
      </c>
      <c r="D36" s="35" t="s">
        <v>131</v>
      </c>
      <c r="E36" s="35" t="s">
        <v>131</v>
      </c>
      <c r="F36" s="35" t="s">
        <v>131</v>
      </c>
      <c r="G36" s="35" t="s">
        <v>131</v>
      </c>
      <c r="H36" s="35" t="s">
        <v>131</v>
      </c>
      <c r="I36" s="196" t="s">
        <v>2140</v>
      </c>
      <c r="J36" s="35" t="s">
        <v>131</v>
      </c>
    </row>
    <row r="37" spans="1:10">
      <c r="A37" s="194" t="s">
        <v>2232</v>
      </c>
      <c r="B37" s="35" t="s">
        <v>2140</v>
      </c>
      <c r="C37" s="36" t="s">
        <v>2140</v>
      </c>
      <c r="D37" s="35" t="s">
        <v>131</v>
      </c>
      <c r="E37" s="35" t="s">
        <v>131</v>
      </c>
      <c r="F37" s="35" t="s">
        <v>131</v>
      </c>
      <c r="G37" s="35" t="s">
        <v>131</v>
      </c>
      <c r="H37" s="35" t="s">
        <v>131</v>
      </c>
      <c r="I37" s="196" t="s">
        <v>2140</v>
      </c>
      <c r="J37" s="35" t="s">
        <v>131</v>
      </c>
    </row>
    <row r="38" spans="1:10">
      <c r="A38" s="194" t="s">
        <v>2233</v>
      </c>
      <c r="B38" s="35" t="s">
        <v>2140</v>
      </c>
      <c r="C38" s="36" t="s">
        <v>2140</v>
      </c>
      <c r="D38" s="35" t="s">
        <v>131</v>
      </c>
      <c r="E38" s="35" t="s">
        <v>131</v>
      </c>
      <c r="F38" s="35" t="s">
        <v>131</v>
      </c>
      <c r="G38" s="35" t="s">
        <v>131</v>
      </c>
      <c r="H38" s="35" t="s">
        <v>131</v>
      </c>
      <c r="I38" s="196" t="s">
        <v>2140</v>
      </c>
      <c r="J38" s="35" t="s">
        <v>131</v>
      </c>
    </row>
    <row r="39" spans="1:10">
      <c r="A39" s="194" t="s">
        <v>2234</v>
      </c>
      <c r="B39" s="35" t="s">
        <v>2140</v>
      </c>
      <c r="C39" s="36" t="s">
        <v>2140</v>
      </c>
      <c r="D39" s="35" t="s">
        <v>131</v>
      </c>
      <c r="E39" s="35" t="s">
        <v>131</v>
      </c>
      <c r="F39" s="35" t="s">
        <v>131</v>
      </c>
      <c r="G39" s="35" t="s">
        <v>131</v>
      </c>
      <c r="H39" s="35" t="s">
        <v>131</v>
      </c>
      <c r="I39" s="195" t="s">
        <v>2235</v>
      </c>
      <c r="J39" s="35" t="s">
        <v>131</v>
      </c>
    </row>
    <row r="40" spans="1:10">
      <c r="A40" s="194" t="s">
        <v>2236</v>
      </c>
      <c r="B40" s="35" t="s">
        <v>2140</v>
      </c>
      <c r="C40" s="36" t="s">
        <v>2140</v>
      </c>
      <c r="D40" s="35" t="s">
        <v>131</v>
      </c>
      <c r="E40" s="35" t="s">
        <v>131</v>
      </c>
      <c r="F40" s="35" t="s">
        <v>131</v>
      </c>
      <c r="G40" s="35" t="s">
        <v>131</v>
      </c>
      <c r="H40" s="35" t="s">
        <v>131</v>
      </c>
      <c r="I40" s="196" t="s">
        <v>2140</v>
      </c>
      <c r="J40" s="35" t="s">
        <v>131</v>
      </c>
    </row>
    <row r="41" spans="1:10">
      <c r="A41" s="194" t="s">
        <v>2237</v>
      </c>
      <c r="B41" s="35" t="s">
        <v>2140</v>
      </c>
      <c r="C41" s="36" t="s">
        <v>2238</v>
      </c>
      <c r="D41" s="36" t="s">
        <v>2239</v>
      </c>
      <c r="E41" s="36" t="s">
        <v>2240</v>
      </c>
      <c r="F41" s="35" t="s">
        <v>131</v>
      </c>
      <c r="G41" s="35" t="s">
        <v>131</v>
      </c>
      <c r="H41" s="35" t="s">
        <v>131</v>
      </c>
      <c r="I41" s="196" t="s">
        <v>2140</v>
      </c>
      <c r="J41" s="35" t="s">
        <v>131</v>
      </c>
    </row>
    <row r="42" spans="1:10">
      <c r="A42" s="194" t="s">
        <v>2241</v>
      </c>
      <c r="B42" s="35" t="s">
        <v>2140</v>
      </c>
      <c r="C42" s="36" t="s">
        <v>2140</v>
      </c>
      <c r="D42" s="36" t="s">
        <v>2140</v>
      </c>
      <c r="E42" s="36" t="s">
        <v>2242</v>
      </c>
      <c r="F42" s="35" t="s">
        <v>131</v>
      </c>
      <c r="G42" s="36" t="s">
        <v>2140</v>
      </c>
      <c r="H42" s="36" t="s">
        <v>2140</v>
      </c>
      <c r="I42" s="196" t="s">
        <v>2140</v>
      </c>
      <c r="J42" s="35" t="s">
        <v>131</v>
      </c>
    </row>
    <row r="43" spans="1:10">
      <c r="A43" s="194" t="s">
        <v>2243</v>
      </c>
      <c r="B43" s="35" t="s">
        <v>2140</v>
      </c>
      <c r="C43" s="36" t="s">
        <v>2244</v>
      </c>
      <c r="D43" s="36" t="s">
        <v>2140</v>
      </c>
      <c r="E43" s="36" t="s">
        <v>2242</v>
      </c>
      <c r="F43" s="35" t="s">
        <v>131</v>
      </c>
      <c r="G43" s="36" t="s">
        <v>2140</v>
      </c>
      <c r="H43" s="36" t="s">
        <v>2140</v>
      </c>
      <c r="I43" s="196" t="s">
        <v>2140</v>
      </c>
      <c r="J43" s="35" t="s">
        <v>131</v>
      </c>
    </row>
    <row r="44" spans="1:10">
      <c r="A44" s="194" t="s">
        <v>2245</v>
      </c>
      <c r="B44" s="35" t="s">
        <v>2140</v>
      </c>
      <c r="C44" s="35" t="s">
        <v>2140</v>
      </c>
      <c r="D44" s="35" t="s">
        <v>2140</v>
      </c>
      <c r="E44" s="35" t="s">
        <v>2140</v>
      </c>
      <c r="F44" s="35" t="s">
        <v>131</v>
      </c>
      <c r="G44" s="36" t="s">
        <v>2140</v>
      </c>
      <c r="H44" s="36" t="s">
        <v>2140</v>
      </c>
      <c r="I44" s="35" t="s">
        <v>2140</v>
      </c>
      <c r="J44" s="35" t="s">
        <v>131</v>
      </c>
    </row>
    <row r="45" spans="1:10">
      <c r="A45" s="194" t="s">
        <v>2246</v>
      </c>
      <c r="B45" s="35" t="s">
        <v>2140</v>
      </c>
      <c r="C45" s="35" t="s">
        <v>2140</v>
      </c>
      <c r="D45" s="35" t="s">
        <v>2140</v>
      </c>
      <c r="E45" s="35" t="s">
        <v>2140</v>
      </c>
      <c r="F45" s="35" t="s">
        <v>131</v>
      </c>
      <c r="G45" s="36" t="s">
        <v>2247</v>
      </c>
      <c r="H45" s="36" t="s">
        <v>2140</v>
      </c>
      <c r="I45" s="35" t="s">
        <v>2140</v>
      </c>
      <c r="J45" s="35" t="s">
        <v>131</v>
      </c>
    </row>
    <row r="46" spans="1:10">
      <c r="A46" s="194" t="s">
        <v>2248</v>
      </c>
      <c r="B46" s="35" t="s">
        <v>2140</v>
      </c>
      <c r="C46" s="36" t="s">
        <v>2249</v>
      </c>
      <c r="D46" s="35" t="s">
        <v>2140</v>
      </c>
      <c r="E46" s="36" t="s">
        <v>2250</v>
      </c>
      <c r="F46" s="35" t="s">
        <v>131</v>
      </c>
      <c r="G46" s="35" t="s">
        <v>2140</v>
      </c>
      <c r="H46" s="36" t="s">
        <v>2140</v>
      </c>
      <c r="I46" s="35" t="s">
        <v>2140</v>
      </c>
      <c r="J46" s="35" t="s">
        <v>131</v>
      </c>
    </row>
    <row r="47" spans="1:10">
      <c r="A47" s="194" t="s">
        <v>2251</v>
      </c>
      <c r="B47" s="35" t="s">
        <v>2140</v>
      </c>
      <c r="C47" s="36" t="s">
        <v>2249</v>
      </c>
      <c r="D47" s="35" t="s">
        <v>2140</v>
      </c>
      <c r="E47" s="36" t="s">
        <v>2252</v>
      </c>
      <c r="F47" s="35" t="s">
        <v>131</v>
      </c>
      <c r="G47" s="35" t="s">
        <v>2140</v>
      </c>
      <c r="H47" s="36" t="s">
        <v>2140</v>
      </c>
      <c r="I47" s="35" t="s">
        <v>2140</v>
      </c>
      <c r="J47" s="35" t="s">
        <v>131</v>
      </c>
    </row>
    <row r="48" spans="1:10">
      <c r="A48" s="194" t="s">
        <v>2253</v>
      </c>
      <c r="B48" s="35" t="s">
        <v>2254</v>
      </c>
      <c r="C48" s="36" t="s">
        <v>2255</v>
      </c>
      <c r="D48" s="35" t="s">
        <v>2140</v>
      </c>
      <c r="E48" s="36" t="s">
        <v>2256</v>
      </c>
      <c r="F48" s="35" t="s">
        <v>131</v>
      </c>
      <c r="G48" s="35" t="s">
        <v>2140</v>
      </c>
      <c r="H48" s="36" t="s">
        <v>2140</v>
      </c>
      <c r="I48" s="35" t="s">
        <v>2140</v>
      </c>
      <c r="J48" s="35" t="s">
        <v>131</v>
      </c>
    </row>
    <row r="49" spans="1:10">
      <c r="A49" s="194" t="s">
        <v>2257</v>
      </c>
      <c r="B49" s="35" t="s">
        <v>2140</v>
      </c>
      <c r="C49" s="36" t="s">
        <v>2140</v>
      </c>
      <c r="D49" s="36" t="s">
        <v>2140</v>
      </c>
      <c r="E49" s="35" t="s">
        <v>2258</v>
      </c>
      <c r="F49" s="35" t="s">
        <v>131</v>
      </c>
      <c r="G49" s="36" t="s">
        <v>2140</v>
      </c>
      <c r="H49" s="36" t="s">
        <v>2140</v>
      </c>
      <c r="I49" s="35" t="s">
        <v>2259</v>
      </c>
      <c r="J49" s="35" t="s">
        <v>131</v>
      </c>
    </row>
    <row r="50" spans="1:10">
      <c r="A50" s="194" t="s">
        <v>2260</v>
      </c>
      <c r="B50" s="35" t="s">
        <v>2140</v>
      </c>
      <c r="C50" s="35" t="s">
        <v>2140</v>
      </c>
      <c r="D50" s="35" t="s">
        <v>2140</v>
      </c>
      <c r="E50" s="35" t="s">
        <v>2140</v>
      </c>
      <c r="F50" s="35" t="s">
        <v>131</v>
      </c>
      <c r="G50" s="35" t="s">
        <v>2140</v>
      </c>
      <c r="H50" s="36" t="s">
        <v>2140</v>
      </c>
      <c r="I50" s="35" t="s">
        <v>2140</v>
      </c>
      <c r="J50" s="35" t="s">
        <v>131</v>
      </c>
    </row>
    <row r="51" spans="1:10">
      <c r="A51" s="194" t="s">
        <v>2261</v>
      </c>
      <c r="B51" s="35" t="s">
        <v>2140</v>
      </c>
      <c r="C51" s="35" t="s">
        <v>2140</v>
      </c>
      <c r="D51" s="35" t="s">
        <v>2140</v>
      </c>
      <c r="E51" s="35" t="s">
        <v>2140</v>
      </c>
      <c r="F51" s="35" t="s">
        <v>131</v>
      </c>
      <c r="G51" s="35" t="s">
        <v>2140</v>
      </c>
      <c r="H51" s="36" t="s">
        <v>2140</v>
      </c>
      <c r="I51" s="35" t="s">
        <v>2140</v>
      </c>
      <c r="J51" s="35" t="s">
        <v>131</v>
      </c>
    </row>
    <row r="52" spans="1:10">
      <c r="A52" s="194" t="s">
        <v>2262</v>
      </c>
      <c r="B52" s="35" t="s">
        <v>2263</v>
      </c>
      <c r="C52" s="36" t="s">
        <v>2140</v>
      </c>
      <c r="D52" s="35" t="s">
        <v>2140</v>
      </c>
      <c r="E52" s="36" t="s">
        <v>2140</v>
      </c>
      <c r="F52" s="35" t="s">
        <v>131</v>
      </c>
      <c r="G52" s="35" t="s">
        <v>2140</v>
      </c>
      <c r="H52" s="36" t="s">
        <v>2140</v>
      </c>
      <c r="I52" s="35" t="s">
        <v>2259</v>
      </c>
      <c r="J52" s="35" t="s">
        <v>131</v>
      </c>
    </row>
    <row r="53" spans="1:10">
      <c r="A53" s="194" t="s">
        <v>2264</v>
      </c>
      <c r="B53" s="36" t="s">
        <v>2263</v>
      </c>
      <c r="C53" s="36" t="s">
        <v>2140</v>
      </c>
      <c r="D53" s="36" t="s">
        <v>2140</v>
      </c>
      <c r="E53" s="36" t="s">
        <v>2140</v>
      </c>
      <c r="F53" s="35" t="s">
        <v>131</v>
      </c>
      <c r="G53" s="36" t="s">
        <v>2140</v>
      </c>
      <c r="H53" s="36" t="s">
        <v>2140</v>
      </c>
      <c r="I53" s="36" t="s">
        <v>2259</v>
      </c>
      <c r="J53" s="35" t="s">
        <v>131</v>
      </c>
    </row>
    <row r="54" spans="1:10">
      <c r="A54" s="194" t="s">
        <v>2265</v>
      </c>
      <c r="B54" s="35" t="s">
        <v>2140</v>
      </c>
      <c r="C54" s="35" t="s">
        <v>2140</v>
      </c>
      <c r="D54" s="35" t="s">
        <v>2140</v>
      </c>
      <c r="E54" s="35" t="s">
        <v>2140</v>
      </c>
      <c r="F54" s="35" t="s">
        <v>131</v>
      </c>
      <c r="G54" s="35" t="s">
        <v>2140</v>
      </c>
      <c r="H54" s="36" t="s">
        <v>2140</v>
      </c>
      <c r="I54" s="35" t="s">
        <v>2140</v>
      </c>
      <c r="J54" s="35" t="s">
        <v>131</v>
      </c>
    </row>
    <row r="55" spans="1:10">
      <c r="A55" s="194" t="s">
        <v>2266</v>
      </c>
      <c r="B55" s="35" t="s">
        <v>2140</v>
      </c>
      <c r="C55" s="35" t="s">
        <v>2140</v>
      </c>
      <c r="D55" s="35" t="s">
        <v>2140</v>
      </c>
      <c r="E55" s="35" t="s">
        <v>2140</v>
      </c>
      <c r="F55" s="35" t="s">
        <v>131</v>
      </c>
      <c r="G55" s="35" t="s">
        <v>2140</v>
      </c>
      <c r="H55" s="36" t="s">
        <v>2140</v>
      </c>
      <c r="I55" s="35" t="s">
        <v>2140</v>
      </c>
      <c r="J55" s="35" t="s">
        <v>131</v>
      </c>
    </row>
    <row r="56" spans="1:10">
      <c r="A56" s="194" t="s">
        <v>2267</v>
      </c>
      <c r="B56" s="35" t="s">
        <v>2140</v>
      </c>
      <c r="C56" s="35" t="s">
        <v>2140</v>
      </c>
      <c r="D56" s="35" t="s">
        <v>131</v>
      </c>
      <c r="E56" s="35" t="s">
        <v>131</v>
      </c>
      <c r="F56" s="35" t="s">
        <v>2140</v>
      </c>
      <c r="G56" s="35" t="s">
        <v>2140</v>
      </c>
      <c r="H56" s="36" t="s">
        <v>2140</v>
      </c>
      <c r="I56" s="35" t="s">
        <v>2140</v>
      </c>
      <c r="J56" s="35" t="s">
        <v>131</v>
      </c>
    </row>
    <row r="57" spans="1:10">
      <c r="A57" s="194" t="s">
        <v>2268</v>
      </c>
      <c r="B57" s="35" t="s">
        <v>2140</v>
      </c>
      <c r="C57" s="35" t="s">
        <v>2140</v>
      </c>
      <c r="D57" s="35" t="s">
        <v>131</v>
      </c>
      <c r="E57" s="35" t="s">
        <v>131</v>
      </c>
      <c r="F57" s="35" t="s">
        <v>2140</v>
      </c>
      <c r="G57" s="35" t="s">
        <v>2140</v>
      </c>
      <c r="H57" s="36" t="s">
        <v>2140</v>
      </c>
      <c r="I57" s="35" t="s">
        <v>2140</v>
      </c>
      <c r="J57" s="35" t="s">
        <v>131</v>
      </c>
    </row>
    <row r="58" spans="1:10">
      <c r="A58" s="194" t="s">
        <v>2269</v>
      </c>
      <c r="B58" s="35" t="s">
        <v>2140</v>
      </c>
      <c r="C58" s="35" t="s">
        <v>2140</v>
      </c>
      <c r="D58" s="35" t="s">
        <v>131</v>
      </c>
      <c r="E58" s="35" t="s">
        <v>131</v>
      </c>
      <c r="F58" s="35" t="s">
        <v>2140</v>
      </c>
      <c r="G58" s="36" t="s">
        <v>2270</v>
      </c>
      <c r="H58" s="36" t="s">
        <v>2140</v>
      </c>
      <c r="I58" s="35" t="s">
        <v>2140</v>
      </c>
      <c r="J58" s="35" t="s">
        <v>131</v>
      </c>
    </row>
    <row r="59" spans="1:10">
      <c r="A59" s="194" t="s">
        <v>2271</v>
      </c>
      <c r="B59" s="35" t="s">
        <v>2140</v>
      </c>
      <c r="C59" s="35" t="s">
        <v>2140</v>
      </c>
      <c r="D59" s="35" t="s">
        <v>131</v>
      </c>
      <c r="E59" s="35" t="s">
        <v>131</v>
      </c>
      <c r="F59" s="35" t="s">
        <v>2140</v>
      </c>
      <c r="G59" s="35" t="s">
        <v>2140</v>
      </c>
      <c r="H59" s="36" t="s">
        <v>2140</v>
      </c>
      <c r="I59" s="35" t="s">
        <v>2140</v>
      </c>
      <c r="J59" s="35" t="s">
        <v>131</v>
      </c>
    </row>
    <row r="60" spans="1:10">
      <c r="A60" s="194" t="s">
        <v>2272</v>
      </c>
      <c r="B60" s="35" t="s">
        <v>2140</v>
      </c>
      <c r="C60" s="35" t="s">
        <v>2140</v>
      </c>
      <c r="D60" s="35" t="s">
        <v>131</v>
      </c>
      <c r="E60" s="35" t="s">
        <v>131</v>
      </c>
      <c r="F60" s="35" t="s">
        <v>2140</v>
      </c>
      <c r="G60" s="35" t="s">
        <v>2140</v>
      </c>
      <c r="H60" s="36" t="s">
        <v>2140</v>
      </c>
      <c r="I60" s="35" t="s">
        <v>2140</v>
      </c>
      <c r="J60" s="35" t="s">
        <v>131</v>
      </c>
    </row>
    <row r="61" spans="1:10">
      <c r="A61" s="194" t="s">
        <v>2273</v>
      </c>
      <c r="B61" s="35" t="s">
        <v>2140</v>
      </c>
      <c r="C61" s="35" t="s">
        <v>2140</v>
      </c>
      <c r="D61" s="35" t="s">
        <v>131</v>
      </c>
      <c r="E61" s="35" t="s">
        <v>131</v>
      </c>
      <c r="F61" s="35" t="s">
        <v>2140</v>
      </c>
      <c r="G61" s="35" t="s">
        <v>2140</v>
      </c>
      <c r="H61" s="36" t="s">
        <v>2140</v>
      </c>
      <c r="I61" s="35" t="s">
        <v>2140</v>
      </c>
      <c r="J61" s="35" t="s">
        <v>131</v>
      </c>
    </row>
    <row r="62" spans="1:10">
      <c r="A62" s="194" t="s">
        <v>2274</v>
      </c>
      <c r="B62" s="35" t="s">
        <v>2140</v>
      </c>
      <c r="C62" s="35" t="s">
        <v>2140</v>
      </c>
      <c r="D62" s="35" t="s">
        <v>131</v>
      </c>
      <c r="E62" s="35" t="s">
        <v>131</v>
      </c>
      <c r="F62" s="35" t="s">
        <v>2140</v>
      </c>
      <c r="G62" s="35" t="s">
        <v>2140</v>
      </c>
      <c r="H62" s="36" t="s">
        <v>2140</v>
      </c>
      <c r="I62" s="39" t="s">
        <v>2275</v>
      </c>
      <c r="J62" s="35" t="s">
        <v>131</v>
      </c>
    </row>
    <row r="63" spans="1:10">
      <c r="A63" s="194" t="s">
        <v>2276</v>
      </c>
      <c r="B63" s="35" t="s">
        <v>2140</v>
      </c>
      <c r="C63" s="35" t="s">
        <v>2140</v>
      </c>
      <c r="D63" s="35" t="s">
        <v>131</v>
      </c>
      <c r="E63" s="35" t="s">
        <v>131</v>
      </c>
      <c r="F63" s="35" t="s">
        <v>2140</v>
      </c>
      <c r="G63" s="35" t="s">
        <v>2140</v>
      </c>
      <c r="H63" s="36" t="s">
        <v>2140</v>
      </c>
      <c r="I63" s="35" t="s">
        <v>2140</v>
      </c>
      <c r="J63" s="35" t="s">
        <v>131</v>
      </c>
    </row>
    <row r="64" spans="1:10">
      <c r="A64" s="194" t="s">
        <v>2277</v>
      </c>
      <c r="B64" s="35" t="s">
        <v>2140</v>
      </c>
      <c r="C64" s="35" t="s">
        <v>2140</v>
      </c>
      <c r="D64" s="35" t="s">
        <v>131</v>
      </c>
      <c r="E64" s="35" t="s">
        <v>131</v>
      </c>
      <c r="F64" s="35" t="s">
        <v>2140</v>
      </c>
      <c r="G64" s="35" t="s">
        <v>2140</v>
      </c>
      <c r="H64" s="36" t="s">
        <v>2140</v>
      </c>
      <c r="I64" s="35" t="s">
        <v>2140</v>
      </c>
      <c r="J64" s="35" t="s">
        <v>131</v>
      </c>
    </row>
    <row r="65" spans="1:10">
      <c r="A65" s="194" t="s">
        <v>2278</v>
      </c>
      <c r="B65" s="35" t="s">
        <v>2140</v>
      </c>
      <c r="C65" s="35" t="s">
        <v>2140</v>
      </c>
      <c r="D65" s="35" t="s">
        <v>131</v>
      </c>
      <c r="E65" s="35" t="s">
        <v>131</v>
      </c>
      <c r="F65" s="35" t="s">
        <v>2140</v>
      </c>
      <c r="G65" s="35" t="s">
        <v>2140</v>
      </c>
      <c r="H65" s="36" t="s">
        <v>2140</v>
      </c>
      <c r="I65" s="35" t="s">
        <v>2140</v>
      </c>
      <c r="J65" s="35" t="s">
        <v>131</v>
      </c>
    </row>
    <row r="66" spans="1:10">
      <c r="A66" s="194" t="s">
        <v>2279</v>
      </c>
      <c r="B66" s="35" t="s">
        <v>2140</v>
      </c>
      <c r="C66" s="35" t="s">
        <v>2140</v>
      </c>
      <c r="D66" s="35" t="s">
        <v>131</v>
      </c>
      <c r="E66" s="35" t="s">
        <v>131</v>
      </c>
      <c r="F66" s="35" t="s">
        <v>2140</v>
      </c>
      <c r="G66" s="36" t="s">
        <v>2280</v>
      </c>
      <c r="H66" s="37">
        <v>30</v>
      </c>
      <c r="I66" s="35" t="s">
        <v>2140</v>
      </c>
      <c r="J66" s="35" t="s">
        <v>131</v>
      </c>
    </row>
    <row r="67" spans="1:10">
      <c r="A67" s="194" t="s">
        <v>2284</v>
      </c>
      <c r="B67" s="35" t="s">
        <v>2140</v>
      </c>
      <c r="C67" s="35" t="s">
        <v>2140</v>
      </c>
      <c r="D67" s="35" t="s">
        <v>131</v>
      </c>
      <c r="E67" s="35" t="s">
        <v>131</v>
      </c>
      <c r="F67" s="35" t="s">
        <v>2140</v>
      </c>
      <c r="G67" s="35" t="s">
        <v>2140</v>
      </c>
      <c r="H67" s="35" t="s">
        <v>2140</v>
      </c>
      <c r="I67" s="36" t="s">
        <v>2216</v>
      </c>
      <c r="J67" s="35" t="s">
        <v>131</v>
      </c>
    </row>
    <row r="68" spans="1:10">
      <c r="A68" s="194" t="s">
        <v>2285</v>
      </c>
      <c r="B68" s="35" t="s">
        <v>2140</v>
      </c>
      <c r="C68" s="35" t="s">
        <v>2140</v>
      </c>
      <c r="D68" s="35" t="s">
        <v>131</v>
      </c>
      <c r="E68" s="35" t="s">
        <v>131</v>
      </c>
      <c r="F68" s="35" t="s">
        <v>2140</v>
      </c>
      <c r="G68" s="35" t="s">
        <v>2140</v>
      </c>
      <c r="H68" s="36" t="s">
        <v>2140</v>
      </c>
      <c r="I68" s="35" t="s">
        <v>2140</v>
      </c>
      <c r="J68" s="35" t="s">
        <v>131</v>
      </c>
    </row>
    <row r="69" spans="1:10">
      <c r="A69" s="194" t="s">
        <v>2286</v>
      </c>
      <c r="B69" s="35" t="s">
        <v>2140</v>
      </c>
      <c r="C69" s="35" t="s">
        <v>2140</v>
      </c>
      <c r="D69" s="35" t="s">
        <v>131</v>
      </c>
      <c r="E69" s="35" t="s">
        <v>131</v>
      </c>
      <c r="F69" s="35" t="s">
        <v>2140</v>
      </c>
      <c r="G69" s="35" t="s">
        <v>2140</v>
      </c>
      <c r="H69" s="36" t="s">
        <v>2140</v>
      </c>
      <c r="I69" s="35" t="s">
        <v>2140</v>
      </c>
      <c r="J69" s="35" t="s">
        <v>131</v>
      </c>
    </row>
    <row r="70" spans="1:10">
      <c r="A70" s="194" t="s">
        <v>2287</v>
      </c>
      <c r="B70" s="35" t="s">
        <v>2140</v>
      </c>
      <c r="C70" s="35" t="s">
        <v>2140</v>
      </c>
      <c r="D70" s="35" t="s">
        <v>131</v>
      </c>
      <c r="E70" s="35" t="s">
        <v>131</v>
      </c>
      <c r="F70" s="35" t="s">
        <v>2140</v>
      </c>
      <c r="G70" s="35" t="s">
        <v>2140</v>
      </c>
      <c r="H70" s="36" t="s">
        <v>2140</v>
      </c>
      <c r="I70" s="35" t="s">
        <v>2140</v>
      </c>
      <c r="J70" s="35" t="s">
        <v>131</v>
      </c>
    </row>
    <row r="71" spans="1:10">
      <c r="A71" s="194" t="s">
        <v>2288</v>
      </c>
      <c r="B71" s="35" t="s">
        <v>2140</v>
      </c>
      <c r="C71" s="35" t="s">
        <v>2140</v>
      </c>
      <c r="D71" s="35" t="s">
        <v>131</v>
      </c>
      <c r="E71" s="35" t="s">
        <v>131</v>
      </c>
      <c r="F71" s="35" t="s">
        <v>2140</v>
      </c>
      <c r="G71" s="35" t="s">
        <v>2297</v>
      </c>
      <c r="H71" s="35" t="s">
        <v>2140</v>
      </c>
      <c r="I71" s="35" t="s">
        <v>2140</v>
      </c>
      <c r="J71" s="35" t="s">
        <v>131</v>
      </c>
    </row>
    <row r="72" spans="1:10">
      <c r="A72" s="194" t="s">
        <v>2289</v>
      </c>
      <c r="B72" s="35" t="s">
        <v>2140</v>
      </c>
      <c r="C72" s="35" t="s">
        <v>2140</v>
      </c>
      <c r="D72" s="35" t="s">
        <v>131</v>
      </c>
      <c r="E72" s="35" t="s">
        <v>131</v>
      </c>
      <c r="F72" s="35" t="s">
        <v>2140</v>
      </c>
      <c r="G72" s="35" t="s">
        <v>2140</v>
      </c>
      <c r="H72" s="36" t="s">
        <v>2140</v>
      </c>
      <c r="I72" s="35" t="s">
        <v>2140</v>
      </c>
      <c r="J72" s="35" t="s">
        <v>131</v>
      </c>
    </row>
    <row r="73" spans="1:10">
      <c r="A73" s="194" t="s">
        <v>2290</v>
      </c>
      <c r="B73" s="35" t="s">
        <v>2140</v>
      </c>
      <c r="C73" s="35" t="s">
        <v>2140</v>
      </c>
      <c r="D73" s="35" t="s">
        <v>131</v>
      </c>
      <c r="E73" s="35" t="s">
        <v>131</v>
      </c>
      <c r="F73" s="35" t="s">
        <v>2140</v>
      </c>
      <c r="G73" s="35" t="s">
        <v>2140</v>
      </c>
      <c r="H73" s="35" t="s">
        <v>2140</v>
      </c>
      <c r="I73" s="39" t="s">
        <v>2296</v>
      </c>
      <c r="J73" s="35" t="s">
        <v>131</v>
      </c>
    </row>
    <row r="74" spans="1:10">
      <c r="A74" s="194" t="s">
        <v>2291</v>
      </c>
      <c r="B74" s="35" t="s">
        <v>2140</v>
      </c>
      <c r="C74" s="35" t="s">
        <v>2140</v>
      </c>
      <c r="D74" s="35" t="s">
        <v>131</v>
      </c>
      <c r="E74" s="35" t="s">
        <v>131</v>
      </c>
      <c r="F74" s="35" t="s">
        <v>2140</v>
      </c>
      <c r="G74" s="36" t="s">
        <v>2140</v>
      </c>
      <c r="H74" s="37" t="s">
        <v>2140</v>
      </c>
      <c r="I74" s="35" t="s">
        <v>2140</v>
      </c>
      <c r="J74" s="35" t="s">
        <v>131</v>
      </c>
    </row>
    <row r="75" spans="1:10">
      <c r="A75" s="194" t="s">
        <v>2298</v>
      </c>
      <c r="B75" s="35" t="s">
        <v>2140</v>
      </c>
      <c r="C75" s="35" t="s">
        <v>2140</v>
      </c>
      <c r="D75" s="35" t="s">
        <v>131</v>
      </c>
      <c r="E75" s="35" t="s">
        <v>131</v>
      </c>
      <c r="F75" s="35" t="s">
        <v>2140</v>
      </c>
      <c r="G75" s="36" t="s">
        <v>2140</v>
      </c>
      <c r="H75" s="37" t="s">
        <v>2140</v>
      </c>
      <c r="I75" s="35" t="s">
        <v>2140</v>
      </c>
      <c r="J75" s="35" t="s">
        <v>131</v>
      </c>
    </row>
    <row r="76" spans="1:10">
      <c r="A76" s="194" t="s">
        <v>2299</v>
      </c>
      <c r="B76" s="35" t="s">
        <v>2310</v>
      </c>
      <c r="C76" s="35" t="s">
        <v>2311</v>
      </c>
      <c r="D76" s="35" t="s">
        <v>131</v>
      </c>
      <c r="E76" s="35" t="s">
        <v>131</v>
      </c>
      <c r="F76" s="35" t="s">
        <v>2270</v>
      </c>
      <c r="G76" s="36" t="s">
        <v>2140</v>
      </c>
      <c r="H76" s="37" t="s">
        <v>2140</v>
      </c>
      <c r="I76" s="35" t="s">
        <v>2312</v>
      </c>
      <c r="J76" s="35" t="s">
        <v>131</v>
      </c>
    </row>
    <row r="77" spans="1:10">
      <c r="A77" s="198" t="s">
        <v>2363</v>
      </c>
      <c r="B77" s="35" t="s">
        <v>2365</v>
      </c>
      <c r="C77" s="35" t="s">
        <v>2366</v>
      </c>
      <c r="D77" s="35" t="s">
        <v>131</v>
      </c>
      <c r="E77" s="35" t="s">
        <v>131</v>
      </c>
      <c r="F77" s="35" t="s">
        <v>2140</v>
      </c>
      <c r="G77" s="36" t="s">
        <v>2140</v>
      </c>
      <c r="H77" s="37" t="s">
        <v>2140</v>
      </c>
      <c r="I77" s="35" t="s">
        <v>2367</v>
      </c>
      <c r="J77" s="35" t="s">
        <v>131</v>
      </c>
    </row>
    <row r="78" spans="1:10">
      <c r="A78" s="65" t="s">
        <v>2364</v>
      </c>
      <c r="B78" s="66" t="s">
        <v>2368</v>
      </c>
      <c r="C78" s="67" t="s">
        <v>2140</v>
      </c>
      <c r="D78" s="35" t="s">
        <v>131</v>
      </c>
      <c r="E78" s="35" t="s">
        <v>131</v>
      </c>
      <c r="F78" s="66" t="s">
        <v>2140</v>
      </c>
      <c r="G78" s="68" t="s">
        <v>2280</v>
      </c>
      <c r="H78" s="40" t="s">
        <v>2140</v>
      </c>
      <c r="I78" s="41" t="s">
        <v>2214</v>
      </c>
      <c r="J78" s="35" t="s">
        <v>131</v>
      </c>
    </row>
    <row r="79" spans="1:10">
      <c r="A79" s="194" t="s">
        <v>2413</v>
      </c>
      <c r="B79" s="66" t="s">
        <v>2428</v>
      </c>
      <c r="C79" s="67" t="s">
        <v>2429</v>
      </c>
      <c r="D79" s="35" t="s">
        <v>131</v>
      </c>
      <c r="E79" s="35" t="s">
        <v>131</v>
      </c>
      <c r="F79" s="66" t="s">
        <v>2140</v>
      </c>
      <c r="G79" s="68" t="s">
        <v>2140</v>
      </c>
      <c r="H79" s="40" t="s">
        <v>2140</v>
      </c>
      <c r="I79" s="41" t="s">
        <v>2430</v>
      </c>
      <c r="J79" s="35" t="s">
        <v>131</v>
      </c>
    </row>
    <row r="80" spans="1:10">
      <c r="A80" s="194" t="s">
        <v>2414</v>
      </c>
      <c r="B80" s="69" t="s">
        <v>2428</v>
      </c>
      <c r="C80" s="67" t="s">
        <v>2140</v>
      </c>
      <c r="D80" s="35" t="s">
        <v>131</v>
      </c>
      <c r="E80" s="35" t="s">
        <v>131</v>
      </c>
      <c r="F80" s="66" t="s">
        <v>2140</v>
      </c>
      <c r="G80" s="68" t="s">
        <v>2140</v>
      </c>
      <c r="H80" s="40" t="s">
        <v>2140</v>
      </c>
      <c r="I80" s="41" t="s">
        <v>2431</v>
      </c>
      <c r="J80" s="35" t="s">
        <v>131</v>
      </c>
    </row>
    <row r="81" spans="1:10">
      <c r="A81" s="198" t="s">
        <v>2415</v>
      </c>
      <c r="B81" s="66" t="s">
        <v>2140</v>
      </c>
      <c r="C81" s="68" t="s">
        <v>2280</v>
      </c>
      <c r="D81" s="35" t="s">
        <v>131</v>
      </c>
      <c r="E81" s="35" t="s">
        <v>131</v>
      </c>
      <c r="F81" s="66" t="s">
        <v>2140</v>
      </c>
      <c r="G81" s="68" t="s">
        <v>2263</v>
      </c>
      <c r="H81" s="40" t="s">
        <v>2140</v>
      </c>
      <c r="I81" s="40" t="s">
        <v>2140</v>
      </c>
      <c r="J81" s="35" t="s">
        <v>131</v>
      </c>
    </row>
    <row r="82" spans="1:10">
      <c r="A82" s="65" t="s">
        <v>2416</v>
      </c>
      <c r="B82" s="66" t="s">
        <v>2140</v>
      </c>
      <c r="C82" s="67" t="s">
        <v>2140</v>
      </c>
      <c r="D82" s="35" t="s">
        <v>131</v>
      </c>
      <c r="E82" s="35" t="s">
        <v>131</v>
      </c>
      <c r="F82" s="66" t="s">
        <v>2140</v>
      </c>
      <c r="G82" s="68" t="s">
        <v>2140</v>
      </c>
      <c r="H82" s="40" t="s">
        <v>2140</v>
      </c>
      <c r="I82" s="41" t="s">
        <v>2140</v>
      </c>
      <c r="J82" s="35" t="s">
        <v>131</v>
      </c>
    </row>
    <row r="83" spans="1:10">
      <c r="A83" s="198" t="s">
        <v>2450</v>
      </c>
      <c r="B83" s="66" t="s">
        <v>2140</v>
      </c>
      <c r="C83" s="67" t="s">
        <v>2140</v>
      </c>
      <c r="D83" s="35" t="s">
        <v>131</v>
      </c>
      <c r="E83" s="35" t="s">
        <v>131</v>
      </c>
      <c r="F83" s="66" t="s">
        <v>2140</v>
      </c>
      <c r="G83" s="68" t="s">
        <v>2270</v>
      </c>
      <c r="H83" s="40" t="s">
        <v>2140</v>
      </c>
      <c r="I83" s="41" t="s">
        <v>2140</v>
      </c>
      <c r="J83" s="35" t="s">
        <v>131</v>
      </c>
    </row>
    <row r="84" spans="1:10">
      <c r="A84" s="65" t="s">
        <v>2451</v>
      </c>
      <c r="B84" s="66" t="s">
        <v>2140</v>
      </c>
      <c r="C84" s="67" t="s">
        <v>2140</v>
      </c>
      <c r="D84" s="35" t="s">
        <v>131</v>
      </c>
      <c r="E84" s="35" t="s">
        <v>131</v>
      </c>
      <c r="F84" s="66" t="s">
        <v>2140</v>
      </c>
      <c r="G84" s="68" t="s">
        <v>2263</v>
      </c>
      <c r="H84" s="40" t="s">
        <v>2140</v>
      </c>
      <c r="I84" s="41" t="s">
        <v>2140</v>
      </c>
      <c r="J84" s="35" t="s">
        <v>131</v>
      </c>
    </row>
    <row r="85" spans="1:10">
      <c r="A85" s="198" t="s">
        <v>2452</v>
      </c>
      <c r="B85" s="66" t="s">
        <v>2140</v>
      </c>
      <c r="C85" s="67" t="s">
        <v>2140</v>
      </c>
      <c r="D85" s="35" t="s">
        <v>131</v>
      </c>
      <c r="E85" s="35" t="s">
        <v>131</v>
      </c>
      <c r="F85" s="66" t="s">
        <v>2140</v>
      </c>
      <c r="G85" s="68" t="s">
        <v>2140</v>
      </c>
      <c r="H85" s="40" t="s">
        <v>2140</v>
      </c>
      <c r="I85" s="41" t="s">
        <v>2140</v>
      </c>
      <c r="J85" s="35" t="s">
        <v>131</v>
      </c>
    </row>
    <row r="86" spans="1:10">
      <c r="A86" s="65" t="s">
        <v>2453</v>
      </c>
      <c r="B86" s="66" t="s">
        <v>2140</v>
      </c>
      <c r="C86" s="67" t="s">
        <v>2140</v>
      </c>
      <c r="D86" s="35" t="s">
        <v>131</v>
      </c>
      <c r="E86" s="35" t="s">
        <v>131</v>
      </c>
      <c r="F86" s="66" t="s">
        <v>2140</v>
      </c>
      <c r="G86" s="68" t="s">
        <v>2140</v>
      </c>
      <c r="H86" s="40" t="s">
        <v>2140</v>
      </c>
      <c r="I86" s="41" t="s">
        <v>2140</v>
      </c>
      <c r="J86" s="35" t="s">
        <v>131</v>
      </c>
    </row>
    <row r="87" spans="1:10">
      <c r="A87" s="198" t="s">
        <v>2454</v>
      </c>
      <c r="B87" s="69" t="s">
        <v>2457</v>
      </c>
      <c r="C87" s="67" t="s">
        <v>2140</v>
      </c>
      <c r="D87" s="35" t="s">
        <v>131</v>
      </c>
      <c r="E87" s="35" t="s">
        <v>131</v>
      </c>
      <c r="F87" s="66" t="s">
        <v>2140</v>
      </c>
      <c r="G87" s="68" t="s">
        <v>2140</v>
      </c>
      <c r="H87" s="40" t="s">
        <v>2140</v>
      </c>
      <c r="I87" s="41" t="s">
        <v>2214</v>
      </c>
      <c r="J87" s="35" t="s">
        <v>131</v>
      </c>
    </row>
    <row r="88" spans="1:10">
      <c r="A88" s="65" t="s">
        <v>2455</v>
      </c>
      <c r="B88" s="66" t="s">
        <v>2140</v>
      </c>
      <c r="C88" s="67" t="s">
        <v>2140</v>
      </c>
      <c r="D88" s="35" t="s">
        <v>131</v>
      </c>
      <c r="E88" s="35" t="s">
        <v>131</v>
      </c>
      <c r="F88" s="66" t="s">
        <v>2140</v>
      </c>
      <c r="G88" s="68" t="s">
        <v>2140</v>
      </c>
      <c r="H88" s="40" t="s">
        <v>2140</v>
      </c>
      <c r="I88" s="41" t="s">
        <v>2140</v>
      </c>
      <c r="J88" s="35" t="s">
        <v>131</v>
      </c>
    </row>
    <row r="89" spans="1:10">
      <c r="A89" s="198" t="s">
        <v>2456</v>
      </c>
      <c r="B89" s="66" t="s">
        <v>2140</v>
      </c>
      <c r="C89" s="67" t="s">
        <v>2140</v>
      </c>
      <c r="D89" s="35" t="s">
        <v>131</v>
      </c>
      <c r="E89" s="35" t="s">
        <v>131</v>
      </c>
      <c r="F89" s="66" t="s">
        <v>2140</v>
      </c>
      <c r="G89" s="68" t="s">
        <v>2140</v>
      </c>
      <c r="H89" s="40" t="s">
        <v>2140</v>
      </c>
      <c r="I89" s="41" t="s">
        <v>2140</v>
      </c>
      <c r="J89" s="35" t="s">
        <v>131</v>
      </c>
    </row>
    <row r="90" spans="1:10">
      <c r="A90" s="65" t="s">
        <v>2463</v>
      </c>
      <c r="B90" s="66" t="s">
        <v>2140</v>
      </c>
      <c r="C90" s="67" t="s">
        <v>2140</v>
      </c>
      <c r="D90" s="35" t="s">
        <v>131</v>
      </c>
      <c r="E90" s="35" t="s">
        <v>131</v>
      </c>
      <c r="F90" s="66" t="s">
        <v>2140</v>
      </c>
      <c r="G90" s="68" t="s">
        <v>2140</v>
      </c>
      <c r="H90" s="40" t="s">
        <v>2140</v>
      </c>
      <c r="I90" s="41" t="s">
        <v>2140</v>
      </c>
      <c r="J90" s="35" t="s">
        <v>131</v>
      </c>
    </row>
    <row r="91" spans="1:10">
      <c r="A91" s="198" t="s">
        <v>2464</v>
      </c>
      <c r="B91" s="66" t="s">
        <v>2140</v>
      </c>
      <c r="C91" s="67" t="s">
        <v>2140</v>
      </c>
      <c r="D91" s="35" t="s">
        <v>131</v>
      </c>
      <c r="E91" s="35" t="s">
        <v>131</v>
      </c>
      <c r="F91" s="66" t="s">
        <v>2140</v>
      </c>
      <c r="G91" s="68" t="s">
        <v>2140</v>
      </c>
      <c r="H91" s="40" t="s">
        <v>2140</v>
      </c>
      <c r="I91" s="41" t="s">
        <v>2465</v>
      </c>
      <c r="J91" s="35" t="s">
        <v>131</v>
      </c>
    </row>
    <row r="92" spans="1:10">
      <c r="A92" s="65" t="s">
        <v>2466</v>
      </c>
      <c r="B92" s="66" t="s">
        <v>2140</v>
      </c>
      <c r="C92" s="67" t="s">
        <v>2140</v>
      </c>
      <c r="D92" s="35" t="s">
        <v>131</v>
      </c>
      <c r="E92" s="35" t="s">
        <v>131</v>
      </c>
      <c r="F92" s="66" t="s">
        <v>2140</v>
      </c>
      <c r="G92" s="68" t="s">
        <v>2140</v>
      </c>
      <c r="H92" s="40" t="s">
        <v>2140</v>
      </c>
      <c r="I92" s="40" t="s">
        <v>2140</v>
      </c>
      <c r="J92" s="35" t="s">
        <v>131</v>
      </c>
    </row>
    <row r="93" spans="1:10">
      <c r="A93" s="198" t="s">
        <v>2467</v>
      </c>
      <c r="B93" s="66" t="s">
        <v>2140</v>
      </c>
      <c r="C93" s="67" t="s">
        <v>2140</v>
      </c>
      <c r="D93" s="35" t="s">
        <v>131</v>
      </c>
      <c r="E93" s="35" t="s">
        <v>131</v>
      </c>
      <c r="F93" s="66" t="s">
        <v>2140</v>
      </c>
      <c r="G93" s="68" t="s">
        <v>2140</v>
      </c>
      <c r="H93" s="40" t="s">
        <v>2140</v>
      </c>
      <c r="I93" s="40" t="s">
        <v>2140</v>
      </c>
      <c r="J93" s="35" t="s">
        <v>131</v>
      </c>
    </row>
    <row r="94" spans="1:10">
      <c r="A94" s="65" t="s">
        <v>2468</v>
      </c>
      <c r="B94" s="66" t="s">
        <v>2140</v>
      </c>
      <c r="C94" s="67" t="s">
        <v>2140</v>
      </c>
      <c r="D94" s="35" t="s">
        <v>131</v>
      </c>
      <c r="E94" s="35" t="s">
        <v>131</v>
      </c>
      <c r="F94" s="66" t="s">
        <v>2140</v>
      </c>
      <c r="G94" s="68" t="s">
        <v>2140</v>
      </c>
      <c r="H94" s="40" t="s">
        <v>2140</v>
      </c>
      <c r="I94" s="40" t="s">
        <v>2140</v>
      </c>
      <c r="J94" s="35" t="s">
        <v>131</v>
      </c>
    </row>
    <row r="95" spans="1:10">
      <c r="A95" s="198" t="s">
        <v>2469</v>
      </c>
      <c r="B95" s="66" t="s">
        <v>2140</v>
      </c>
      <c r="C95" s="67" t="s">
        <v>2140</v>
      </c>
      <c r="D95" s="35" t="s">
        <v>131</v>
      </c>
      <c r="E95" s="35" t="s">
        <v>131</v>
      </c>
      <c r="F95" s="66" t="s">
        <v>2140</v>
      </c>
      <c r="G95" s="68" t="s">
        <v>2140</v>
      </c>
      <c r="H95" s="40" t="s">
        <v>2140</v>
      </c>
      <c r="I95" s="41" t="s">
        <v>2140</v>
      </c>
      <c r="J95" s="35" t="s">
        <v>131</v>
      </c>
    </row>
    <row r="96" spans="1:10">
      <c r="A96" s="65" t="s">
        <v>2487</v>
      </c>
      <c r="B96" s="66" t="s">
        <v>2140</v>
      </c>
      <c r="C96" s="67" t="s">
        <v>2140</v>
      </c>
      <c r="D96" s="35" t="s">
        <v>131</v>
      </c>
      <c r="E96" s="35" t="s">
        <v>131</v>
      </c>
      <c r="F96" s="66" t="s">
        <v>2140</v>
      </c>
      <c r="G96" s="68" t="s">
        <v>2140</v>
      </c>
      <c r="H96" s="40" t="s">
        <v>2140</v>
      </c>
      <c r="I96" s="41" t="s">
        <v>2140</v>
      </c>
      <c r="J96" s="35" t="s">
        <v>131</v>
      </c>
    </row>
    <row r="97" spans="1:10">
      <c r="A97" s="198" t="s">
        <v>2488</v>
      </c>
      <c r="B97" s="66" t="s">
        <v>2140</v>
      </c>
      <c r="C97" s="67" t="s">
        <v>2140</v>
      </c>
      <c r="D97" s="35" t="s">
        <v>131</v>
      </c>
      <c r="E97" s="35" t="s">
        <v>131</v>
      </c>
      <c r="F97" s="66" t="s">
        <v>2140</v>
      </c>
      <c r="G97" s="68" t="s">
        <v>2140</v>
      </c>
      <c r="H97" s="40" t="s">
        <v>2140</v>
      </c>
      <c r="I97" s="41" t="s">
        <v>2140</v>
      </c>
      <c r="J97" s="35" t="s">
        <v>131</v>
      </c>
    </row>
    <row r="98" spans="1:10">
      <c r="A98" s="198" t="s">
        <v>2492</v>
      </c>
      <c r="B98" s="66" t="s">
        <v>2140</v>
      </c>
      <c r="C98" s="67" t="s">
        <v>2140</v>
      </c>
      <c r="D98" s="35" t="s">
        <v>131</v>
      </c>
      <c r="E98" s="35" t="s">
        <v>131</v>
      </c>
      <c r="F98" s="66" t="s">
        <v>2140</v>
      </c>
      <c r="G98" s="68" t="s">
        <v>2497</v>
      </c>
      <c r="H98" s="40" t="s">
        <v>2498</v>
      </c>
      <c r="I98" s="41" t="s">
        <v>2140</v>
      </c>
      <c r="J98" s="35" t="s">
        <v>131</v>
      </c>
    </row>
    <row r="99" spans="1:10">
      <c r="A99" s="198" t="s">
        <v>2493</v>
      </c>
      <c r="B99" s="66" t="s">
        <v>2140</v>
      </c>
      <c r="C99" s="67" t="s">
        <v>2140</v>
      </c>
      <c r="D99" s="35" t="s">
        <v>131</v>
      </c>
      <c r="E99" s="35" t="s">
        <v>131</v>
      </c>
      <c r="F99" s="66" t="s">
        <v>2140</v>
      </c>
      <c r="G99" s="68" t="s">
        <v>2140</v>
      </c>
      <c r="H99" s="40" t="s">
        <v>2140</v>
      </c>
      <c r="I99" s="41" t="s">
        <v>2140</v>
      </c>
      <c r="J99" s="35" t="s">
        <v>131</v>
      </c>
    </row>
    <row r="100" spans="1:10">
      <c r="A100" s="198" t="s">
        <v>2494</v>
      </c>
      <c r="B100" s="66" t="s">
        <v>2140</v>
      </c>
      <c r="C100" s="67" t="s">
        <v>2140</v>
      </c>
      <c r="D100" s="35" t="s">
        <v>131</v>
      </c>
      <c r="E100" s="35" t="s">
        <v>131</v>
      </c>
      <c r="F100" s="66" t="s">
        <v>2140</v>
      </c>
      <c r="G100" s="68" t="s">
        <v>2140</v>
      </c>
      <c r="H100" s="40" t="s">
        <v>2140</v>
      </c>
      <c r="I100" s="41" t="s">
        <v>2140</v>
      </c>
      <c r="J100" s="35" t="s">
        <v>131</v>
      </c>
    </row>
    <row r="101" spans="1:10">
      <c r="A101" s="198" t="s">
        <v>2495</v>
      </c>
      <c r="B101" s="66" t="s">
        <v>2140</v>
      </c>
      <c r="C101" s="67" t="s">
        <v>2140</v>
      </c>
      <c r="D101" s="35" t="s">
        <v>131</v>
      </c>
      <c r="E101" s="35" t="s">
        <v>131</v>
      </c>
      <c r="F101" s="66" t="s">
        <v>2140</v>
      </c>
      <c r="G101" s="68" t="s">
        <v>2297</v>
      </c>
      <c r="H101" s="40" t="s">
        <v>2140</v>
      </c>
      <c r="I101" s="41" t="s">
        <v>2140</v>
      </c>
      <c r="J101" s="41" t="s">
        <v>2184</v>
      </c>
    </row>
    <row r="102" spans="1:10">
      <c r="A102" s="198" t="s">
        <v>2496</v>
      </c>
      <c r="B102" s="66" t="s">
        <v>2140</v>
      </c>
      <c r="C102" s="67" t="s">
        <v>2140</v>
      </c>
      <c r="D102" s="35" t="s">
        <v>131</v>
      </c>
      <c r="E102" s="35" t="s">
        <v>131</v>
      </c>
      <c r="F102" s="66" t="s">
        <v>2140</v>
      </c>
      <c r="G102" s="68" t="s">
        <v>2140</v>
      </c>
      <c r="H102" s="40" t="s">
        <v>2140</v>
      </c>
      <c r="I102" s="41" t="s">
        <v>2140</v>
      </c>
      <c r="J102" s="41" t="s">
        <v>2184</v>
      </c>
    </row>
    <row r="103" spans="1:10">
      <c r="A103" s="198" t="s">
        <v>2504</v>
      </c>
      <c r="B103" s="67" t="s">
        <v>2140</v>
      </c>
      <c r="C103" s="67" t="s">
        <v>2140</v>
      </c>
      <c r="D103" s="35" t="s">
        <v>131</v>
      </c>
      <c r="E103" s="35" t="s">
        <v>131</v>
      </c>
      <c r="F103" s="40" t="s">
        <v>2140</v>
      </c>
      <c r="G103" s="40" t="s">
        <v>2140</v>
      </c>
      <c r="H103" s="40" t="s">
        <v>2140</v>
      </c>
      <c r="I103" s="41" t="s">
        <v>2140</v>
      </c>
      <c r="J103" s="41" t="s">
        <v>2184</v>
      </c>
    </row>
    <row r="104" spans="1:10" ht="13.15" customHeight="1">
      <c r="A104" s="198" t="s">
        <v>2514</v>
      </c>
      <c r="B104" s="67" t="s">
        <v>2140</v>
      </c>
      <c r="C104" s="67" t="s">
        <v>2140</v>
      </c>
      <c r="D104" s="35" t="s">
        <v>131</v>
      </c>
      <c r="E104" s="35" t="s">
        <v>131</v>
      </c>
      <c r="F104" s="40" t="s">
        <v>2140</v>
      </c>
      <c r="G104" s="40" t="s">
        <v>2140</v>
      </c>
      <c r="H104" s="40" t="s">
        <v>2140</v>
      </c>
      <c r="I104" s="41" t="s">
        <v>2515</v>
      </c>
      <c r="J104" s="41" t="s">
        <v>2140</v>
      </c>
    </row>
    <row r="105" spans="1:10">
      <c r="A105" s="198" t="s">
        <v>2509</v>
      </c>
      <c r="B105" s="67" t="s">
        <v>2140</v>
      </c>
      <c r="C105" s="67" t="s">
        <v>2140</v>
      </c>
      <c r="D105" s="35" t="s">
        <v>131</v>
      </c>
      <c r="E105" s="35" t="s">
        <v>131</v>
      </c>
      <c r="F105" s="40" t="s">
        <v>2140</v>
      </c>
      <c r="G105" s="40" t="s">
        <v>2140</v>
      </c>
      <c r="H105" s="40" t="s">
        <v>2140</v>
      </c>
      <c r="I105" s="41" t="s">
        <v>2465</v>
      </c>
      <c r="J105" s="41" t="s">
        <v>2140</v>
      </c>
    </row>
    <row r="106" spans="1:10">
      <c r="A106" s="198" t="s">
        <v>2510</v>
      </c>
      <c r="B106" s="67" t="s">
        <v>2140</v>
      </c>
      <c r="C106" s="67" t="s">
        <v>2140</v>
      </c>
      <c r="D106" s="35" t="s">
        <v>131</v>
      </c>
      <c r="E106" s="35" t="s">
        <v>131</v>
      </c>
      <c r="F106" s="40" t="s">
        <v>2140</v>
      </c>
      <c r="G106" s="40" t="s">
        <v>2140</v>
      </c>
      <c r="H106" s="40" t="s">
        <v>2140</v>
      </c>
      <c r="I106" s="40" t="s">
        <v>2140</v>
      </c>
      <c r="J106" s="41" t="s">
        <v>2516</v>
      </c>
    </row>
    <row r="107" spans="1:10">
      <c r="A107" s="198" t="s">
        <v>2511</v>
      </c>
      <c r="B107" s="67" t="s">
        <v>2140</v>
      </c>
      <c r="C107" s="67" t="s">
        <v>2140</v>
      </c>
      <c r="D107" s="35" t="s">
        <v>131</v>
      </c>
      <c r="E107" s="35" t="s">
        <v>131</v>
      </c>
      <c r="F107" s="40" t="s">
        <v>2140</v>
      </c>
      <c r="G107" s="40" t="s">
        <v>2140</v>
      </c>
      <c r="H107" s="40" t="s">
        <v>2140</v>
      </c>
      <c r="I107" s="40" t="s">
        <v>2140</v>
      </c>
      <c r="J107" s="41" t="s">
        <v>2140</v>
      </c>
    </row>
    <row r="108" spans="1:10">
      <c r="A108" s="198" t="s">
        <v>2521</v>
      </c>
      <c r="B108" s="67" t="s">
        <v>2140</v>
      </c>
      <c r="C108" s="67" t="s">
        <v>2140</v>
      </c>
      <c r="D108" s="35" t="s">
        <v>131</v>
      </c>
      <c r="E108" s="35" t="s">
        <v>131</v>
      </c>
      <c r="F108" s="40" t="s">
        <v>2140</v>
      </c>
      <c r="G108" s="40" t="s">
        <v>2140</v>
      </c>
      <c r="H108" s="40" t="s">
        <v>2140</v>
      </c>
      <c r="I108" s="40" t="s">
        <v>2140</v>
      </c>
      <c r="J108" s="41" t="s">
        <v>2140</v>
      </c>
    </row>
    <row r="109" spans="1:10" ht="12.6" thickBot="1">
      <c r="A109" s="199" t="s">
        <v>2522</v>
      </c>
      <c r="B109" s="200" t="s">
        <v>2140</v>
      </c>
      <c r="C109" s="200" t="s">
        <v>2140</v>
      </c>
      <c r="D109" s="201" t="s">
        <v>131</v>
      </c>
      <c r="E109" s="201" t="s">
        <v>131</v>
      </c>
      <c r="F109" s="202" t="s">
        <v>2140</v>
      </c>
      <c r="G109" s="202" t="s">
        <v>2140</v>
      </c>
      <c r="H109" s="202" t="s">
        <v>2140</v>
      </c>
      <c r="I109" s="202" t="s">
        <v>2140</v>
      </c>
      <c r="J109" s="203" t="s">
        <v>2140</v>
      </c>
    </row>
    <row r="110" spans="1:10" ht="24" customHeight="1" thickTop="1">
      <c r="A110" s="1145" t="s">
        <v>2281</v>
      </c>
      <c r="B110" s="1145"/>
      <c r="C110" s="1145"/>
      <c r="D110" s="1145"/>
      <c r="E110" s="1145"/>
      <c r="F110" s="1145"/>
      <c r="G110" s="1145"/>
      <c r="H110" s="1145"/>
      <c r="I110" s="1145"/>
    </row>
    <row r="111" spans="1:10" ht="13.8">
      <c r="A111" s="1144" t="s">
        <v>2320</v>
      </c>
      <c r="B111" s="1144"/>
      <c r="C111" s="1144"/>
      <c r="D111" s="1144"/>
      <c r="E111" s="1144"/>
      <c r="F111" s="1144"/>
      <c r="G111" s="1144"/>
      <c r="H111" s="1144"/>
      <c r="I111" s="1144"/>
    </row>
    <row r="112" spans="1:10" ht="16.149999999999999" customHeight="1">
      <c r="A112" s="1143" t="s">
        <v>2321</v>
      </c>
      <c r="B112" s="1143"/>
      <c r="C112" s="1143"/>
      <c r="D112" s="1143"/>
      <c r="E112" s="1143"/>
      <c r="F112" s="1143"/>
      <c r="G112" s="1143"/>
      <c r="H112" s="1143"/>
      <c r="I112" s="1143"/>
    </row>
    <row r="113" spans="1:9" ht="13.8">
      <c r="A113" s="204" t="s">
        <v>2322</v>
      </c>
    </row>
    <row r="114" spans="1:9" ht="13.8">
      <c r="A114" s="1144" t="s">
        <v>2317</v>
      </c>
      <c r="B114" s="1144"/>
      <c r="C114" s="1144"/>
      <c r="D114" s="1144"/>
      <c r="E114" s="1144"/>
      <c r="F114" s="1144"/>
      <c r="G114" s="1144"/>
      <c r="H114" s="1144"/>
      <c r="I114" s="1144"/>
    </row>
    <row r="115" spans="1:9" ht="13.8">
      <c r="A115" s="1144" t="s">
        <v>2314</v>
      </c>
      <c r="B115" s="1144"/>
      <c r="C115" s="1144"/>
      <c r="D115" s="1144"/>
      <c r="E115" s="1144"/>
      <c r="F115" s="1144"/>
      <c r="G115" s="1144"/>
      <c r="H115" s="1144"/>
      <c r="I115" s="1144"/>
    </row>
    <row r="116" spans="1:9" ht="28.9" customHeight="1">
      <c r="A116" s="1143" t="s">
        <v>2500</v>
      </c>
      <c r="B116" s="1144"/>
      <c r="C116" s="1144"/>
      <c r="D116" s="1144"/>
      <c r="E116" s="1144"/>
      <c r="F116" s="1144"/>
      <c r="G116" s="1144"/>
      <c r="H116" s="1144"/>
      <c r="I116" s="1144"/>
    </row>
    <row r="117" spans="1:9" ht="13.8">
      <c r="A117" s="204" t="s">
        <v>2512</v>
      </c>
    </row>
    <row r="119" spans="1:9">
      <c r="A119" s="283" t="s">
        <v>1</v>
      </c>
      <c r="B119" s="284" t="str">
        <f>Contents!C40</f>
        <v>22 Jun 2017</v>
      </c>
    </row>
    <row r="120" spans="1:9">
      <c r="A120" s="283" t="s">
        <v>2650</v>
      </c>
      <c r="B120" s="284" t="str">
        <f>Contents!D40</f>
        <v xml:space="preserve">        N/A</v>
      </c>
    </row>
  </sheetData>
  <mergeCells count="6">
    <mergeCell ref="A116:I116"/>
    <mergeCell ref="A110:I110"/>
    <mergeCell ref="A111:I111"/>
    <mergeCell ref="A112:I112"/>
    <mergeCell ref="A114:I114"/>
    <mergeCell ref="A115:I115"/>
  </mergeCells>
  <pageMargins left="0.70866141732283472" right="0.70866141732283472" top="0.35433070866141736" bottom="0.35433070866141736" header="0.31496062992125984" footer="0.31496062992125984"/>
  <pageSetup paperSize="9" scale="51" fitToHeight="2" orientation="landscape" verticalDpi="4" r:id="rId1"/>
  <rowBreaks count="4" manualBreakCount="4">
    <brk id="1" max="9" man="1"/>
    <brk id="71" max="16383" man="1"/>
    <brk id="73" max="9" man="1"/>
    <brk id="79" max="9" man="1"/>
  </rowBreaks>
  <ignoredErrors>
    <ignoredError sqref="B5:J106" numberStoredAsText="1"/>
  </ignoredError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2E275-7E06-4E44-AA25-7418A5009638}">
  <sheetPr codeName="Sheet71">
    <tabColor theme="4" tint="0.39997558519241921"/>
    <pageSetUpPr fitToPage="1"/>
  </sheetPr>
  <dimension ref="A1:K63"/>
  <sheetViews>
    <sheetView zoomScaleNormal="100" workbookViewId="0">
      <pane ySplit="4" topLeftCell="A5" activePane="bottomLeft" state="frozen"/>
      <selection activeCell="A2" sqref="A2"/>
      <selection pane="bottomLeft"/>
    </sheetView>
  </sheetViews>
  <sheetFormatPr defaultColWidth="9" defaultRowHeight="12.3"/>
  <cols>
    <col min="1" max="1" width="12" style="489" customWidth="1"/>
    <col min="2" max="2" width="19" style="489" customWidth="1"/>
    <col min="3" max="5" width="24.27734375" style="489" customWidth="1"/>
    <col min="6" max="7" width="27.27734375" style="489" customWidth="1"/>
    <col min="8" max="8" width="24.27734375" style="489" customWidth="1"/>
    <col min="9" max="9" width="27.27734375" style="489" customWidth="1"/>
    <col min="10" max="16384" width="9" style="489"/>
  </cols>
  <sheetData>
    <row r="1" spans="1:9" ht="14.1">
      <c r="A1" s="27" t="s">
        <v>2842</v>
      </c>
      <c r="B1" s="27"/>
      <c r="G1" s="490"/>
      <c r="H1" s="490"/>
    </row>
    <row r="2" spans="1:9" ht="12.6" thickBot="1">
      <c r="A2" s="491"/>
      <c r="B2" s="491"/>
      <c r="C2" s="491"/>
      <c r="D2" s="491"/>
      <c r="E2" s="491"/>
      <c r="F2" s="491"/>
      <c r="G2" s="491"/>
      <c r="H2" s="491"/>
      <c r="I2" s="491"/>
    </row>
    <row r="3" spans="1:9" ht="41.25" customHeight="1" thickTop="1">
      <c r="A3" s="436" t="s">
        <v>2131</v>
      </c>
      <c r="B3" s="59"/>
      <c r="C3" s="25" t="s">
        <v>2316</v>
      </c>
      <c r="D3" s="25" t="s">
        <v>2581</v>
      </c>
      <c r="E3" s="25" t="s">
        <v>2582</v>
      </c>
      <c r="F3" s="25" t="s">
        <v>2135</v>
      </c>
      <c r="G3" s="25" t="s">
        <v>2583</v>
      </c>
      <c r="H3" s="25" t="s">
        <v>2584</v>
      </c>
      <c r="I3" s="25" t="s">
        <v>2585</v>
      </c>
    </row>
    <row r="4" spans="1:9" ht="24" customHeight="1">
      <c r="A4" s="274"/>
      <c r="B4" s="274"/>
      <c r="C4" s="275" t="s">
        <v>2136</v>
      </c>
      <c r="D4" s="275" t="s">
        <v>2136</v>
      </c>
      <c r="E4" s="275" t="s">
        <v>2136</v>
      </c>
      <c r="F4" s="275" t="s">
        <v>2137</v>
      </c>
      <c r="G4" s="275" t="s">
        <v>2137</v>
      </c>
      <c r="H4" s="275" t="s">
        <v>2137</v>
      </c>
      <c r="I4" s="275" t="s">
        <v>2137</v>
      </c>
    </row>
    <row r="5" spans="1:9" ht="13.8">
      <c r="A5" s="492" t="s">
        <v>2722</v>
      </c>
      <c r="B5" s="493">
        <v>42829</v>
      </c>
      <c r="C5" s="67" t="s">
        <v>2140</v>
      </c>
      <c r="D5" s="67" t="s">
        <v>2140</v>
      </c>
      <c r="E5" s="40" t="s">
        <v>2140</v>
      </c>
      <c r="F5" s="40" t="s">
        <v>2140</v>
      </c>
      <c r="G5" s="40" t="s">
        <v>2140</v>
      </c>
      <c r="H5" s="40" t="s">
        <v>2140</v>
      </c>
      <c r="I5" s="40" t="s">
        <v>2140</v>
      </c>
    </row>
    <row r="6" spans="1:9">
      <c r="A6" s="492" t="s">
        <v>2524</v>
      </c>
      <c r="B6" s="493">
        <v>42844</v>
      </c>
      <c r="C6" s="67" t="s">
        <v>2140</v>
      </c>
      <c r="D6" s="67" t="s">
        <v>2140</v>
      </c>
      <c r="E6" s="40" t="s">
        <v>2140</v>
      </c>
      <c r="F6" s="40" t="s">
        <v>2140</v>
      </c>
      <c r="G6" s="40" t="s">
        <v>2140</v>
      </c>
      <c r="H6" s="40" t="s">
        <v>2140</v>
      </c>
      <c r="I6" s="40" t="s">
        <v>2140</v>
      </c>
    </row>
    <row r="7" spans="1:9">
      <c r="A7" s="492" t="s">
        <v>2525</v>
      </c>
      <c r="B7" s="493">
        <v>42857</v>
      </c>
      <c r="C7" s="67" t="s">
        <v>2140</v>
      </c>
      <c r="D7" s="67" t="s">
        <v>2140</v>
      </c>
      <c r="E7" s="40" t="s">
        <v>2140</v>
      </c>
      <c r="F7" s="40" t="s">
        <v>2140</v>
      </c>
      <c r="G7" s="40" t="s">
        <v>2140</v>
      </c>
      <c r="H7" s="40" t="s">
        <v>2140</v>
      </c>
      <c r="I7" s="40" t="s">
        <v>2140</v>
      </c>
    </row>
    <row r="8" spans="1:9">
      <c r="A8" s="492" t="s">
        <v>2526</v>
      </c>
      <c r="B8" s="493">
        <v>42872</v>
      </c>
      <c r="C8" s="67" t="s">
        <v>2140</v>
      </c>
      <c r="D8" s="67" t="s">
        <v>2140</v>
      </c>
      <c r="E8" s="40" t="s">
        <v>2140</v>
      </c>
      <c r="F8" s="40" t="s">
        <v>2140</v>
      </c>
      <c r="G8" s="40" t="s">
        <v>2140</v>
      </c>
      <c r="H8" s="40" t="s">
        <v>2140</v>
      </c>
      <c r="I8" s="40" t="s">
        <v>2140</v>
      </c>
    </row>
    <row r="9" spans="1:9">
      <c r="A9" s="492" t="s">
        <v>2527</v>
      </c>
      <c r="B9" s="493">
        <v>42885</v>
      </c>
      <c r="C9" s="67" t="s">
        <v>2140</v>
      </c>
      <c r="D9" s="67" t="s">
        <v>2140</v>
      </c>
      <c r="E9" s="40" t="s">
        <v>2140</v>
      </c>
      <c r="F9" s="40" t="s">
        <v>2140</v>
      </c>
      <c r="G9" s="40" t="s">
        <v>2140</v>
      </c>
      <c r="H9" s="40" t="s">
        <v>2140</v>
      </c>
      <c r="I9" s="40" t="s">
        <v>2140</v>
      </c>
    </row>
    <row r="10" spans="1:9">
      <c r="A10" s="492" t="s">
        <v>2586</v>
      </c>
      <c r="B10" s="493">
        <v>42899</v>
      </c>
      <c r="C10" s="67" t="s">
        <v>2140</v>
      </c>
      <c r="D10" s="67" t="s">
        <v>2140</v>
      </c>
      <c r="E10" s="40" t="s">
        <v>2140</v>
      </c>
      <c r="F10" s="40" t="s">
        <v>2140</v>
      </c>
      <c r="G10" s="40" t="s">
        <v>2140</v>
      </c>
      <c r="H10" s="40" t="s">
        <v>2140</v>
      </c>
      <c r="I10" s="40" t="s">
        <v>2140</v>
      </c>
    </row>
    <row r="11" spans="1:9">
      <c r="A11" s="492" t="s">
        <v>2587</v>
      </c>
      <c r="B11" s="493">
        <v>42913</v>
      </c>
      <c r="C11" s="67" t="s">
        <v>2140</v>
      </c>
      <c r="D11" s="67" t="s">
        <v>2140</v>
      </c>
      <c r="E11" s="40" t="s">
        <v>2140</v>
      </c>
      <c r="F11" s="40" t="s">
        <v>2140</v>
      </c>
      <c r="G11" s="40" t="s">
        <v>2140</v>
      </c>
      <c r="H11" s="40" t="s">
        <v>2140</v>
      </c>
      <c r="I11" s="40" t="s">
        <v>2140</v>
      </c>
    </row>
    <row r="12" spans="1:9">
      <c r="A12" s="492" t="s">
        <v>2588</v>
      </c>
      <c r="B12" s="493">
        <v>42927</v>
      </c>
      <c r="C12" s="67" t="s">
        <v>2140</v>
      </c>
      <c r="D12" s="67" t="s">
        <v>2140</v>
      </c>
      <c r="E12" s="40" t="s">
        <v>2140</v>
      </c>
      <c r="F12" s="40" t="s">
        <v>2140</v>
      </c>
      <c r="G12" s="40" t="s">
        <v>2140</v>
      </c>
      <c r="H12" s="40" t="s">
        <v>2140</v>
      </c>
      <c r="I12" s="40" t="s">
        <v>2140</v>
      </c>
    </row>
    <row r="13" spans="1:9">
      <c r="A13" s="492" t="s">
        <v>2589</v>
      </c>
      <c r="B13" s="493">
        <v>42941</v>
      </c>
      <c r="C13" s="67" t="s">
        <v>2140</v>
      </c>
      <c r="D13" s="67" t="s">
        <v>2140</v>
      </c>
      <c r="E13" s="40" t="s">
        <v>2140</v>
      </c>
      <c r="F13" s="40" t="s">
        <v>2140</v>
      </c>
      <c r="G13" s="40" t="s">
        <v>2140</v>
      </c>
      <c r="H13" s="40" t="s">
        <v>2140</v>
      </c>
      <c r="I13" s="40" t="s">
        <v>2140</v>
      </c>
    </row>
    <row r="14" spans="1:9">
      <c r="A14" s="492" t="s">
        <v>2591</v>
      </c>
      <c r="B14" s="493">
        <v>42955</v>
      </c>
      <c r="C14" s="67" t="s">
        <v>2140</v>
      </c>
      <c r="D14" s="67" t="s">
        <v>2140</v>
      </c>
      <c r="E14" s="40" t="s">
        <v>2140</v>
      </c>
      <c r="F14" s="40" t="s">
        <v>2140</v>
      </c>
      <c r="G14" s="40" t="s">
        <v>2140</v>
      </c>
      <c r="H14" s="40" t="s">
        <v>2140</v>
      </c>
      <c r="I14" s="40" t="s">
        <v>2140</v>
      </c>
    </row>
    <row r="15" spans="1:9">
      <c r="A15" s="492" t="s">
        <v>2596</v>
      </c>
      <c r="B15" s="493">
        <v>42969</v>
      </c>
      <c r="C15" s="67" t="s">
        <v>2140</v>
      </c>
      <c r="D15" s="67" t="s">
        <v>2140</v>
      </c>
      <c r="E15" s="40" t="s">
        <v>2140</v>
      </c>
      <c r="F15" s="40" t="s">
        <v>2140</v>
      </c>
      <c r="G15" s="40" t="s">
        <v>2140</v>
      </c>
      <c r="H15" s="40" t="s">
        <v>2140</v>
      </c>
      <c r="I15" s="40" t="s">
        <v>2140</v>
      </c>
    </row>
    <row r="16" spans="1:9">
      <c r="A16" s="492" t="s">
        <v>2636</v>
      </c>
      <c r="B16" s="493">
        <v>42983</v>
      </c>
      <c r="C16" s="67" t="s">
        <v>2637</v>
      </c>
      <c r="D16" s="276" t="s">
        <v>2270</v>
      </c>
      <c r="E16" s="40" t="s">
        <v>2140</v>
      </c>
      <c r="F16" s="40" t="s">
        <v>2140</v>
      </c>
      <c r="G16" s="40" t="s">
        <v>2140</v>
      </c>
      <c r="H16" s="40" t="s">
        <v>2140</v>
      </c>
      <c r="I16" s="40" t="s">
        <v>2140</v>
      </c>
    </row>
    <row r="17" spans="1:9">
      <c r="A17" s="492" t="s">
        <v>2638</v>
      </c>
      <c r="B17" s="493">
        <v>42997</v>
      </c>
      <c r="C17" s="67" t="s">
        <v>2140</v>
      </c>
      <c r="D17" s="67" t="s">
        <v>2140</v>
      </c>
      <c r="E17" s="40" t="s">
        <v>2140</v>
      </c>
      <c r="F17" s="40" t="s">
        <v>2140</v>
      </c>
      <c r="G17" s="40" t="s">
        <v>2140</v>
      </c>
      <c r="H17" s="40" t="s">
        <v>2140</v>
      </c>
      <c r="I17" s="40" t="s">
        <v>2140</v>
      </c>
    </row>
    <row r="18" spans="1:9">
      <c r="A18" s="492" t="s">
        <v>2639</v>
      </c>
      <c r="B18" s="493">
        <v>43011</v>
      </c>
      <c r="C18" s="276" t="s">
        <v>2640</v>
      </c>
      <c r="D18" s="68" t="s">
        <v>2641</v>
      </c>
      <c r="E18" s="40" t="s">
        <v>2140</v>
      </c>
      <c r="F18" s="40" t="s">
        <v>2140</v>
      </c>
      <c r="G18" s="40" t="s">
        <v>2140</v>
      </c>
      <c r="H18" s="40" t="s">
        <v>2140</v>
      </c>
      <c r="I18" s="40" t="s">
        <v>2140</v>
      </c>
    </row>
    <row r="19" spans="1:9">
      <c r="A19" s="492" t="s">
        <v>2642</v>
      </c>
      <c r="B19" s="493">
        <v>43025</v>
      </c>
      <c r="C19" s="67" t="s">
        <v>2140</v>
      </c>
      <c r="D19" s="67" t="s">
        <v>2140</v>
      </c>
      <c r="E19" s="40" t="s">
        <v>2140</v>
      </c>
      <c r="F19" s="40" t="s">
        <v>2140</v>
      </c>
      <c r="G19" s="40" t="s">
        <v>2140</v>
      </c>
      <c r="H19" s="40" t="s">
        <v>2140</v>
      </c>
      <c r="I19" s="40" t="s">
        <v>2140</v>
      </c>
    </row>
    <row r="20" spans="1:9">
      <c r="A20" s="492" t="s">
        <v>2643</v>
      </c>
      <c r="B20" s="493">
        <v>43039</v>
      </c>
      <c r="C20" s="67" t="s">
        <v>2140</v>
      </c>
      <c r="D20" s="67" t="s">
        <v>2140</v>
      </c>
      <c r="E20" s="40" t="s">
        <v>2140</v>
      </c>
      <c r="F20" s="40" t="s">
        <v>2140</v>
      </c>
      <c r="G20" s="40" t="s">
        <v>2140</v>
      </c>
      <c r="H20" s="40" t="s">
        <v>2140</v>
      </c>
      <c r="I20" s="40" t="s">
        <v>2140</v>
      </c>
    </row>
    <row r="21" spans="1:9">
      <c r="A21" s="492" t="s">
        <v>2645</v>
      </c>
      <c r="B21" s="493">
        <v>43053</v>
      </c>
      <c r="C21" s="67" t="s">
        <v>2140</v>
      </c>
      <c r="D21" s="67" t="s">
        <v>2140</v>
      </c>
      <c r="E21" s="68" t="s">
        <v>2176</v>
      </c>
      <c r="F21" s="67" t="s">
        <v>2140</v>
      </c>
      <c r="G21" s="67" t="s">
        <v>2140</v>
      </c>
      <c r="H21" s="67" t="s">
        <v>2140</v>
      </c>
      <c r="I21" s="67" t="s">
        <v>2140</v>
      </c>
    </row>
    <row r="22" spans="1:9">
      <c r="A22" s="492" t="s">
        <v>2644</v>
      </c>
      <c r="B22" s="493">
        <v>43067</v>
      </c>
      <c r="C22" s="67" t="s">
        <v>2647</v>
      </c>
      <c r="D22" s="67" t="s">
        <v>2646</v>
      </c>
      <c r="E22" s="68" t="s">
        <v>2140</v>
      </c>
      <c r="F22" s="67" t="s">
        <v>2140</v>
      </c>
      <c r="G22" s="67" t="s">
        <v>2140</v>
      </c>
      <c r="H22" s="67" t="s">
        <v>2140</v>
      </c>
      <c r="I22" s="67" t="s">
        <v>2140</v>
      </c>
    </row>
    <row r="23" spans="1:9">
      <c r="A23" s="492" t="s">
        <v>2656</v>
      </c>
      <c r="B23" s="493">
        <v>43081</v>
      </c>
      <c r="C23" s="67" t="s">
        <v>2140</v>
      </c>
      <c r="D23" s="67" t="s">
        <v>2140</v>
      </c>
      <c r="E23" s="68" t="s">
        <v>2140</v>
      </c>
      <c r="F23" s="67" t="s">
        <v>2140</v>
      </c>
      <c r="G23" s="67" t="s">
        <v>2140</v>
      </c>
      <c r="H23" s="67" t="s">
        <v>2140</v>
      </c>
      <c r="I23" s="67" t="s">
        <v>2140</v>
      </c>
    </row>
    <row r="24" spans="1:9">
      <c r="A24" s="492" t="s">
        <v>2657</v>
      </c>
      <c r="B24" s="493">
        <v>43109</v>
      </c>
      <c r="C24" s="67" t="s">
        <v>2140</v>
      </c>
      <c r="D24" s="67" t="s">
        <v>2140</v>
      </c>
      <c r="E24" s="68" t="s">
        <v>2140</v>
      </c>
      <c r="F24" s="67" t="s">
        <v>2140</v>
      </c>
      <c r="G24" s="67" t="s">
        <v>2140</v>
      </c>
      <c r="H24" s="67" t="s">
        <v>2140</v>
      </c>
      <c r="I24" s="67" t="s">
        <v>2140</v>
      </c>
    </row>
    <row r="25" spans="1:9">
      <c r="A25" s="492" t="s">
        <v>2658</v>
      </c>
      <c r="B25" s="493">
        <v>43123</v>
      </c>
      <c r="C25" s="67" t="s">
        <v>2140</v>
      </c>
      <c r="D25" s="67" t="s">
        <v>2661</v>
      </c>
      <c r="E25" s="40" t="s">
        <v>2140</v>
      </c>
      <c r="F25" s="40" t="s">
        <v>2140</v>
      </c>
      <c r="G25" s="40" t="s">
        <v>2140</v>
      </c>
      <c r="H25" s="40" t="s">
        <v>2140</v>
      </c>
      <c r="I25" s="40" t="s">
        <v>2140</v>
      </c>
    </row>
    <row r="26" spans="1:9">
      <c r="A26" s="492" t="s">
        <v>2662</v>
      </c>
      <c r="B26" s="493">
        <v>43137</v>
      </c>
      <c r="C26" s="67" t="s">
        <v>2140</v>
      </c>
      <c r="D26" s="67" t="s">
        <v>2140</v>
      </c>
      <c r="E26" s="67" t="s">
        <v>2140</v>
      </c>
      <c r="F26" s="67" t="s">
        <v>2140</v>
      </c>
      <c r="G26" s="67" t="s">
        <v>2140</v>
      </c>
      <c r="H26" s="67" t="s">
        <v>2140</v>
      </c>
      <c r="I26" s="67" t="s">
        <v>2140</v>
      </c>
    </row>
    <row r="27" spans="1:9">
      <c r="A27" s="492" t="s">
        <v>2663</v>
      </c>
      <c r="B27" s="493">
        <v>43151</v>
      </c>
      <c r="C27" s="67" t="s">
        <v>2140</v>
      </c>
      <c r="D27" s="67" t="s">
        <v>2140</v>
      </c>
      <c r="E27" s="68" t="s">
        <v>2428</v>
      </c>
      <c r="F27" s="67" t="s">
        <v>2140</v>
      </c>
      <c r="G27" s="67" t="s">
        <v>2140</v>
      </c>
      <c r="H27" s="67" t="s">
        <v>2140</v>
      </c>
      <c r="I27" s="67" t="s">
        <v>2140</v>
      </c>
    </row>
    <row r="28" spans="1:9" ht="13.8">
      <c r="A28" s="492" t="s">
        <v>2675</v>
      </c>
      <c r="B28" s="493">
        <v>43165</v>
      </c>
      <c r="C28" s="67" t="s">
        <v>2140</v>
      </c>
      <c r="D28" s="67" t="s">
        <v>2140</v>
      </c>
      <c r="E28" s="67" t="s">
        <v>2140</v>
      </c>
      <c r="F28" s="67" t="s">
        <v>2140</v>
      </c>
      <c r="G28" s="67" t="s">
        <v>2140</v>
      </c>
      <c r="H28" s="67" t="s">
        <v>2140</v>
      </c>
      <c r="I28" s="67" t="s">
        <v>2140</v>
      </c>
    </row>
    <row r="29" spans="1:9" ht="13.8">
      <c r="A29" s="492" t="s">
        <v>2676</v>
      </c>
      <c r="B29" s="493">
        <v>43179</v>
      </c>
      <c r="C29" s="67" t="s">
        <v>2140</v>
      </c>
      <c r="D29" s="67" t="s">
        <v>2140</v>
      </c>
      <c r="E29" s="67" t="s">
        <v>2140</v>
      </c>
      <c r="F29" s="67" t="s">
        <v>2140</v>
      </c>
      <c r="G29" s="67" t="s">
        <v>2140</v>
      </c>
      <c r="H29" s="67" t="s">
        <v>2140</v>
      </c>
      <c r="I29" s="67" t="s">
        <v>2140</v>
      </c>
    </row>
    <row r="30" spans="1:9">
      <c r="A30" s="492" t="s">
        <v>2677</v>
      </c>
      <c r="B30" s="493">
        <v>43193</v>
      </c>
      <c r="C30" s="67" t="s">
        <v>2140</v>
      </c>
      <c r="D30" s="67" t="s">
        <v>2140</v>
      </c>
      <c r="E30" s="67" t="s">
        <v>2140</v>
      </c>
      <c r="F30" s="67" t="s">
        <v>2140</v>
      </c>
      <c r="G30" s="67" t="s">
        <v>2140</v>
      </c>
      <c r="H30" s="67" t="s">
        <v>2140</v>
      </c>
      <c r="I30" s="67" t="s">
        <v>2140</v>
      </c>
    </row>
    <row r="31" spans="1:9" ht="13.8">
      <c r="A31" s="492" t="s">
        <v>2678</v>
      </c>
      <c r="B31" s="493">
        <v>43207</v>
      </c>
      <c r="C31" s="67" t="s">
        <v>2140</v>
      </c>
      <c r="D31" s="67" t="s">
        <v>2140</v>
      </c>
      <c r="E31" s="67" t="s">
        <v>2140</v>
      </c>
      <c r="F31" s="67" t="s">
        <v>2140</v>
      </c>
      <c r="G31" s="67" t="s">
        <v>2140</v>
      </c>
      <c r="H31" s="67" t="s">
        <v>2140</v>
      </c>
      <c r="I31" s="67" t="s">
        <v>2140</v>
      </c>
    </row>
    <row r="32" spans="1:9" ht="13.8">
      <c r="A32" s="492" t="s">
        <v>2681</v>
      </c>
      <c r="B32" s="493">
        <v>43221</v>
      </c>
      <c r="C32" s="67" t="s">
        <v>2140</v>
      </c>
      <c r="D32" s="67" t="s">
        <v>2140</v>
      </c>
      <c r="E32" s="67" t="s">
        <v>2140</v>
      </c>
      <c r="F32" s="67" t="s">
        <v>2140</v>
      </c>
      <c r="G32" s="67" t="s">
        <v>2140</v>
      </c>
      <c r="H32" s="67" t="s">
        <v>2140</v>
      </c>
      <c r="I32" s="67" t="s">
        <v>2140</v>
      </c>
    </row>
    <row r="33" spans="1:11" ht="13.8">
      <c r="A33" s="492" t="s">
        <v>2682</v>
      </c>
      <c r="B33" s="493">
        <v>43235</v>
      </c>
      <c r="C33" s="67" t="s">
        <v>2140</v>
      </c>
      <c r="D33" s="67" t="s">
        <v>2140</v>
      </c>
      <c r="E33" s="67" t="s">
        <v>2140</v>
      </c>
      <c r="F33" s="67" t="s">
        <v>2140</v>
      </c>
      <c r="G33" s="67" t="s">
        <v>2140</v>
      </c>
      <c r="H33" s="67" t="s">
        <v>2140</v>
      </c>
      <c r="I33" s="67" t="s">
        <v>2140</v>
      </c>
    </row>
    <row r="34" spans="1:11" ht="13.8">
      <c r="A34" s="492" t="s">
        <v>2683</v>
      </c>
      <c r="B34" s="493">
        <v>43249</v>
      </c>
      <c r="C34" s="67" t="s">
        <v>2140</v>
      </c>
      <c r="D34" s="67" t="s">
        <v>2140</v>
      </c>
      <c r="E34" s="67" t="s">
        <v>2140</v>
      </c>
      <c r="F34" s="67" t="s">
        <v>2140</v>
      </c>
      <c r="G34" s="67" t="s">
        <v>2140</v>
      </c>
      <c r="H34" s="67" t="s">
        <v>2140</v>
      </c>
      <c r="I34" s="67" t="s">
        <v>2140</v>
      </c>
    </row>
    <row r="35" spans="1:11">
      <c r="A35" s="492" t="s">
        <v>2697</v>
      </c>
      <c r="B35" s="493">
        <v>43263</v>
      </c>
      <c r="C35" s="68" t="s">
        <v>2698</v>
      </c>
      <c r="D35" s="67" t="s">
        <v>2140</v>
      </c>
      <c r="E35" s="67" t="s">
        <v>2140</v>
      </c>
      <c r="F35" s="67" t="s">
        <v>2140</v>
      </c>
      <c r="G35" s="67" t="s">
        <v>2140</v>
      </c>
      <c r="H35" s="67" t="s">
        <v>2140</v>
      </c>
      <c r="I35" s="67" t="s">
        <v>2140</v>
      </c>
    </row>
    <row r="36" spans="1:11">
      <c r="A36" s="492" t="s">
        <v>2699</v>
      </c>
      <c r="B36" s="493">
        <v>43277</v>
      </c>
      <c r="C36" s="67" t="s">
        <v>2140</v>
      </c>
      <c r="D36" s="67" t="s">
        <v>2140</v>
      </c>
      <c r="E36" s="67" t="s">
        <v>2140</v>
      </c>
      <c r="F36" s="36" t="s">
        <v>2184</v>
      </c>
      <c r="G36" s="67" t="s">
        <v>2140</v>
      </c>
      <c r="H36" s="67" t="s">
        <v>2140</v>
      </c>
      <c r="I36" s="67" t="s">
        <v>2140</v>
      </c>
    </row>
    <row r="37" spans="1:11">
      <c r="A37" s="492" t="s">
        <v>2700</v>
      </c>
      <c r="B37" s="493">
        <v>43291</v>
      </c>
      <c r="C37" s="336" t="s">
        <v>2140</v>
      </c>
      <c r="D37" s="336" t="s">
        <v>2140</v>
      </c>
      <c r="E37" s="336" t="s">
        <v>2140</v>
      </c>
      <c r="F37" s="337" t="s">
        <v>2184</v>
      </c>
      <c r="G37" s="336" t="s">
        <v>2140</v>
      </c>
      <c r="H37" s="336" t="s">
        <v>2140</v>
      </c>
      <c r="I37" s="336" t="s">
        <v>2140</v>
      </c>
    </row>
    <row r="38" spans="1:11">
      <c r="A38" s="492" t="s">
        <v>2701</v>
      </c>
      <c r="B38" s="493">
        <v>43305</v>
      </c>
      <c r="C38" s="68" t="s">
        <v>2140</v>
      </c>
      <c r="D38" s="67" t="s">
        <v>2140</v>
      </c>
      <c r="E38" s="67" t="s">
        <v>2140</v>
      </c>
      <c r="F38" s="67" t="s">
        <v>2140</v>
      </c>
      <c r="G38" s="67" t="s">
        <v>2140</v>
      </c>
      <c r="H38" s="67" t="s">
        <v>2140</v>
      </c>
      <c r="I38" s="67" t="s">
        <v>2140</v>
      </c>
    </row>
    <row r="39" spans="1:11" ht="12.75" customHeight="1">
      <c r="A39" s="492" t="s">
        <v>2705</v>
      </c>
      <c r="B39" s="493">
        <v>43319</v>
      </c>
      <c r="C39" s="68" t="s">
        <v>2140</v>
      </c>
      <c r="D39" s="67" t="s">
        <v>2140</v>
      </c>
      <c r="E39" s="67" t="s">
        <v>2140</v>
      </c>
      <c r="F39" s="67" t="s">
        <v>2140</v>
      </c>
      <c r="G39" s="67" t="s">
        <v>2140</v>
      </c>
      <c r="H39" s="67" t="s">
        <v>2140</v>
      </c>
      <c r="I39" s="67" t="s">
        <v>2140</v>
      </c>
    </row>
    <row r="40" spans="1:11" ht="12.75" customHeight="1">
      <c r="A40" s="492" t="s">
        <v>2702</v>
      </c>
      <c r="B40" s="493">
        <v>43333</v>
      </c>
      <c r="C40" s="336" t="s">
        <v>2140</v>
      </c>
      <c r="D40" s="336" t="s">
        <v>2140</v>
      </c>
      <c r="E40" s="336" t="s">
        <v>2140</v>
      </c>
      <c r="F40" s="337" t="s">
        <v>2140</v>
      </c>
      <c r="G40" s="336" t="s">
        <v>2140</v>
      </c>
      <c r="H40" s="336" t="s">
        <v>2140</v>
      </c>
      <c r="I40" s="336" t="s">
        <v>2140</v>
      </c>
    </row>
    <row r="41" spans="1:11" ht="12.75" customHeight="1">
      <c r="A41" s="492" t="s">
        <v>2723</v>
      </c>
      <c r="B41" s="493" t="s">
        <v>2724</v>
      </c>
      <c r="C41" s="336" t="s">
        <v>2140</v>
      </c>
      <c r="D41" s="336" t="s">
        <v>2140</v>
      </c>
      <c r="E41" s="336" t="s">
        <v>2140</v>
      </c>
      <c r="F41" s="337" t="s">
        <v>2140</v>
      </c>
      <c r="G41" s="336" t="s">
        <v>2140</v>
      </c>
      <c r="H41" s="336" t="s">
        <v>2140</v>
      </c>
      <c r="I41" s="336" t="s">
        <v>2140</v>
      </c>
    </row>
    <row r="42" spans="1:11" ht="12.75" customHeight="1">
      <c r="A42" s="492" t="s">
        <v>2725</v>
      </c>
      <c r="B42" s="493" t="s">
        <v>2726</v>
      </c>
      <c r="C42" s="336" t="s">
        <v>2140</v>
      </c>
      <c r="D42" s="336" t="s">
        <v>2140</v>
      </c>
      <c r="E42" s="336" t="s">
        <v>2140</v>
      </c>
      <c r="F42" s="337" t="s">
        <v>2140</v>
      </c>
      <c r="G42" s="336" t="s">
        <v>2140</v>
      </c>
      <c r="H42" s="336" t="s">
        <v>2140</v>
      </c>
      <c r="I42" s="336" t="s">
        <v>2140</v>
      </c>
    </row>
    <row r="43" spans="1:11" ht="12.75" customHeight="1">
      <c r="A43" s="492" t="s">
        <v>2785</v>
      </c>
      <c r="B43" s="493">
        <v>43375</v>
      </c>
      <c r="C43" s="336" t="s">
        <v>2140</v>
      </c>
      <c r="D43" s="336" t="s">
        <v>2140</v>
      </c>
      <c r="E43" s="336" t="s">
        <v>2140</v>
      </c>
      <c r="F43" s="337" t="s">
        <v>2727</v>
      </c>
      <c r="G43" s="336" t="s">
        <v>2140</v>
      </c>
      <c r="H43" s="336" t="s">
        <v>2140</v>
      </c>
      <c r="I43" s="336" t="s">
        <v>2140</v>
      </c>
    </row>
    <row r="44" spans="1:11" ht="12.75" customHeight="1">
      <c r="A44" s="492" t="s">
        <v>2728</v>
      </c>
      <c r="B44" s="493">
        <v>43389</v>
      </c>
      <c r="C44" s="336" t="s">
        <v>2140</v>
      </c>
      <c r="D44" s="336" t="s">
        <v>2140</v>
      </c>
      <c r="E44" s="336" t="s">
        <v>2140</v>
      </c>
      <c r="F44" s="337" t="s">
        <v>2140</v>
      </c>
      <c r="G44" s="336" t="s">
        <v>2140</v>
      </c>
      <c r="H44" s="336" t="s">
        <v>2140</v>
      </c>
      <c r="I44" s="336" t="s">
        <v>2140</v>
      </c>
      <c r="J44" s="336"/>
      <c r="K44" s="336"/>
    </row>
    <row r="45" spans="1:11" ht="12.75" customHeight="1">
      <c r="A45" s="492" t="s">
        <v>2729</v>
      </c>
      <c r="B45" s="493">
        <v>43403</v>
      </c>
      <c r="C45" s="336" t="s">
        <v>2140</v>
      </c>
      <c r="D45" s="336" t="s">
        <v>2140</v>
      </c>
      <c r="E45" s="336" t="s">
        <v>2140</v>
      </c>
      <c r="F45" s="337" t="s">
        <v>2140</v>
      </c>
      <c r="G45" s="336" t="s">
        <v>2140</v>
      </c>
      <c r="H45" s="336" t="s">
        <v>2140</v>
      </c>
      <c r="I45" s="336" t="s">
        <v>2140</v>
      </c>
      <c r="J45" s="336"/>
      <c r="K45" s="336"/>
    </row>
    <row r="46" spans="1:11" ht="12.75" customHeight="1">
      <c r="A46" s="492" t="s">
        <v>2732</v>
      </c>
      <c r="B46" s="493">
        <v>43417</v>
      </c>
      <c r="C46" s="336" t="s">
        <v>2140</v>
      </c>
      <c r="D46" s="336" t="s">
        <v>2140</v>
      </c>
      <c r="E46" s="336" t="s">
        <v>2140</v>
      </c>
      <c r="F46" s="337" t="s">
        <v>2140</v>
      </c>
      <c r="G46" s="336" t="s">
        <v>2140</v>
      </c>
      <c r="H46" s="336" t="s">
        <v>2140</v>
      </c>
      <c r="I46" s="336" t="s">
        <v>2140</v>
      </c>
      <c r="J46" s="336"/>
      <c r="K46" s="336"/>
    </row>
    <row r="47" spans="1:11" ht="12.75" customHeight="1">
      <c r="A47" s="492" t="s">
        <v>2731</v>
      </c>
      <c r="B47" s="493">
        <v>43431</v>
      </c>
      <c r="C47" s="336" t="s">
        <v>2140</v>
      </c>
      <c r="D47" s="336" t="s">
        <v>2140</v>
      </c>
      <c r="E47" s="336" t="s">
        <v>2140</v>
      </c>
      <c r="F47" s="337" t="s">
        <v>2140</v>
      </c>
      <c r="G47" s="336" t="s">
        <v>2140</v>
      </c>
      <c r="H47" s="336" t="s">
        <v>2140</v>
      </c>
      <c r="I47" s="336" t="s">
        <v>2140</v>
      </c>
      <c r="J47" s="336"/>
      <c r="K47" s="336"/>
    </row>
    <row r="48" spans="1:11" ht="12.75" customHeight="1">
      <c r="A48" s="492" t="s">
        <v>2738</v>
      </c>
      <c r="B48" s="493">
        <v>43445</v>
      </c>
      <c r="C48" s="336" t="s">
        <v>2140</v>
      </c>
      <c r="D48" s="336" t="s">
        <v>2140</v>
      </c>
      <c r="E48" s="336" t="s">
        <v>2140</v>
      </c>
      <c r="F48" s="337" t="s">
        <v>2140</v>
      </c>
      <c r="G48" s="336" t="s">
        <v>2140</v>
      </c>
      <c r="H48" s="336" t="s">
        <v>2739</v>
      </c>
      <c r="I48" s="336" t="s">
        <v>2140</v>
      </c>
      <c r="J48" s="336"/>
      <c r="K48" s="336"/>
    </row>
    <row r="49" spans="1:11" ht="12.75" customHeight="1">
      <c r="A49" s="492" t="s">
        <v>2781</v>
      </c>
      <c r="B49" s="493" t="s">
        <v>2783</v>
      </c>
      <c r="C49" s="336" t="s">
        <v>2140</v>
      </c>
      <c r="D49" s="336" t="s">
        <v>2140</v>
      </c>
      <c r="E49" s="336" t="s">
        <v>2140</v>
      </c>
      <c r="F49" s="337" t="s">
        <v>2140</v>
      </c>
      <c r="G49" s="336" t="s">
        <v>2140</v>
      </c>
      <c r="H49" s="336" t="s">
        <v>2140</v>
      </c>
      <c r="I49" s="336" t="s">
        <v>2140</v>
      </c>
      <c r="J49" s="336"/>
      <c r="K49" s="336"/>
    </row>
    <row r="50" spans="1:11" ht="13.5" customHeight="1">
      <c r="A50" s="492" t="s">
        <v>2782</v>
      </c>
      <c r="B50" s="493" t="s">
        <v>2784</v>
      </c>
      <c r="C50" s="336" t="s">
        <v>2140</v>
      </c>
      <c r="D50" s="336" t="s">
        <v>2140</v>
      </c>
      <c r="E50" s="336" t="s">
        <v>2140</v>
      </c>
      <c r="F50" s="337" t="s">
        <v>2216</v>
      </c>
      <c r="G50" s="336" t="s">
        <v>2140</v>
      </c>
      <c r="H50" s="336" t="s">
        <v>2140</v>
      </c>
      <c r="I50" s="336" t="s">
        <v>2140</v>
      </c>
      <c r="J50" s="336"/>
      <c r="K50" s="336"/>
    </row>
    <row r="51" spans="1:11" ht="13.5" customHeight="1" thickBot="1">
      <c r="A51" s="494" t="s">
        <v>2843</v>
      </c>
      <c r="B51" s="495" t="s">
        <v>2844</v>
      </c>
      <c r="C51" s="496" t="s">
        <v>2140</v>
      </c>
      <c r="D51" s="496" t="s">
        <v>2140</v>
      </c>
      <c r="E51" s="496" t="s">
        <v>2140</v>
      </c>
      <c r="F51" s="496" t="s">
        <v>2140</v>
      </c>
      <c r="G51" s="496" t="s">
        <v>2140</v>
      </c>
      <c r="H51" s="496" t="s">
        <v>2140</v>
      </c>
      <c r="I51" s="496" t="s">
        <v>2140</v>
      </c>
      <c r="J51" s="336"/>
      <c r="K51" s="336"/>
    </row>
    <row r="52" spans="1:11" ht="15.75" customHeight="1" thickTop="1">
      <c r="A52" s="1146" t="s">
        <v>2730</v>
      </c>
      <c r="B52" s="1146"/>
      <c r="C52" s="1146"/>
      <c r="D52" s="1146"/>
      <c r="E52" s="1146"/>
      <c r="F52" s="1146"/>
      <c r="G52" s="1146"/>
      <c r="H52" s="1146"/>
      <c r="I52" s="1147"/>
    </row>
    <row r="53" spans="1:11" ht="13.8">
      <c r="A53" s="1146" t="s">
        <v>2590</v>
      </c>
      <c r="B53" s="1146"/>
      <c r="C53" s="1146"/>
      <c r="D53" s="1146"/>
      <c r="E53" s="1146"/>
      <c r="F53" s="1146"/>
      <c r="G53" s="1146"/>
      <c r="H53" s="1146"/>
      <c r="I53" s="1147"/>
    </row>
    <row r="54" spans="1:11">
      <c r="A54" s="1148" t="s">
        <v>2679</v>
      </c>
      <c r="B54" s="1148"/>
      <c r="C54" s="1041"/>
      <c r="D54" s="1041"/>
      <c r="E54" s="254"/>
      <c r="F54" s="254"/>
      <c r="G54" s="254"/>
      <c r="H54" s="254"/>
      <c r="I54" s="254"/>
    </row>
    <row r="55" spans="1:11">
      <c r="A55" s="1148" t="s">
        <v>2968</v>
      </c>
      <c r="B55" s="1148"/>
      <c r="C55" s="1148"/>
      <c r="D55" s="1148"/>
      <c r="E55" s="1148"/>
      <c r="F55" s="1148"/>
      <c r="G55" s="1148"/>
      <c r="H55" s="1148"/>
      <c r="I55" s="1148"/>
    </row>
    <row r="56" spans="1:11">
      <c r="A56" s="497"/>
      <c r="B56" s="497"/>
    </row>
    <row r="57" spans="1:11">
      <c r="A57" s="283" t="s">
        <v>1</v>
      </c>
      <c r="B57" s="284" t="str">
        <f>Contents!C41</f>
        <v>21 Mar 2019</v>
      </c>
      <c r="D57" s="497"/>
    </row>
    <row r="58" spans="1:11">
      <c r="A58" s="283" t="s">
        <v>2650</v>
      </c>
      <c r="B58" s="284" t="s">
        <v>2615</v>
      </c>
      <c r="C58" s="497"/>
    </row>
    <row r="63" spans="1:11">
      <c r="D63" s="138"/>
    </row>
  </sheetData>
  <mergeCells count="4">
    <mergeCell ref="A52:I52"/>
    <mergeCell ref="A53:I53"/>
    <mergeCell ref="A54:D54"/>
    <mergeCell ref="A55:I55"/>
  </mergeCells>
  <pageMargins left="0.25" right="0.25" top="0.75" bottom="0.75" header="0.3" footer="0.3"/>
  <pageSetup paperSize="9" scale="62" orientation="landscape" verticalDpi="4" r:id="rId1"/>
  <ignoredErrors>
    <ignoredError sqref="C16:H48 F50" numberStoredAsText="1"/>
  </ignoredError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A2096-CD98-45DF-A73C-94DA346A3514}">
  <sheetPr codeName="Sheet53">
    <tabColor theme="4" tint="0.39997558519241921"/>
    <pageSetUpPr fitToPage="1"/>
  </sheetPr>
  <dimension ref="A1:J63"/>
  <sheetViews>
    <sheetView zoomScaleNormal="100" workbookViewId="0">
      <pane ySplit="4" topLeftCell="A5" activePane="bottomLeft" state="frozen"/>
      <selection activeCell="B90" sqref="B90"/>
      <selection pane="bottomLeft"/>
    </sheetView>
  </sheetViews>
  <sheetFormatPr defaultColWidth="9" defaultRowHeight="12.3"/>
  <cols>
    <col min="1" max="1" width="12" style="619" customWidth="1"/>
    <col min="2" max="2" width="19" style="619" customWidth="1"/>
    <col min="3" max="4" width="27.27734375" style="619" customWidth="1"/>
    <col min="5" max="6" width="24.27734375" style="619" customWidth="1"/>
    <col min="7" max="7" width="27.27734375" style="619" customWidth="1"/>
    <col min="8" max="16384" width="9" style="619"/>
  </cols>
  <sheetData>
    <row r="1" spans="1:10" ht="14.1">
      <c r="A1" s="27" t="s">
        <v>3193</v>
      </c>
      <c r="B1" s="27"/>
      <c r="D1" s="620"/>
      <c r="E1" s="620"/>
      <c r="F1" s="620"/>
    </row>
    <row r="2" spans="1:10" ht="12.6" thickBot="1">
      <c r="A2" s="621"/>
      <c r="B2" s="621"/>
      <c r="C2" s="621"/>
      <c r="D2" s="621"/>
      <c r="E2" s="621"/>
      <c r="F2" s="621"/>
      <c r="G2" s="621"/>
    </row>
    <row r="3" spans="1:10" ht="41.25" customHeight="1" thickTop="1">
      <c r="A3" s="755" t="s">
        <v>2131</v>
      </c>
      <c r="B3" s="756"/>
      <c r="C3" s="757" t="s">
        <v>2845</v>
      </c>
      <c r="D3" s="757" t="s">
        <v>2846</v>
      </c>
      <c r="E3" s="757" t="s">
        <v>2847</v>
      </c>
      <c r="F3" s="757" t="s">
        <v>2848</v>
      </c>
      <c r="G3" s="757" t="s">
        <v>2849</v>
      </c>
    </row>
    <row r="4" spans="1:10" ht="24" customHeight="1" thickBot="1">
      <c r="A4" s="758"/>
      <c r="B4" s="758"/>
      <c r="C4" s="759" t="s">
        <v>2137</v>
      </c>
      <c r="D4" s="759" t="s">
        <v>2137</v>
      </c>
      <c r="E4" s="760" t="s">
        <v>2137</v>
      </c>
      <c r="F4" s="759" t="s">
        <v>2137</v>
      </c>
      <c r="G4" s="759" t="s">
        <v>2137</v>
      </c>
    </row>
    <row r="5" spans="1:10" ht="13.5" customHeight="1" thickTop="1">
      <c r="A5" s="622" t="s">
        <v>2850</v>
      </c>
      <c r="B5" s="623">
        <v>43515</v>
      </c>
      <c r="C5" s="336" t="s">
        <v>2140</v>
      </c>
      <c r="D5" s="336" t="s">
        <v>2140</v>
      </c>
      <c r="E5" s="336" t="s">
        <v>2140</v>
      </c>
      <c r="F5" s="336" t="s">
        <v>2140</v>
      </c>
      <c r="G5" s="336" t="s">
        <v>2140</v>
      </c>
    </row>
    <row r="6" spans="1:10" ht="13.5" customHeight="1">
      <c r="A6" s="83" t="s">
        <v>2856</v>
      </c>
      <c r="B6" s="623">
        <v>43530</v>
      </c>
      <c r="C6" s="336" t="s">
        <v>2140</v>
      </c>
      <c r="D6" s="336" t="s">
        <v>2140</v>
      </c>
      <c r="E6" s="336" t="s">
        <v>2140</v>
      </c>
      <c r="F6" s="336" t="s">
        <v>2140</v>
      </c>
      <c r="G6" s="336" t="s">
        <v>2140</v>
      </c>
    </row>
    <row r="7" spans="1:10" ht="13.5" customHeight="1">
      <c r="A7" s="622" t="s">
        <v>2855</v>
      </c>
      <c r="B7" s="623">
        <v>43543</v>
      </c>
      <c r="C7" s="336" t="s">
        <v>2140</v>
      </c>
      <c r="D7" s="336" t="s">
        <v>2140</v>
      </c>
      <c r="E7" s="336" t="s">
        <v>2140</v>
      </c>
      <c r="F7" s="336" t="s">
        <v>2140</v>
      </c>
      <c r="G7" s="336" t="s">
        <v>2140</v>
      </c>
      <c r="H7" s="336"/>
      <c r="I7" s="336"/>
      <c r="J7" s="336"/>
    </row>
    <row r="8" spans="1:10" ht="13.5" customHeight="1">
      <c r="A8" s="83" t="s">
        <v>2908</v>
      </c>
      <c r="B8" s="623">
        <v>43557</v>
      </c>
      <c r="C8" s="336" t="s">
        <v>2140</v>
      </c>
      <c r="D8" s="336" t="s">
        <v>2140</v>
      </c>
      <c r="E8" s="336" t="s">
        <v>2140</v>
      </c>
      <c r="F8" s="336" t="s">
        <v>2140</v>
      </c>
      <c r="G8" s="336" t="s">
        <v>2140</v>
      </c>
      <c r="H8" s="336"/>
      <c r="I8" s="336"/>
      <c r="J8" s="336"/>
    </row>
    <row r="9" spans="1:10" ht="13.5" customHeight="1">
      <c r="A9" s="622" t="s">
        <v>2909</v>
      </c>
      <c r="B9" s="623">
        <v>43571</v>
      </c>
      <c r="C9" s="336" t="s">
        <v>2140</v>
      </c>
      <c r="D9" s="336" t="s">
        <v>2140</v>
      </c>
      <c r="E9" s="336" t="s">
        <v>2140</v>
      </c>
      <c r="F9" s="336" t="s">
        <v>2140</v>
      </c>
      <c r="G9" s="336" t="s">
        <v>2140</v>
      </c>
      <c r="H9" s="336"/>
      <c r="I9" s="336"/>
      <c r="J9" s="336"/>
    </row>
    <row r="10" spans="1:10" ht="13.5" customHeight="1">
      <c r="A10" s="614" t="s">
        <v>2910</v>
      </c>
      <c r="B10" s="624">
        <v>43585</v>
      </c>
      <c r="C10" s="336" t="s">
        <v>2140</v>
      </c>
      <c r="D10" s="336" t="s">
        <v>2140</v>
      </c>
      <c r="E10" s="336" t="s">
        <v>2140</v>
      </c>
      <c r="F10" s="336" t="s">
        <v>2140</v>
      </c>
      <c r="G10" s="336" t="s">
        <v>2140</v>
      </c>
      <c r="H10" s="336"/>
      <c r="I10" s="336"/>
      <c r="J10" s="336"/>
    </row>
    <row r="11" spans="1:10" ht="13.5" customHeight="1">
      <c r="A11" s="622" t="s">
        <v>2911</v>
      </c>
      <c r="B11" s="624">
        <v>43599</v>
      </c>
      <c r="C11" s="336" t="s">
        <v>2140</v>
      </c>
      <c r="D11" s="336" t="s">
        <v>2140</v>
      </c>
      <c r="E11" s="336" t="s">
        <v>2140</v>
      </c>
      <c r="F11" s="336" t="s">
        <v>2140</v>
      </c>
      <c r="G11" s="336" t="s">
        <v>2140</v>
      </c>
      <c r="H11" s="336"/>
      <c r="I11" s="336"/>
      <c r="J11" s="336"/>
    </row>
    <row r="12" spans="1:10" ht="13.5" customHeight="1">
      <c r="A12" s="614" t="s">
        <v>2912</v>
      </c>
      <c r="B12" s="624">
        <f>14+B11</f>
        <v>43613</v>
      </c>
      <c r="C12" s="336" t="s">
        <v>2140</v>
      </c>
      <c r="D12" s="336" t="s">
        <v>2140</v>
      </c>
      <c r="E12" s="336" t="s">
        <v>2140</v>
      </c>
      <c r="F12" s="336" t="s">
        <v>2140</v>
      </c>
      <c r="G12" s="336" t="s">
        <v>2140</v>
      </c>
      <c r="H12" s="336"/>
      <c r="I12" s="336"/>
      <c r="J12" s="336"/>
    </row>
    <row r="13" spans="1:10" ht="13.5" customHeight="1">
      <c r="A13" s="614" t="s">
        <v>2913</v>
      </c>
      <c r="B13" s="624">
        <f>14+B12</f>
        <v>43627</v>
      </c>
      <c r="C13" s="336" t="s">
        <v>2140</v>
      </c>
      <c r="D13" s="336" t="s">
        <v>2140</v>
      </c>
      <c r="E13" s="336" t="s">
        <v>2140</v>
      </c>
      <c r="F13" s="336" t="s">
        <v>2140</v>
      </c>
      <c r="G13" s="336" t="s">
        <v>2140</v>
      </c>
      <c r="H13" s="336"/>
      <c r="I13" s="336"/>
      <c r="J13" s="336"/>
    </row>
    <row r="14" spans="1:10" ht="13.5" customHeight="1">
      <c r="A14" s="614" t="s">
        <v>2914</v>
      </c>
      <c r="B14" s="624">
        <f>14+B13</f>
        <v>43641</v>
      </c>
      <c r="C14" s="336" t="s">
        <v>2140</v>
      </c>
      <c r="D14" s="336" t="s">
        <v>2140</v>
      </c>
      <c r="E14" s="336" t="s">
        <v>2140</v>
      </c>
      <c r="F14" s="336" t="s">
        <v>2140</v>
      </c>
      <c r="G14" s="336" t="s">
        <v>2140</v>
      </c>
      <c r="H14" s="336"/>
      <c r="I14" s="336"/>
      <c r="J14" s="336"/>
    </row>
    <row r="15" spans="1:10" ht="13.5" customHeight="1">
      <c r="A15" s="614" t="s">
        <v>2953</v>
      </c>
      <c r="B15" s="624">
        <v>43655</v>
      </c>
      <c r="C15" s="336" t="s">
        <v>2140</v>
      </c>
      <c r="D15" s="336" t="s">
        <v>2140</v>
      </c>
      <c r="E15" s="37">
        <v>0.25</v>
      </c>
      <c r="F15" s="336" t="s">
        <v>2140</v>
      </c>
      <c r="G15" s="336" t="s">
        <v>2140</v>
      </c>
      <c r="H15" s="336"/>
      <c r="I15" s="336"/>
      <c r="J15" s="336"/>
    </row>
    <row r="16" spans="1:10" ht="13.5" customHeight="1">
      <c r="A16" s="614" t="s">
        <v>2954</v>
      </c>
      <c r="B16" s="624">
        <v>43669</v>
      </c>
      <c r="C16" s="336" t="s">
        <v>2140</v>
      </c>
      <c r="D16" s="336" t="s">
        <v>2140</v>
      </c>
      <c r="E16" s="336" t="s">
        <v>2140</v>
      </c>
      <c r="F16" s="336" t="s">
        <v>2140</v>
      </c>
      <c r="G16" s="336" t="s">
        <v>2140</v>
      </c>
      <c r="H16" s="336"/>
      <c r="I16" s="336"/>
      <c r="J16" s="336"/>
    </row>
    <row r="17" spans="1:10" ht="13.5" customHeight="1">
      <c r="A17" s="614" t="s">
        <v>2955</v>
      </c>
      <c r="B17" s="624">
        <v>43683</v>
      </c>
      <c r="C17" s="336" t="s">
        <v>2140</v>
      </c>
      <c r="D17" s="336" t="s">
        <v>2140</v>
      </c>
      <c r="E17" s="336" t="s">
        <v>2140</v>
      </c>
      <c r="F17" s="336" t="s">
        <v>2140</v>
      </c>
      <c r="G17" s="336" t="s">
        <v>2140</v>
      </c>
      <c r="H17" s="336"/>
      <c r="I17" s="336"/>
      <c r="J17" s="336"/>
    </row>
    <row r="18" spans="1:10" ht="13.5" customHeight="1">
      <c r="A18" s="614" t="s">
        <v>2956</v>
      </c>
      <c r="B18" s="624">
        <v>43697</v>
      </c>
      <c r="C18" s="336" t="s">
        <v>2140</v>
      </c>
      <c r="D18" s="336" t="s">
        <v>2140</v>
      </c>
      <c r="E18" s="336" t="s">
        <v>2957</v>
      </c>
      <c r="F18" s="336" t="s">
        <v>2140</v>
      </c>
      <c r="G18" s="336" t="s">
        <v>2140</v>
      </c>
      <c r="H18" s="336"/>
      <c r="I18" s="336"/>
      <c r="J18" s="336"/>
    </row>
    <row r="19" spans="1:10" ht="13.5" customHeight="1">
      <c r="A19" s="614" t="s">
        <v>2958</v>
      </c>
      <c r="B19" s="624">
        <f>14 +B18</f>
        <v>43711</v>
      </c>
      <c r="C19" s="336" t="s">
        <v>2140</v>
      </c>
      <c r="D19" s="336" t="s">
        <v>2140</v>
      </c>
      <c r="E19" s="336" t="s">
        <v>2140</v>
      </c>
      <c r="F19" s="336" t="s">
        <v>2140</v>
      </c>
      <c r="G19" s="336" t="s">
        <v>2140</v>
      </c>
      <c r="H19" s="336"/>
      <c r="I19" s="336"/>
      <c r="J19" s="336"/>
    </row>
    <row r="20" spans="1:10" ht="13.5" customHeight="1">
      <c r="A20" s="657" t="s">
        <v>2959</v>
      </c>
      <c r="B20" s="658">
        <f>14+B19</f>
        <v>43725</v>
      </c>
      <c r="C20" s="659" t="s">
        <v>2140</v>
      </c>
      <c r="D20" s="659" t="s">
        <v>2140</v>
      </c>
      <c r="E20" s="659" t="s">
        <v>2140</v>
      </c>
      <c r="F20" s="659" t="s">
        <v>2140</v>
      </c>
      <c r="G20" s="659" t="s">
        <v>2140</v>
      </c>
      <c r="H20" s="336"/>
      <c r="I20" s="336"/>
      <c r="J20" s="336"/>
    </row>
    <row r="21" spans="1:10" ht="13.5" customHeight="1">
      <c r="A21" s="657" t="s">
        <v>2978</v>
      </c>
      <c r="B21" s="658">
        <v>43739</v>
      </c>
      <c r="C21" s="659" t="s">
        <v>2140</v>
      </c>
      <c r="D21" s="659" t="s">
        <v>2140</v>
      </c>
      <c r="E21" s="659" t="s">
        <v>2140</v>
      </c>
      <c r="F21" s="659" t="s">
        <v>2140</v>
      </c>
      <c r="G21" s="659" t="s">
        <v>2140</v>
      </c>
      <c r="H21" s="336"/>
      <c r="I21" s="336"/>
      <c r="J21" s="336"/>
    </row>
    <row r="22" spans="1:10" ht="13.5" customHeight="1">
      <c r="A22" s="657" t="s">
        <v>2976</v>
      </c>
      <c r="B22" s="658">
        <v>43753</v>
      </c>
      <c r="C22" s="659" t="s">
        <v>2140</v>
      </c>
      <c r="D22" s="659" t="s">
        <v>2140</v>
      </c>
      <c r="E22" s="659" t="s">
        <v>2140</v>
      </c>
      <c r="F22" s="659" t="s">
        <v>2140</v>
      </c>
      <c r="G22" s="659" t="s">
        <v>2140</v>
      </c>
      <c r="H22" s="336"/>
      <c r="I22" s="336"/>
      <c r="J22" s="336"/>
    </row>
    <row r="23" spans="1:10" ht="13.5" customHeight="1">
      <c r="A23" s="657" t="s">
        <v>2977</v>
      </c>
      <c r="B23" s="658">
        <v>43767</v>
      </c>
      <c r="C23" s="659" t="s">
        <v>2140</v>
      </c>
      <c r="D23" s="659" t="s">
        <v>2140</v>
      </c>
      <c r="E23" s="659" t="s">
        <v>2140</v>
      </c>
      <c r="F23" s="659" t="s">
        <v>2140</v>
      </c>
      <c r="G23" s="659" t="s">
        <v>2140</v>
      </c>
      <c r="H23" s="336"/>
      <c r="I23" s="336"/>
      <c r="J23" s="336"/>
    </row>
    <row r="24" spans="1:10" ht="13.5" customHeight="1">
      <c r="A24" s="657" t="s">
        <v>2979</v>
      </c>
      <c r="B24" s="658">
        <v>43781</v>
      </c>
      <c r="C24" s="659" t="s">
        <v>2140</v>
      </c>
      <c r="D24" s="659" t="s">
        <v>2140</v>
      </c>
      <c r="E24" s="659" t="s">
        <v>2140</v>
      </c>
      <c r="F24" s="659" t="s">
        <v>2140</v>
      </c>
      <c r="G24" s="659" t="s">
        <v>2140</v>
      </c>
      <c r="H24" s="336"/>
      <c r="I24" s="336"/>
      <c r="J24" s="336"/>
    </row>
    <row r="25" spans="1:10" ht="13.5" customHeight="1">
      <c r="A25" s="657" t="s">
        <v>2980</v>
      </c>
      <c r="B25" s="658">
        <v>43795</v>
      </c>
      <c r="C25" s="659" t="s">
        <v>2140</v>
      </c>
      <c r="D25" s="659" t="s">
        <v>2140</v>
      </c>
      <c r="E25" s="659" t="s">
        <v>2140</v>
      </c>
      <c r="F25" s="659" t="s">
        <v>2140</v>
      </c>
      <c r="G25" s="659" t="s">
        <v>2140</v>
      </c>
      <c r="H25" s="336"/>
      <c r="I25" s="336"/>
      <c r="J25" s="336"/>
    </row>
    <row r="26" spans="1:10" ht="13.5" customHeight="1">
      <c r="A26" s="657" t="s">
        <v>2990</v>
      </c>
      <c r="B26" s="658">
        <v>43809</v>
      </c>
      <c r="C26" s="659" t="s">
        <v>2140</v>
      </c>
      <c r="D26" s="659" t="s">
        <v>2140</v>
      </c>
      <c r="E26" s="659" t="s">
        <v>2140</v>
      </c>
      <c r="F26" s="659" t="s">
        <v>2140</v>
      </c>
      <c r="G26" s="659" t="s">
        <v>2140</v>
      </c>
      <c r="H26" s="336"/>
      <c r="I26" s="336"/>
      <c r="J26" s="336"/>
    </row>
    <row r="27" spans="1:10" ht="13.5" customHeight="1">
      <c r="A27" s="657" t="s">
        <v>2991</v>
      </c>
      <c r="B27" s="658">
        <v>43844</v>
      </c>
      <c r="C27" s="659" t="s">
        <v>2140</v>
      </c>
      <c r="D27" s="659" t="s">
        <v>2140</v>
      </c>
      <c r="E27" s="659" t="s">
        <v>2140</v>
      </c>
      <c r="F27" s="659" t="s">
        <v>2140</v>
      </c>
      <c r="G27" s="659" t="s">
        <v>2140</v>
      </c>
      <c r="H27" s="336"/>
      <c r="I27" s="336"/>
      <c r="J27" s="336"/>
    </row>
    <row r="28" spans="1:10" ht="13.5" customHeight="1">
      <c r="A28" s="657" t="s">
        <v>2992</v>
      </c>
      <c r="B28" s="658">
        <v>43858</v>
      </c>
      <c r="C28" s="659" t="s">
        <v>2140</v>
      </c>
      <c r="D28" s="659" t="s">
        <v>2140</v>
      </c>
      <c r="E28" s="659" t="s">
        <v>2140</v>
      </c>
      <c r="F28" s="659" t="s">
        <v>2140</v>
      </c>
      <c r="G28" s="659" t="s">
        <v>2140</v>
      </c>
      <c r="H28" s="336"/>
      <c r="I28" s="336"/>
      <c r="J28" s="336"/>
    </row>
    <row r="29" spans="1:10" ht="13.5" customHeight="1">
      <c r="A29" s="657" t="s">
        <v>3005</v>
      </c>
      <c r="B29" s="658">
        <v>43872</v>
      </c>
      <c r="C29" s="659" t="s">
        <v>2140</v>
      </c>
      <c r="D29" s="659" t="s">
        <v>2140</v>
      </c>
      <c r="E29" s="659" t="s">
        <v>2140</v>
      </c>
      <c r="F29" s="659" t="s">
        <v>2140</v>
      </c>
      <c r="G29" s="659" t="s">
        <v>2140</v>
      </c>
      <c r="H29" s="336"/>
      <c r="I29" s="336"/>
      <c r="J29" s="336"/>
    </row>
    <row r="30" spans="1:10" ht="13.5" customHeight="1">
      <c r="A30" s="657" t="s">
        <v>3006</v>
      </c>
      <c r="B30" s="658">
        <v>43886</v>
      </c>
      <c r="C30" s="712" t="s">
        <v>2140</v>
      </c>
      <c r="D30" s="712" t="s">
        <v>2140</v>
      </c>
      <c r="E30" s="712" t="s">
        <v>2140</v>
      </c>
      <c r="F30" s="712" t="s">
        <v>2140</v>
      </c>
      <c r="G30" s="712" t="s">
        <v>2140</v>
      </c>
      <c r="H30" s="336"/>
      <c r="I30" s="336"/>
      <c r="J30" s="336"/>
    </row>
    <row r="31" spans="1:10" ht="13.5" customHeight="1">
      <c r="A31" s="657" t="s">
        <v>3011</v>
      </c>
      <c r="B31" s="658">
        <v>43900</v>
      </c>
      <c r="C31" s="712" t="s">
        <v>2140</v>
      </c>
      <c r="D31" s="712" t="s">
        <v>2140</v>
      </c>
      <c r="E31" s="712" t="s">
        <v>2140</v>
      </c>
      <c r="F31" s="712" t="s">
        <v>2140</v>
      </c>
      <c r="G31" s="712" t="s">
        <v>2140</v>
      </c>
      <c r="H31" s="336"/>
      <c r="I31" s="336"/>
      <c r="J31" s="336"/>
    </row>
    <row r="32" spans="1:10" ht="13.5" customHeight="1">
      <c r="A32" s="657" t="s">
        <v>3012</v>
      </c>
      <c r="B32" s="658">
        <v>43914</v>
      </c>
      <c r="C32" s="712" t="s">
        <v>2140</v>
      </c>
      <c r="D32" s="712" t="s">
        <v>2140</v>
      </c>
      <c r="E32" s="712" t="s">
        <v>2140</v>
      </c>
      <c r="F32" s="712" t="s">
        <v>2140</v>
      </c>
      <c r="G32" s="712" t="s">
        <v>2140</v>
      </c>
      <c r="H32" s="336"/>
      <c r="I32" s="336"/>
      <c r="J32" s="336"/>
    </row>
    <row r="33" spans="1:10" ht="13.5" customHeight="1">
      <c r="A33" s="657" t="s">
        <v>3015</v>
      </c>
      <c r="B33" s="658">
        <v>43928</v>
      </c>
      <c r="C33" s="712" t="s">
        <v>2140</v>
      </c>
      <c r="D33" s="712" t="s">
        <v>2140</v>
      </c>
      <c r="E33" s="712" t="s">
        <v>2140</v>
      </c>
      <c r="F33" s="712" t="s">
        <v>2140</v>
      </c>
      <c r="G33" s="712" t="s">
        <v>2140</v>
      </c>
      <c r="H33" s="336"/>
      <c r="I33" s="336"/>
      <c r="J33" s="336"/>
    </row>
    <row r="34" spans="1:10" ht="13.5" customHeight="1">
      <c r="A34" s="657" t="s">
        <v>3013</v>
      </c>
      <c r="B34" s="658">
        <v>43942</v>
      </c>
      <c r="C34" s="712" t="s">
        <v>2140</v>
      </c>
      <c r="D34" s="712" t="s">
        <v>2140</v>
      </c>
      <c r="E34" s="712" t="s">
        <v>2140</v>
      </c>
      <c r="F34" s="712" t="s">
        <v>2140</v>
      </c>
      <c r="G34" s="712" t="s">
        <v>2140</v>
      </c>
      <c r="H34" s="336"/>
      <c r="I34" s="336"/>
      <c r="J34" s="336"/>
    </row>
    <row r="35" spans="1:10" ht="13.5" customHeight="1">
      <c r="A35" s="657" t="s">
        <v>3047</v>
      </c>
      <c r="B35" s="658">
        <v>43956</v>
      </c>
      <c r="C35" s="712" t="s">
        <v>2140</v>
      </c>
      <c r="D35" s="712" t="s">
        <v>2140</v>
      </c>
      <c r="E35" s="712" t="s">
        <v>2140</v>
      </c>
      <c r="F35" s="712" t="s">
        <v>2140</v>
      </c>
      <c r="G35" s="712" t="s">
        <v>2140</v>
      </c>
      <c r="H35" s="336"/>
      <c r="I35" s="336"/>
      <c r="J35" s="336"/>
    </row>
    <row r="36" spans="1:10" ht="13.5" customHeight="1">
      <c r="A36" s="657" t="s">
        <v>3045</v>
      </c>
      <c r="B36" s="658">
        <v>43970</v>
      </c>
      <c r="C36" s="712" t="s">
        <v>2140</v>
      </c>
      <c r="D36" s="712" t="s">
        <v>2140</v>
      </c>
      <c r="E36" s="712" t="s">
        <v>2140</v>
      </c>
      <c r="F36" s="712" t="s">
        <v>2140</v>
      </c>
      <c r="G36" s="712" t="s">
        <v>2140</v>
      </c>
      <c r="H36" s="336"/>
      <c r="I36" s="336"/>
      <c r="J36" s="336"/>
    </row>
    <row r="37" spans="1:10" ht="13.5" customHeight="1">
      <c r="A37" s="750" t="s">
        <v>3046</v>
      </c>
      <c r="B37" s="624">
        <v>43984</v>
      </c>
      <c r="C37" s="336" t="s">
        <v>2140</v>
      </c>
      <c r="D37" s="336" t="s">
        <v>2140</v>
      </c>
      <c r="E37" s="336" t="s">
        <v>2140</v>
      </c>
      <c r="F37" s="336" t="s">
        <v>2140</v>
      </c>
      <c r="G37" s="336" t="s">
        <v>2140</v>
      </c>
      <c r="H37" s="336"/>
      <c r="I37" s="336"/>
      <c r="J37" s="336"/>
    </row>
    <row r="38" spans="1:10" ht="13.5" customHeight="1">
      <c r="A38" s="750" t="s">
        <v>3048</v>
      </c>
      <c r="B38" s="624">
        <v>43998</v>
      </c>
      <c r="C38" s="754" t="s">
        <v>2140</v>
      </c>
      <c r="D38" s="754" t="s">
        <v>2140</v>
      </c>
      <c r="E38" s="754" t="s">
        <v>2140</v>
      </c>
      <c r="F38" s="754" t="s">
        <v>2140</v>
      </c>
      <c r="G38" s="754" t="s">
        <v>2140</v>
      </c>
      <c r="H38" s="336"/>
      <c r="I38" s="336"/>
      <c r="J38" s="336"/>
    </row>
    <row r="39" spans="1:10" ht="13.5" customHeight="1">
      <c r="A39" s="657" t="s">
        <v>3049</v>
      </c>
      <c r="B39" s="658">
        <v>44012</v>
      </c>
      <c r="C39" s="712" t="s">
        <v>2140</v>
      </c>
      <c r="D39" s="712" t="s">
        <v>2140</v>
      </c>
      <c r="E39" s="712" t="s">
        <v>2140</v>
      </c>
      <c r="F39" s="712" t="s">
        <v>2140</v>
      </c>
      <c r="G39" s="712" t="s">
        <v>2140</v>
      </c>
      <c r="H39" s="336"/>
      <c r="I39" s="336"/>
      <c r="J39" s="336"/>
    </row>
    <row r="40" spans="1:10" ht="13.5" customHeight="1">
      <c r="A40" s="657" t="s">
        <v>3050</v>
      </c>
      <c r="B40" s="658">
        <v>44026</v>
      </c>
      <c r="C40" s="712" t="s">
        <v>2140</v>
      </c>
      <c r="D40" s="712" t="s">
        <v>2140</v>
      </c>
      <c r="E40" s="712" t="s">
        <v>2140</v>
      </c>
      <c r="F40" s="712" t="s">
        <v>2140</v>
      </c>
      <c r="G40" s="712" t="s">
        <v>2140</v>
      </c>
      <c r="H40" s="336"/>
      <c r="I40" s="336"/>
      <c r="J40" s="336"/>
    </row>
    <row r="41" spans="1:10" ht="13.5" customHeight="1">
      <c r="A41" s="657" t="s">
        <v>3051</v>
      </c>
      <c r="B41" s="658">
        <v>44040</v>
      </c>
      <c r="C41" s="712" t="s">
        <v>2140</v>
      </c>
      <c r="D41" s="712" t="s">
        <v>2140</v>
      </c>
      <c r="E41" s="712" t="s">
        <v>2140</v>
      </c>
      <c r="F41" s="712" t="s">
        <v>2140</v>
      </c>
      <c r="G41" s="712" t="s">
        <v>2140</v>
      </c>
      <c r="H41" s="336"/>
      <c r="I41" s="336"/>
      <c r="J41" s="336"/>
    </row>
    <row r="42" spans="1:10" ht="13.5" customHeight="1">
      <c r="A42" s="657" t="s">
        <v>3058</v>
      </c>
      <c r="B42" s="658">
        <v>44054</v>
      </c>
      <c r="C42" s="712" t="s">
        <v>2140</v>
      </c>
      <c r="D42" s="712" t="s">
        <v>2140</v>
      </c>
      <c r="E42" s="712" t="s">
        <v>2140</v>
      </c>
      <c r="F42" s="712" t="s">
        <v>2140</v>
      </c>
      <c r="G42" s="712" t="s">
        <v>2140</v>
      </c>
      <c r="H42" s="336"/>
      <c r="I42" s="336"/>
      <c r="J42" s="336"/>
    </row>
    <row r="43" spans="1:10" ht="13.9" customHeight="1">
      <c r="A43" s="657" t="s">
        <v>3059</v>
      </c>
      <c r="B43" s="658">
        <v>44068</v>
      </c>
      <c r="C43" s="712" t="s">
        <v>2140</v>
      </c>
      <c r="D43" s="712" t="s">
        <v>2140</v>
      </c>
      <c r="E43" s="712" t="s">
        <v>2140</v>
      </c>
      <c r="F43" s="712" t="s">
        <v>2140</v>
      </c>
      <c r="G43" s="712" t="s">
        <v>2140</v>
      </c>
      <c r="H43" s="336"/>
      <c r="I43" s="336"/>
      <c r="J43" s="336"/>
    </row>
    <row r="44" spans="1:10" ht="13.9" customHeight="1">
      <c r="A44" s="657" t="s">
        <v>3063</v>
      </c>
      <c r="B44" s="658">
        <v>44082</v>
      </c>
      <c r="C44" s="712" t="s">
        <v>2140</v>
      </c>
      <c r="D44" s="712" t="s">
        <v>2140</v>
      </c>
      <c r="E44" s="712" t="s">
        <v>2140</v>
      </c>
      <c r="F44" s="712" t="s">
        <v>2140</v>
      </c>
      <c r="G44" s="712" t="s">
        <v>2140</v>
      </c>
      <c r="H44" s="336"/>
      <c r="I44" s="336"/>
      <c r="J44" s="336"/>
    </row>
    <row r="45" spans="1:10" ht="13.9" customHeight="1">
      <c r="A45" s="657" t="s">
        <v>3062</v>
      </c>
      <c r="B45" s="658">
        <v>44096</v>
      </c>
      <c r="C45" s="712" t="s">
        <v>2140</v>
      </c>
      <c r="D45" s="712" t="s">
        <v>2140</v>
      </c>
      <c r="E45" s="712" t="s">
        <v>2140</v>
      </c>
      <c r="F45" s="712" t="s">
        <v>2140</v>
      </c>
      <c r="G45" s="712" t="s">
        <v>2140</v>
      </c>
      <c r="H45" s="336"/>
      <c r="I45" s="336"/>
      <c r="J45" s="336"/>
    </row>
    <row r="46" spans="1:10" ht="13.9" customHeight="1">
      <c r="A46" s="657" t="s">
        <v>3075</v>
      </c>
      <c r="B46" s="658">
        <v>44110</v>
      </c>
      <c r="C46" s="712" t="s">
        <v>2140</v>
      </c>
      <c r="D46" s="712" t="s">
        <v>2140</v>
      </c>
      <c r="E46" s="712" t="s">
        <v>2140</v>
      </c>
      <c r="F46" s="712" t="s">
        <v>2140</v>
      </c>
      <c r="G46" s="712" t="s">
        <v>2140</v>
      </c>
      <c r="H46" s="336"/>
      <c r="I46" s="336"/>
      <c r="J46" s="336"/>
    </row>
    <row r="47" spans="1:10" ht="13.9" customHeight="1">
      <c r="A47" s="657" t="s">
        <v>3083</v>
      </c>
      <c r="B47" s="658">
        <v>44124</v>
      </c>
      <c r="C47" s="712" t="s">
        <v>2140</v>
      </c>
      <c r="D47" s="712" t="s">
        <v>2140</v>
      </c>
      <c r="E47" s="712" t="s">
        <v>2140</v>
      </c>
      <c r="F47" s="712" t="s">
        <v>2140</v>
      </c>
      <c r="G47" s="712" t="s">
        <v>2140</v>
      </c>
      <c r="H47" s="336"/>
      <c r="I47" s="336"/>
      <c r="J47" s="336"/>
    </row>
    <row r="48" spans="1:10" ht="13.9" customHeight="1">
      <c r="A48" s="657" t="s">
        <v>3117</v>
      </c>
      <c r="B48" s="658">
        <v>44138</v>
      </c>
      <c r="C48" s="712" t="s">
        <v>2140</v>
      </c>
      <c r="D48" s="712" t="s">
        <v>2140</v>
      </c>
      <c r="E48" s="712" t="s">
        <v>2140</v>
      </c>
      <c r="F48" s="712" t="s">
        <v>2140</v>
      </c>
      <c r="G48" s="712" t="s">
        <v>2140</v>
      </c>
      <c r="H48" s="336"/>
      <c r="I48" s="336"/>
      <c r="J48" s="336"/>
    </row>
    <row r="49" spans="1:10" ht="15.4" customHeight="1">
      <c r="A49" s="657" t="s">
        <v>3118</v>
      </c>
      <c r="B49" s="658">
        <v>44152</v>
      </c>
      <c r="C49" s="712" t="s">
        <v>2140</v>
      </c>
      <c r="D49" s="712" t="s">
        <v>2140</v>
      </c>
      <c r="E49" s="712" t="s">
        <v>2140</v>
      </c>
      <c r="F49" s="712" t="s">
        <v>2140</v>
      </c>
      <c r="G49" s="712" t="s">
        <v>2140</v>
      </c>
      <c r="H49" s="336"/>
      <c r="I49" s="336"/>
      <c r="J49" s="336"/>
    </row>
    <row r="50" spans="1:10" ht="15.4" customHeight="1">
      <c r="A50" s="657" t="s">
        <v>3121</v>
      </c>
      <c r="B50" s="658">
        <v>44166</v>
      </c>
      <c r="C50" s="712" t="s">
        <v>2140</v>
      </c>
      <c r="D50" s="712" t="s">
        <v>2140</v>
      </c>
      <c r="E50" s="712" t="s">
        <v>2140</v>
      </c>
      <c r="F50" s="712" t="s">
        <v>2140</v>
      </c>
      <c r="G50" s="712" t="s">
        <v>2140</v>
      </c>
      <c r="H50" s="336"/>
      <c r="I50" s="336"/>
      <c r="J50" s="336"/>
    </row>
    <row r="51" spans="1:10" ht="15.4" customHeight="1">
      <c r="A51" s="657" t="s">
        <v>3122</v>
      </c>
      <c r="B51" s="658">
        <v>44180</v>
      </c>
      <c r="C51" s="712" t="s">
        <v>2140</v>
      </c>
      <c r="D51" s="712" t="s">
        <v>2140</v>
      </c>
      <c r="E51" s="712" t="s">
        <v>2140</v>
      </c>
      <c r="F51" s="712" t="s">
        <v>2140</v>
      </c>
      <c r="G51" s="712" t="s">
        <v>2140</v>
      </c>
      <c r="H51" s="336"/>
      <c r="I51" s="336"/>
      <c r="J51" s="336"/>
    </row>
    <row r="52" spans="1:10" ht="15.4" customHeight="1">
      <c r="A52" s="657" t="s">
        <v>3126</v>
      </c>
      <c r="B52" s="658">
        <v>44208</v>
      </c>
      <c r="C52" s="712" t="s">
        <v>2140</v>
      </c>
      <c r="D52" s="712" t="s">
        <v>2140</v>
      </c>
      <c r="E52" s="712" t="s">
        <v>2140</v>
      </c>
      <c r="F52" s="712" t="s">
        <v>2140</v>
      </c>
      <c r="G52" s="712" t="s">
        <v>2140</v>
      </c>
      <c r="H52" s="336"/>
      <c r="I52" s="336"/>
      <c r="J52" s="336"/>
    </row>
    <row r="53" spans="1:10" ht="15.4" customHeight="1">
      <c r="A53" s="657" t="s">
        <v>3127</v>
      </c>
      <c r="B53" s="658">
        <v>44222</v>
      </c>
      <c r="C53" s="712" t="s">
        <v>2140</v>
      </c>
      <c r="D53" s="712" t="s">
        <v>2140</v>
      </c>
      <c r="E53" s="712" t="s">
        <v>2140</v>
      </c>
      <c r="F53" s="712" t="s">
        <v>2140</v>
      </c>
      <c r="G53" s="712" t="s">
        <v>2140</v>
      </c>
      <c r="H53" s="336"/>
      <c r="I53" s="336"/>
      <c r="J53" s="336"/>
    </row>
    <row r="54" spans="1:10" ht="15.4" customHeight="1" thickBot="1">
      <c r="A54" s="987" t="s">
        <v>3194</v>
      </c>
      <c r="B54" s="988">
        <v>44236</v>
      </c>
      <c r="C54" s="989" t="s">
        <v>2140</v>
      </c>
      <c r="D54" s="989" t="s">
        <v>2140</v>
      </c>
      <c r="E54" s="989" t="s">
        <v>2140</v>
      </c>
      <c r="F54" s="989" t="s">
        <v>2140</v>
      </c>
      <c r="G54" s="989" t="s">
        <v>2140</v>
      </c>
      <c r="H54" s="336"/>
      <c r="I54" s="336"/>
      <c r="J54" s="336"/>
    </row>
    <row r="55" spans="1:10" ht="27.75" customHeight="1" thickTop="1">
      <c r="A55" s="1146" t="s">
        <v>2281</v>
      </c>
      <c r="B55" s="1146"/>
      <c r="C55" s="1146"/>
      <c r="D55" s="1146"/>
      <c r="E55" s="1146"/>
      <c r="F55" s="1146"/>
      <c r="G55" s="1147"/>
    </row>
    <row r="56" spans="1:10" ht="44.25" customHeight="1">
      <c r="A56" s="1148" t="s">
        <v>2851</v>
      </c>
      <c r="B56" s="1133"/>
      <c r="C56" s="1133"/>
      <c r="D56" s="1133"/>
      <c r="E56" s="1133"/>
      <c r="F56" s="1133"/>
      <c r="G56" s="1133"/>
    </row>
    <row r="57" spans="1:10" ht="29.25" customHeight="1">
      <c r="A57" s="1148" t="s">
        <v>2852</v>
      </c>
      <c r="B57" s="1133"/>
      <c r="C57" s="1133"/>
      <c r="D57" s="1133"/>
      <c r="E57" s="1133"/>
      <c r="F57" s="1133"/>
      <c r="G57" s="1133"/>
    </row>
    <row r="58" spans="1:10" ht="17.25" customHeight="1">
      <c r="A58" s="1148" t="s">
        <v>2853</v>
      </c>
      <c r="B58" s="1133"/>
      <c r="C58" s="1133"/>
      <c r="D58" s="1133"/>
      <c r="E58" s="1133"/>
      <c r="F58" s="1133"/>
      <c r="G58" s="1133"/>
    </row>
    <row r="59" spans="1:10" ht="17.25" customHeight="1">
      <c r="A59" s="1148" t="s">
        <v>2854</v>
      </c>
      <c r="B59" s="1133"/>
      <c r="C59" s="1133"/>
      <c r="D59" s="1133"/>
      <c r="E59" s="1133"/>
      <c r="F59" s="1133"/>
      <c r="G59" s="1133"/>
    </row>
    <row r="60" spans="1:10" ht="16.899999999999999" customHeight="1">
      <c r="A60" s="1148" t="s">
        <v>3014</v>
      </c>
      <c r="B60" s="1148"/>
      <c r="C60" s="1041"/>
      <c r="D60" s="1041"/>
    </row>
    <row r="61" spans="1:10" ht="12.75" customHeight="1">
      <c r="A61" s="711"/>
      <c r="B61" s="711"/>
      <c r="C61" s="710"/>
      <c r="D61" s="710"/>
    </row>
    <row r="62" spans="1:10">
      <c r="A62" s="283" t="s">
        <v>1</v>
      </c>
      <c r="B62" s="284" t="str">
        <f>Contents!C42</f>
        <v>18 Mar 2021</v>
      </c>
    </row>
    <row r="63" spans="1:10">
      <c r="A63" s="283" t="s">
        <v>2650</v>
      </c>
      <c r="B63" s="284" t="str">
        <f>Contents!D42</f>
        <v>22 Apr 2021</v>
      </c>
    </row>
  </sheetData>
  <mergeCells count="6">
    <mergeCell ref="A60:D60"/>
    <mergeCell ref="A55:G55"/>
    <mergeCell ref="A56:G56"/>
    <mergeCell ref="A57:G57"/>
    <mergeCell ref="A58:G58"/>
    <mergeCell ref="A59:G59"/>
  </mergeCells>
  <phoneticPr fontId="216" type="noConversion"/>
  <pageMargins left="0.23622047244094491" right="0.23622047244094491" top="0.74803149606299213" bottom="0.74803149606299213" header="0.31496062992125984" footer="0.31496062992125984"/>
  <pageSetup paperSize="9" scale="90" fitToHeight="2" orientation="landscape" verticalDpi="4"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90F3D-41AA-4282-BB69-B0EFBD1A078C}">
  <sheetPr>
    <tabColor theme="3" tint="0.39997558519241921"/>
    <pageSetUpPr fitToPage="1"/>
  </sheetPr>
  <dimension ref="A1:M51"/>
  <sheetViews>
    <sheetView zoomScaleNormal="100" workbookViewId="0">
      <pane ySplit="5" topLeftCell="A6" activePane="bottomLeft" state="frozen"/>
      <selection pane="bottomLeft" sqref="A1:J1"/>
    </sheetView>
  </sheetViews>
  <sheetFormatPr defaultColWidth="9.27734375" defaultRowHeight="12.3"/>
  <cols>
    <col min="1" max="1" width="14.609375" style="784" customWidth="1"/>
    <col min="2" max="2" width="17.71875" style="784" customWidth="1"/>
    <col min="3" max="3" width="14" style="784" customWidth="1"/>
    <col min="4" max="4" width="17.71875" style="784" customWidth="1"/>
    <col min="5" max="5" width="14" style="784" customWidth="1"/>
    <col min="6" max="6" width="17.71875" style="784" customWidth="1"/>
    <col min="7" max="7" width="14" style="784" customWidth="1"/>
    <col min="8" max="8" width="16" style="784" customWidth="1"/>
    <col min="9" max="9" width="13.71875" style="784" customWidth="1"/>
    <col min="10" max="10" width="20.609375" style="784" customWidth="1"/>
    <col min="11" max="11" width="10" style="784" bestFit="1" customWidth="1"/>
    <col min="12" max="12" width="13.71875" style="784" bestFit="1" customWidth="1"/>
    <col min="13" max="16384" width="9.27734375" style="784"/>
  </cols>
  <sheetData>
    <row r="1" spans="1:13">
      <c r="A1" s="1151" t="s">
        <v>3198</v>
      </c>
      <c r="B1" s="1151"/>
      <c r="C1" s="1151"/>
      <c r="D1" s="1151"/>
      <c r="E1" s="1151"/>
      <c r="F1" s="1151"/>
      <c r="G1" s="1151"/>
      <c r="H1" s="1151"/>
      <c r="I1" s="1151"/>
      <c r="J1" s="1151"/>
    </row>
    <row r="2" spans="1:13" ht="12.6" thickBot="1">
      <c r="A2" s="804"/>
      <c r="B2" s="804"/>
      <c r="C2" s="804"/>
      <c r="D2" s="804"/>
      <c r="E2" s="804"/>
      <c r="F2" s="804"/>
      <c r="G2" s="804"/>
      <c r="H2" s="804"/>
      <c r="I2" s="804"/>
      <c r="J2" s="804"/>
    </row>
    <row r="3" spans="1:13" ht="13.15" customHeight="1" thickTop="1">
      <c r="A3" s="14"/>
      <c r="B3" s="1031" t="s">
        <v>123</v>
      </c>
      <c r="C3" s="1032"/>
      <c r="D3" s="1032"/>
      <c r="E3" s="1032"/>
      <c r="F3" s="1032"/>
      <c r="G3" s="1032"/>
      <c r="H3" s="703"/>
      <c r="I3" s="703"/>
      <c r="J3" s="704"/>
    </row>
    <row r="4" spans="1:13">
      <c r="A4" s="1152" t="s">
        <v>2872</v>
      </c>
      <c r="B4" s="1154" t="s">
        <v>2873</v>
      </c>
      <c r="C4" s="1155"/>
      <c r="D4" s="1154" t="s">
        <v>2874</v>
      </c>
      <c r="E4" s="1155"/>
      <c r="F4" s="1154" t="s">
        <v>127</v>
      </c>
      <c r="G4" s="1155"/>
      <c r="H4" s="213"/>
      <c r="I4" s="803"/>
      <c r="J4" s="802"/>
    </row>
    <row r="5" spans="1:13" ht="30.4" customHeight="1">
      <c r="A5" s="1153"/>
      <c r="B5" s="801"/>
      <c r="C5" s="799" t="s">
        <v>2605</v>
      </c>
      <c r="D5" s="801"/>
      <c r="E5" s="799" t="s">
        <v>2605</v>
      </c>
      <c r="F5" s="800"/>
      <c r="G5" s="799" t="s">
        <v>2605</v>
      </c>
      <c r="H5" s="797" t="s">
        <v>2875</v>
      </c>
      <c r="I5" s="798" t="s">
        <v>2876</v>
      </c>
      <c r="J5" s="797" t="s">
        <v>2877</v>
      </c>
    </row>
    <row r="6" spans="1:13" ht="12.6">
      <c r="A6" s="705" t="s">
        <v>181</v>
      </c>
      <c r="B6" s="794">
        <v>23248228.420000002</v>
      </c>
      <c r="C6" s="793" t="s">
        <v>131</v>
      </c>
      <c r="D6" s="794">
        <v>11725356.460000001</v>
      </c>
      <c r="E6" s="796">
        <v>0</v>
      </c>
      <c r="F6" s="794">
        <v>7192990.6799999997</v>
      </c>
      <c r="G6" s="793" t="s">
        <v>131</v>
      </c>
      <c r="H6" s="790">
        <v>42166575.560000002</v>
      </c>
      <c r="I6" s="795">
        <v>13812032.52</v>
      </c>
      <c r="J6" s="790">
        <v>55978608.079999998</v>
      </c>
      <c r="K6" s="786"/>
      <c r="L6" s="786"/>
      <c r="M6" s="785"/>
    </row>
    <row r="7" spans="1:13" ht="12.6">
      <c r="A7" s="705" t="s">
        <v>182</v>
      </c>
      <c r="B7" s="794">
        <v>67619030.439999998</v>
      </c>
      <c r="C7" s="793" t="s">
        <v>131</v>
      </c>
      <c r="D7" s="794">
        <v>47821008.890000001</v>
      </c>
      <c r="E7" s="796">
        <v>34961.370000000003</v>
      </c>
      <c r="F7" s="794">
        <v>63663410.590000004</v>
      </c>
      <c r="G7" s="793" t="s">
        <v>131</v>
      </c>
      <c r="H7" s="790">
        <v>179103449.92000002</v>
      </c>
      <c r="I7" s="795">
        <v>17345290.149999999</v>
      </c>
      <c r="J7" s="790">
        <v>196448740.07000002</v>
      </c>
      <c r="K7" s="786"/>
      <c r="L7" s="786"/>
      <c r="M7" s="785"/>
    </row>
    <row r="8" spans="1:13" ht="12.6">
      <c r="A8" s="705" t="s">
        <v>183</v>
      </c>
      <c r="B8" s="794">
        <v>158774231.69999999</v>
      </c>
      <c r="C8" s="793" t="s">
        <v>131</v>
      </c>
      <c r="D8" s="794">
        <v>21329803.84</v>
      </c>
      <c r="E8" s="796">
        <v>30371.45</v>
      </c>
      <c r="F8" s="794">
        <v>146156986.56</v>
      </c>
      <c r="G8" s="793" t="s">
        <v>131</v>
      </c>
      <c r="H8" s="790">
        <v>326261022.10000002</v>
      </c>
      <c r="I8" s="795">
        <v>26293104.260000002</v>
      </c>
      <c r="J8" s="790">
        <v>352554126.36000001</v>
      </c>
      <c r="K8" s="786"/>
      <c r="L8" s="786"/>
      <c r="M8" s="785"/>
    </row>
    <row r="9" spans="1:13" ht="12.6">
      <c r="A9" s="705" t="s">
        <v>184</v>
      </c>
      <c r="B9" s="794">
        <v>242839964.06999999</v>
      </c>
      <c r="C9" s="793" t="s">
        <v>131</v>
      </c>
      <c r="D9" s="794">
        <v>21481162.029999997</v>
      </c>
      <c r="E9" s="796">
        <v>148698.04</v>
      </c>
      <c r="F9" s="794">
        <v>239402285.02000001</v>
      </c>
      <c r="G9" s="793" t="s">
        <v>131</v>
      </c>
      <c r="H9" s="790">
        <v>503723411.12</v>
      </c>
      <c r="I9" s="795">
        <v>22983076.23</v>
      </c>
      <c r="J9" s="790">
        <v>526706487.35000002</v>
      </c>
      <c r="K9" s="786"/>
      <c r="L9" s="786"/>
      <c r="M9" s="785"/>
    </row>
    <row r="10" spans="1:13" ht="12.6">
      <c r="A10" s="705" t="s">
        <v>185</v>
      </c>
      <c r="B10" s="794">
        <v>300582125.72000003</v>
      </c>
      <c r="C10" s="793" t="s">
        <v>131</v>
      </c>
      <c r="D10" s="794">
        <v>26344015.41</v>
      </c>
      <c r="E10" s="796">
        <v>891043.49</v>
      </c>
      <c r="F10" s="794">
        <v>180510787.90000001</v>
      </c>
      <c r="G10" s="793" t="s">
        <v>131</v>
      </c>
      <c r="H10" s="790">
        <v>507436929.03000009</v>
      </c>
      <c r="I10" s="795">
        <v>21795332.039999999</v>
      </c>
      <c r="J10" s="790">
        <v>529232261.07000011</v>
      </c>
      <c r="K10" s="786"/>
      <c r="L10" s="786"/>
      <c r="M10" s="785"/>
    </row>
    <row r="11" spans="1:13" ht="12.6">
      <c r="A11" s="705" t="s">
        <v>186</v>
      </c>
      <c r="B11" s="794">
        <v>148888471.77000001</v>
      </c>
      <c r="C11" s="793" t="s">
        <v>131</v>
      </c>
      <c r="D11" s="794">
        <v>73646172.949999988</v>
      </c>
      <c r="E11" s="793">
        <v>3976406.32</v>
      </c>
      <c r="F11" s="794">
        <v>66867276.729999997</v>
      </c>
      <c r="G11" s="793" t="s">
        <v>131</v>
      </c>
      <c r="H11" s="790">
        <v>289401921.44999999</v>
      </c>
      <c r="I11" s="795">
        <v>22876173.43</v>
      </c>
      <c r="J11" s="790">
        <v>312278094.88</v>
      </c>
      <c r="K11" s="786"/>
      <c r="L11" s="786"/>
      <c r="M11" s="785"/>
    </row>
    <row r="12" spans="1:13" ht="12.6">
      <c r="A12" s="705" t="s">
        <v>187</v>
      </c>
      <c r="B12" s="794">
        <v>86739860.75</v>
      </c>
      <c r="C12" s="793" t="s">
        <v>131</v>
      </c>
      <c r="D12" s="794">
        <v>104900234.00999999</v>
      </c>
      <c r="E12" s="793">
        <v>23103325.989999998</v>
      </c>
      <c r="F12" s="794">
        <v>32513761.370000001</v>
      </c>
      <c r="G12" s="793" t="s">
        <v>131</v>
      </c>
      <c r="H12" s="790">
        <v>224153856.13</v>
      </c>
      <c r="I12" s="795">
        <v>21153649.899999999</v>
      </c>
      <c r="J12" s="790">
        <v>245307506.03</v>
      </c>
      <c r="K12" s="786"/>
      <c r="L12" s="786"/>
      <c r="M12" s="785"/>
    </row>
    <row r="13" spans="1:13" ht="12.6">
      <c r="A13" s="705" t="s">
        <v>188</v>
      </c>
      <c r="B13" s="794">
        <v>78054190.670000002</v>
      </c>
      <c r="C13" s="793" t="s">
        <v>131</v>
      </c>
      <c r="D13" s="794">
        <v>101025936.14</v>
      </c>
      <c r="E13" s="793">
        <v>25226659.690000001</v>
      </c>
      <c r="F13" s="794">
        <v>38892168.259999998</v>
      </c>
      <c r="G13" s="793" t="s">
        <v>131</v>
      </c>
      <c r="H13" s="790">
        <v>217972295.06999999</v>
      </c>
      <c r="I13" s="795">
        <v>22439903.25</v>
      </c>
      <c r="J13" s="790">
        <v>240412198.31999999</v>
      </c>
      <c r="K13" s="786"/>
      <c r="L13" s="786"/>
      <c r="M13" s="785"/>
    </row>
    <row r="14" spans="1:13" ht="12.6">
      <c r="A14" s="705" t="s">
        <v>189</v>
      </c>
      <c r="B14" s="794">
        <v>44931699.039999999</v>
      </c>
      <c r="C14" s="793" t="s">
        <v>131</v>
      </c>
      <c r="D14" s="794">
        <v>55738171.210000001</v>
      </c>
      <c r="E14" s="793">
        <v>15141598.789999999</v>
      </c>
      <c r="F14" s="794">
        <v>36792424.240000002</v>
      </c>
      <c r="G14" s="793" t="s">
        <v>131</v>
      </c>
      <c r="H14" s="790">
        <v>137462294.49000001</v>
      </c>
      <c r="I14" s="795">
        <v>21381049.34</v>
      </c>
      <c r="J14" s="790">
        <v>158843343.83000001</v>
      </c>
      <c r="K14" s="786"/>
      <c r="L14" s="786"/>
      <c r="M14" s="785"/>
    </row>
    <row r="15" spans="1:13" ht="21" customHeight="1">
      <c r="A15" s="705" t="s">
        <v>190</v>
      </c>
      <c r="B15" s="794">
        <v>43576027.310000002</v>
      </c>
      <c r="C15" s="793" t="s">
        <v>131</v>
      </c>
      <c r="D15" s="794">
        <v>27668635.780000001</v>
      </c>
      <c r="E15" s="793">
        <v>5747662.46</v>
      </c>
      <c r="F15" s="794">
        <v>32660195.600000001</v>
      </c>
      <c r="G15" s="793" t="s">
        <v>131</v>
      </c>
      <c r="H15" s="790">
        <v>103904858.69</v>
      </c>
      <c r="I15" s="795">
        <v>21933966.23</v>
      </c>
      <c r="J15" s="790">
        <v>125838824.92</v>
      </c>
      <c r="K15" s="786"/>
      <c r="L15" s="786"/>
      <c r="M15" s="785"/>
    </row>
    <row r="16" spans="1:13" ht="12.6">
      <c r="A16" s="705" t="s">
        <v>191</v>
      </c>
      <c r="B16" s="794">
        <v>39642299.950000003</v>
      </c>
      <c r="C16" s="793" t="s">
        <v>131</v>
      </c>
      <c r="D16" s="794">
        <v>23282786.649999999</v>
      </c>
      <c r="E16" s="793">
        <v>6167413.7400000002</v>
      </c>
      <c r="F16" s="794">
        <v>38266959.829999998</v>
      </c>
      <c r="G16" s="793" t="s">
        <v>131</v>
      </c>
      <c r="H16" s="790">
        <v>101192046.43000001</v>
      </c>
      <c r="I16" s="795">
        <v>21819461.050000001</v>
      </c>
      <c r="J16" s="790">
        <v>123011507.48</v>
      </c>
      <c r="K16" s="786"/>
      <c r="L16" s="786"/>
      <c r="M16" s="785"/>
    </row>
    <row r="17" spans="1:13" ht="12.6">
      <c r="A17" s="705" t="s">
        <v>2370</v>
      </c>
      <c r="B17" s="794">
        <v>39064498.210000001</v>
      </c>
      <c r="C17" s="793" t="s">
        <v>131</v>
      </c>
      <c r="D17" s="794">
        <v>14823510.280000001</v>
      </c>
      <c r="E17" s="793">
        <v>1792226.12</v>
      </c>
      <c r="F17" s="794">
        <v>54767036.25</v>
      </c>
      <c r="G17" s="793" t="s">
        <v>131</v>
      </c>
      <c r="H17" s="790">
        <v>108655044.74000001</v>
      </c>
      <c r="I17" s="795">
        <v>21761805.960000001</v>
      </c>
      <c r="J17" s="790">
        <v>130416850.70000002</v>
      </c>
      <c r="K17" s="786"/>
      <c r="L17" s="786"/>
      <c r="M17" s="785"/>
    </row>
    <row r="18" spans="1:13" ht="12.6">
      <c r="A18" s="705" t="s">
        <v>2449</v>
      </c>
      <c r="B18" s="794">
        <v>40472636.530000001</v>
      </c>
      <c r="C18" s="793" t="s">
        <v>131</v>
      </c>
      <c r="D18" s="794">
        <v>10999452.439999999</v>
      </c>
      <c r="E18" s="793">
        <v>1665602.19</v>
      </c>
      <c r="F18" s="794">
        <v>75903604.730000004</v>
      </c>
      <c r="G18" s="793" t="s">
        <v>131</v>
      </c>
      <c r="H18" s="790">
        <v>127375693.7</v>
      </c>
      <c r="I18" s="795">
        <v>17091256.27</v>
      </c>
      <c r="J18" s="790">
        <v>144466949.97</v>
      </c>
      <c r="K18" s="786"/>
      <c r="L18" s="786"/>
      <c r="M18" s="785"/>
    </row>
    <row r="19" spans="1:13" ht="12.6">
      <c r="A19" s="705" t="s">
        <v>2462</v>
      </c>
      <c r="B19" s="794">
        <v>45482412.909999996</v>
      </c>
      <c r="C19" s="793" t="s">
        <v>131</v>
      </c>
      <c r="D19" s="794">
        <v>12858105.73</v>
      </c>
      <c r="E19" s="793">
        <v>2080497.9</v>
      </c>
      <c r="F19" s="794">
        <v>84935705.590000004</v>
      </c>
      <c r="G19" s="793" t="s">
        <v>131</v>
      </c>
      <c r="H19" s="790">
        <v>143276224.23000002</v>
      </c>
      <c r="I19" s="795">
        <v>16204814.27</v>
      </c>
      <c r="J19" s="790">
        <v>159481038.50000003</v>
      </c>
      <c r="K19" s="786"/>
      <c r="L19" s="786"/>
      <c r="M19" s="785"/>
    </row>
    <row r="20" spans="1:13" ht="12.6">
      <c r="A20" s="705" t="s">
        <v>2491</v>
      </c>
      <c r="B20" s="794">
        <v>31861262.82</v>
      </c>
      <c r="C20" s="793" t="s">
        <v>131</v>
      </c>
      <c r="D20" s="794">
        <v>9309145.8499999996</v>
      </c>
      <c r="E20" s="793">
        <v>1733111.42</v>
      </c>
      <c r="F20" s="794">
        <v>44210294.899999999</v>
      </c>
      <c r="G20" s="793" t="s">
        <v>131</v>
      </c>
      <c r="H20" s="790">
        <v>85380703.569999993</v>
      </c>
      <c r="I20" s="795">
        <v>17246251.219999999</v>
      </c>
      <c r="J20" s="790">
        <v>102626954.78999999</v>
      </c>
      <c r="K20" s="786"/>
      <c r="L20" s="786"/>
      <c r="M20" s="785"/>
    </row>
    <row r="21" spans="1:13" ht="12.6">
      <c r="A21" s="705" t="s">
        <v>2507</v>
      </c>
      <c r="B21" s="794">
        <v>23144872.050000001</v>
      </c>
      <c r="C21" s="793" t="s">
        <v>131</v>
      </c>
      <c r="D21" s="794">
        <v>7072831.0199999996</v>
      </c>
      <c r="E21" s="793">
        <v>1258705.52</v>
      </c>
      <c r="F21" s="794">
        <v>49323315.060000002</v>
      </c>
      <c r="G21" s="793" t="s">
        <v>131</v>
      </c>
      <c r="H21" s="790">
        <v>79541018.129999995</v>
      </c>
      <c r="I21" s="795">
        <v>15431601.92</v>
      </c>
      <c r="J21" s="790">
        <v>94972620.049999997</v>
      </c>
      <c r="K21" s="786"/>
      <c r="L21" s="786"/>
      <c r="M21" s="785"/>
    </row>
    <row r="22" spans="1:13" ht="14.25" customHeight="1">
      <c r="A22" s="705" t="s">
        <v>2878</v>
      </c>
      <c r="B22" s="794">
        <v>29463899.800000001</v>
      </c>
      <c r="C22" s="793" t="s">
        <v>131</v>
      </c>
      <c r="D22" s="794">
        <v>2821136.59</v>
      </c>
      <c r="E22" s="796">
        <v>626327.48</v>
      </c>
      <c r="F22" s="794">
        <v>72142753.189999998</v>
      </c>
      <c r="G22" s="793" t="s">
        <v>131</v>
      </c>
      <c r="H22" s="790">
        <v>104427789.58</v>
      </c>
      <c r="I22" s="795">
        <v>10694932.810000001</v>
      </c>
      <c r="J22" s="790">
        <v>115122722.39</v>
      </c>
      <c r="K22" s="786"/>
      <c r="L22" s="786"/>
      <c r="M22" s="785"/>
    </row>
    <row r="23" spans="1:13" ht="21" customHeight="1">
      <c r="A23" s="705" t="s">
        <v>2562</v>
      </c>
      <c r="B23" s="794">
        <v>13658045.99</v>
      </c>
      <c r="C23" s="793">
        <v>3304741.03</v>
      </c>
      <c r="D23" s="794" t="s">
        <v>131</v>
      </c>
      <c r="E23" s="793" t="s">
        <v>131</v>
      </c>
      <c r="F23" s="794">
        <v>31998322.420000002</v>
      </c>
      <c r="G23" s="793" t="s">
        <v>131</v>
      </c>
      <c r="H23" s="790">
        <v>45656368.409999996</v>
      </c>
      <c r="I23" s="795">
        <v>15829079.539999999</v>
      </c>
      <c r="J23" s="790">
        <v>61485447.939999998</v>
      </c>
      <c r="K23" s="786"/>
      <c r="L23" s="786"/>
      <c r="M23" s="785"/>
    </row>
    <row r="24" spans="1:13" ht="12.6">
      <c r="A24" s="705" t="s">
        <v>2623</v>
      </c>
      <c r="B24" s="794">
        <v>19936469.48</v>
      </c>
      <c r="C24" s="793">
        <v>4906822</v>
      </c>
      <c r="D24" s="794" t="s">
        <v>131</v>
      </c>
      <c r="E24" s="793" t="s">
        <v>131</v>
      </c>
      <c r="F24" s="794">
        <v>53158860.369999997</v>
      </c>
      <c r="G24" s="793" t="s">
        <v>131</v>
      </c>
      <c r="H24" s="790">
        <v>73095329.849999994</v>
      </c>
      <c r="I24" s="795">
        <v>10466044.1</v>
      </c>
      <c r="J24" s="790">
        <v>83561373.950000003</v>
      </c>
      <c r="K24" s="786"/>
      <c r="L24" s="786"/>
      <c r="M24" s="785"/>
    </row>
    <row r="25" spans="1:13" ht="12.6">
      <c r="A25" s="705" t="s">
        <v>2664</v>
      </c>
      <c r="B25" s="794">
        <v>22640005.27</v>
      </c>
      <c r="C25" s="793">
        <v>6479876.6699999999</v>
      </c>
      <c r="D25" s="794" t="s">
        <v>131</v>
      </c>
      <c r="E25" s="793" t="s">
        <v>131</v>
      </c>
      <c r="F25" s="794">
        <v>56591662.670000002</v>
      </c>
      <c r="G25" s="793" t="s">
        <v>131</v>
      </c>
      <c r="H25" s="790">
        <v>79231667.950000003</v>
      </c>
      <c r="I25" s="795">
        <v>11403983.560000001</v>
      </c>
      <c r="J25" s="790">
        <v>90635651.5</v>
      </c>
      <c r="K25" s="786"/>
      <c r="L25" s="786"/>
      <c r="M25" s="785"/>
    </row>
    <row r="26" spans="1:13" ht="12.6">
      <c r="A26" s="705" t="s">
        <v>2673</v>
      </c>
      <c r="B26" s="794">
        <v>28089430.809999999</v>
      </c>
      <c r="C26" s="793">
        <v>8414135.2599999998</v>
      </c>
      <c r="D26" s="794" t="s">
        <v>131</v>
      </c>
      <c r="E26" s="793" t="s">
        <v>131</v>
      </c>
      <c r="F26" s="794">
        <v>60282863.119999997</v>
      </c>
      <c r="G26" s="793" t="s">
        <v>131</v>
      </c>
      <c r="H26" s="790">
        <v>88372293.930000007</v>
      </c>
      <c r="I26" s="795">
        <v>10304524.630000001</v>
      </c>
      <c r="J26" s="790">
        <v>98676818.569999993</v>
      </c>
      <c r="K26" s="786"/>
      <c r="L26" s="786"/>
      <c r="M26" s="785"/>
    </row>
    <row r="27" spans="1:13" ht="12.6">
      <c r="A27" s="705" t="s">
        <v>2703</v>
      </c>
      <c r="B27" s="794">
        <v>41557753.5</v>
      </c>
      <c r="C27" s="793">
        <v>11631033.060000001</v>
      </c>
      <c r="D27" s="794" t="s">
        <v>131</v>
      </c>
      <c r="E27" s="793" t="s">
        <v>131</v>
      </c>
      <c r="F27" s="794">
        <v>68710510.049999997</v>
      </c>
      <c r="G27" s="793" t="s">
        <v>131</v>
      </c>
      <c r="H27" s="790">
        <v>110268263.55</v>
      </c>
      <c r="I27" s="795">
        <v>9591669.4100000001</v>
      </c>
      <c r="J27" s="790">
        <v>119859932.95999999</v>
      </c>
      <c r="K27" s="786"/>
      <c r="L27" s="786"/>
      <c r="M27" s="785"/>
    </row>
    <row r="28" spans="1:13" ht="12.6">
      <c r="A28" s="705" t="s">
        <v>2721</v>
      </c>
      <c r="B28" s="794">
        <v>50276919.5</v>
      </c>
      <c r="C28" s="793">
        <v>16455725.35</v>
      </c>
      <c r="D28" s="794" t="s">
        <v>131</v>
      </c>
      <c r="E28" s="793" t="s">
        <v>131</v>
      </c>
      <c r="F28" s="794">
        <v>58222149.049999997</v>
      </c>
      <c r="G28" s="793" t="s">
        <v>131</v>
      </c>
      <c r="H28" s="790">
        <v>108499068.54000001</v>
      </c>
      <c r="I28" s="795">
        <v>8457157.7200000007</v>
      </c>
      <c r="J28" s="790">
        <v>116956226.26000001</v>
      </c>
      <c r="K28" s="786"/>
      <c r="L28" s="786"/>
      <c r="M28" s="785"/>
    </row>
    <row r="29" spans="1:13" ht="21.75" customHeight="1">
      <c r="A29" s="705" t="s">
        <v>2831</v>
      </c>
      <c r="B29" s="794" t="s">
        <v>131</v>
      </c>
      <c r="C29" s="793" t="s">
        <v>131</v>
      </c>
      <c r="D29" s="794" t="s">
        <v>131</v>
      </c>
      <c r="E29" s="793" t="s">
        <v>131</v>
      </c>
      <c r="F29" s="794">
        <v>24567627.809999999</v>
      </c>
      <c r="G29" s="793">
        <v>6474184.7599999998</v>
      </c>
      <c r="H29" s="790">
        <v>24567627.809999999</v>
      </c>
      <c r="I29" s="795">
        <v>11399735.73</v>
      </c>
      <c r="J29" s="790">
        <v>35967363.539999999</v>
      </c>
      <c r="K29" s="786"/>
      <c r="L29" s="786"/>
      <c r="M29" s="785"/>
    </row>
    <row r="30" spans="1:13" ht="13.15" customHeight="1">
      <c r="A30" s="705" t="s">
        <v>2865</v>
      </c>
      <c r="B30" s="794" t="s">
        <v>131</v>
      </c>
      <c r="C30" s="793" t="s">
        <v>131</v>
      </c>
      <c r="D30" s="794" t="s">
        <v>131</v>
      </c>
      <c r="E30" s="793" t="s">
        <v>131</v>
      </c>
      <c r="F30" s="794">
        <v>59031560.600000001</v>
      </c>
      <c r="G30" s="793">
        <v>14283403.960000001</v>
      </c>
      <c r="H30" s="790">
        <v>59031560.600000001</v>
      </c>
      <c r="I30" s="795">
        <v>8850588.5299999993</v>
      </c>
      <c r="J30" s="790">
        <v>67882149.129999995</v>
      </c>
      <c r="K30" s="786"/>
      <c r="L30" s="786"/>
      <c r="M30" s="785"/>
    </row>
    <row r="31" spans="1:13" ht="13.15" customHeight="1">
      <c r="A31" s="705" t="s">
        <v>2918</v>
      </c>
      <c r="B31" s="794" t="s">
        <v>131</v>
      </c>
      <c r="C31" s="793" t="s">
        <v>131</v>
      </c>
      <c r="D31" s="794" t="s">
        <v>131</v>
      </c>
      <c r="E31" s="793" t="s">
        <v>131</v>
      </c>
      <c r="F31" s="794">
        <v>73990037.829999998</v>
      </c>
      <c r="G31" s="793">
        <v>17158041.52</v>
      </c>
      <c r="H31" s="790">
        <v>73990037.829999998</v>
      </c>
      <c r="I31" s="795">
        <v>8775403.9700000007</v>
      </c>
      <c r="J31" s="790">
        <v>82765441.799999997</v>
      </c>
      <c r="K31" s="786"/>
      <c r="L31" s="786"/>
      <c r="M31" s="785"/>
    </row>
    <row r="32" spans="1:13" ht="13.15" customHeight="1">
      <c r="A32" s="705" t="s">
        <v>2960</v>
      </c>
      <c r="B32" s="794" t="s">
        <v>131</v>
      </c>
      <c r="C32" s="793" t="s">
        <v>131</v>
      </c>
      <c r="D32" s="794" t="s">
        <v>131</v>
      </c>
      <c r="E32" s="793" t="s">
        <v>131</v>
      </c>
      <c r="F32" s="794">
        <v>103387683.26000001</v>
      </c>
      <c r="G32" s="793">
        <v>17897979.98</v>
      </c>
      <c r="H32" s="790">
        <v>103387683.26000001</v>
      </c>
      <c r="I32" s="795">
        <v>8699376.3599999994</v>
      </c>
      <c r="J32" s="790">
        <v>112087059.62</v>
      </c>
      <c r="K32" s="786"/>
      <c r="L32" s="786"/>
      <c r="M32" s="785"/>
    </row>
    <row r="33" spans="1:13" ht="13.15" customHeight="1">
      <c r="A33" s="705" t="s">
        <v>2995</v>
      </c>
      <c r="B33" s="794" t="s">
        <v>131</v>
      </c>
      <c r="C33" s="793" t="s">
        <v>131</v>
      </c>
      <c r="D33" s="794" t="s">
        <v>131</v>
      </c>
      <c r="E33" s="793" t="s">
        <v>131</v>
      </c>
      <c r="F33" s="794">
        <v>139034174.88999999</v>
      </c>
      <c r="G33" s="793">
        <v>18983137.359999999</v>
      </c>
      <c r="H33" s="790">
        <v>139034174.88999999</v>
      </c>
      <c r="I33" s="795">
        <v>9535353.6699999999</v>
      </c>
      <c r="J33" s="790">
        <v>148569528.55999997</v>
      </c>
      <c r="K33" s="786"/>
      <c r="L33" s="786"/>
      <c r="M33" s="785"/>
    </row>
    <row r="34" spans="1:13" ht="13.15" customHeight="1">
      <c r="A34" s="705" t="s">
        <v>3027</v>
      </c>
      <c r="B34" s="794" t="s">
        <v>131</v>
      </c>
      <c r="C34" s="793" t="s">
        <v>131</v>
      </c>
      <c r="D34" s="794" t="s">
        <v>131</v>
      </c>
      <c r="E34" s="793" t="s">
        <v>131</v>
      </c>
      <c r="F34" s="794">
        <v>109988594.91</v>
      </c>
      <c r="G34" s="793">
        <v>21784865.649999999</v>
      </c>
      <c r="H34" s="790">
        <v>109988594.91</v>
      </c>
      <c r="I34" s="795">
        <v>8336498.6100000003</v>
      </c>
      <c r="J34" s="790">
        <v>118325093.52</v>
      </c>
      <c r="K34" s="786"/>
      <c r="L34" s="786"/>
      <c r="M34" s="785"/>
    </row>
    <row r="35" spans="1:13" ht="13.15" customHeight="1">
      <c r="A35" s="705" t="s">
        <v>3052</v>
      </c>
      <c r="B35" s="794" t="s">
        <v>131</v>
      </c>
      <c r="C35" s="793" t="s">
        <v>131</v>
      </c>
      <c r="D35" s="794" t="s">
        <v>131</v>
      </c>
      <c r="E35" s="793" t="s">
        <v>131</v>
      </c>
      <c r="F35" s="794">
        <v>79744521.359999999</v>
      </c>
      <c r="G35" s="793">
        <v>11411663.630000001</v>
      </c>
      <c r="H35" s="790">
        <v>79744521.359999999</v>
      </c>
      <c r="I35" s="845">
        <v>7816115.7400000002</v>
      </c>
      <c r="J35" s="790">
        <v>87560637.099999994</v>
      </c>
      <c r="K35" s="539"/>
      <c r="L35" s="539"/>
      <c r="M35" s="539"/>
    </row>
    <row r="36" spans="1:13" ht="13.15" customHeight="1">
      <c r="A36" s="705" t="s">
        <v>3080</v>
      </c>
      <c r="B36" s="794" t="s">
        <v>131</v>
      </c>
      <c r="C36" s="793" t="s">
        <v>131</v>
      </c>
      <c r="D36" s="794" t="s">
        <v>131</v>
      </c>
      <c r="E36" s="793" t="s">
        <v>131</v>
      </c>
      <c r="F36" s="794">
        <v>150136090.56999999</v>
      </c>
      <c r="G36" s="793">
        <v>27252799.609999999</v>
      </c>
      <c r="H36" s="790">
        <v>150136090.56999999</v>
      </c>
      <c r="I36" s="845">
        <v>7424836.7199999997</v>
      </c>
      <c r="J36" s="790">
        <v>157560927.28999999</v>
      </c>
      <c r="K36" s="539"/>
      <c r="L36" s="539"/>
      <c r="M36" s="539"/>
    </row>
    <row r="37" spans="1:13" ht="13.15" customHeight="1">
      <c r="A37" s="705" t="s">
        <v>3134</v>
      </c>
      <c r="B37" s="794" t="s">
        <v>131</v>
      </c>
      <c r="C37" s="793" t="s">
        <v>131</v>
      </c>
      <c r="D37" s="794" t="s">
        <v>131</v>
      </c>
      <c r="E37" s="793" t="s">
        <v>131</v>
      </c>
      <c r="F37" s="794">
        <v>175400008.90000001</v>
      </c>
      <c r="G37" s="793">
        <v>31764021.829999998</v>
      </c>
      <c r="H37" s="790">
        <v>175400008.90000001</v>
      </c>
      <c r="I37" s="845">
        <v>6991158.5300000003</v>
      </c>
      <c r="J37" s="790">
        <v>182391167.43000001</v>
      </c>
      <c r="K37" s="539"/>
      <c r="L37" s="539"/>
      <c r="M37" s="539"/>
    </row>
    <row r="38" spans="1:13" ht="24.75" customHeight="1" thickBot="1">
      <c r="A38" s="792" t="s">
        <v>2293</v>
      </c>
      <c r="B38" s="790">
        <v>1620544336.71</v>
      </c>
      <c r="C38" s="791">
        <v>51192333.370000005</v>
      </c>
      <c r="D38" s="790">
        <v>572847465.27999997</v>
      </c>
      <c r="E38" s="791">
        <v>89624611.969999984</v>
      </c>
      <c r="F38" s="790">
        <v>2508446624.3099999</v>
      </c>
      <c r="G38" s="791">
        <v>167010098.29999995</v>
      </c>
      <c r="H38" s="790">
        <v>4701838426.2999983</v>
      </c>
      <c r="I38" s="846">
        <v>476145227.6700002</v>
      </c>
      <c r="J38" s="790">
        <v>5177983653.9600019</v>
      </c>
      <c r="K38" s="786"/>
      <c r="L38" s="786"/>
      <c r="M38" s="785"/>
    </row>
    <row r="39" spans="1:13" ht="27" customHeight="1" thickTop="1">
      <c r="A39" s="1149" t="s">
        <v>2879</v>
      </c>
      <c r="B39" s="1149"/>
      <c r="C39" s="1149"/>
      <c r="D39" s="1149"/>
      <c r="E39" s="1149"/>
      <c r="F39" s="1149"/>
      <c r="G39" s="1149"/>
      <c r="H39" s="1149"/>
      <c r="I39" s="1149"/>
      <c r="J39" s="1149"/>
    </row>
    <row r="40" spans="1:13" ht="13.8">
      <c r="A40" s="1150" t="s">
        <v>2880</v>
      </c>
      <c r="B40" s="1150"/>
      <c r="C40" s="1150"/>
      <c r="D40" s="1150"/>
      <c r="E40" s="1150"/>
      <c r="F40" s="1150"/>
      <c r="G40" s="1150"/>
      <c r="H40" s="1150"/>
      <c r="I40" s="1150"/>
      <c r="J40" s="1150"/>
    </row>
    <row r="41" spans="1:13" ht="13.8">
      <c r="A41" s="1150" t="s">
        <v>2881</v>
      </c>
      <c r="B41" s="1150"/>
      <c r="C41" s="1150"/>
      <c r="D41" s="1150"/>
      <c r="E41" s="1150"/>
      <c r="F41" s="1150"/>
      <c r="G41" s="1150"/>
      <c r="H41" s="1150"/>
      <c r="I41" s="1150"/>
      <c r="J41" s="1150"/>
    </row>
    <row r="42" spans="1:13" ht="16.5">
      <c r="A42" s="787" t="s">
        <v>2882</v>
      </c>
      <c r="B42" s="787"/>
      <c r="C42" s="787"/>
      <c r="D42" s="787"/>
      <c r="E42" s="787"/>
      <c r="F42" s="787"/>
      <c r="G42" s="787"/>
      <c r="H42" s="787"/>
      <c r="I42" s="787"/>
      <c r="J42" s="789"/>
    </row>
    <row r="43" spans="1:13" ht="16.5">
      <c r="A43" s="788" t="s">
        <v>2883</v>
      </c>
      <c r="B43" s="786"/>
      <c r="C43" s="786"/>
      <c r="D43" s="786"/>
      <c r="E43" s="786"/>
      <c r="F43" s="786"/>
      <c r="G43" s="786"/>
      <c r="H43" s="786"/>
      <c r="I43" s="786"/>
      <c r="J43" s="786"/>
    </row>
    <row r="44" spans="1:13" ht="16.5">
      <c r="A44" s="787" t="s">
        <v>2884</v>
      </c>
      <c r="B44" s="786"/>
      <c r="C44" s="786"/>
      <c r="D44" s="786"/>
      <c r="E44" s="786"/>
      <c r="F44" s="786"/>
      <c r="G44" s="786"/>
      <c r="H44" s="786"/>
      <c r="I44" s="786"/>
      <c r="J44" s="539"/>
    </row>
    <row r="46" spans="1:13">
      <c r="A46" s="283" t="s">
        <v>1</v>
      </c>
      <c r="B46" s="284" t="str">
        <f>Contents!C43</f>
        <v>18 Mar 2021</v>
      </c>
    </row>
    <row r="47" spans="1:13">
      <c r="A47" s="283" t="s">
        <v>2650</v>
      </c>
      <c r="B47" s="284" t="str">
        <f>Contents!D43</f>
        <v>17 Jun 2021</v>
      </c>
    </row>
    <row r="48" spans="1:13">
      <c r="B48" s="786"/>
      <c r="C48" s="786"/>
      <c r="D48" s="786"/>
      <c r="E48" s="786"/>
      <c r="F48" s="786"/>
      <c r="G48" s="786"/>
      <c r="H48" s="786"/>
      <c r="I48" s="786"/>
      <c r="J48" s="786"/>
    </row>
    <row r="49" spans="2:10">
      <c r="B49" s="785"/>
      <c r="C49" s="785"/>
      <c r="D49" s="785"/>
      <c r="E49" s="785"/>
      <c r="F49" s="785"/>
      <c r="G49" s="785"/>
      <c r="H49" s="785"/>
      <c r="I49" s="785"/>
      <c r="J49" s="785"/>
    </row>
    <row r="50" spans="2:10">
      <c r="B50" s="786"/>
      <c r="C50" s="786"/>
      <c r="D50" s="786"/>
      <c r="E50" s="786"/>
      <c r="F50" s="786"/>
      <c r="G50" s="786"/>
      <c r="H50" s="786"/>
      <c r="I50" s="786"/>
      <c r="J50" s="786"/>
    </row>
    <row r="51" spans="2:10">
      <c r="B51" s="785"/>
      <c r="C51" s="785"/>
      <c r="D51" s="785"/>
      <c r="E51" s="785"/>
      <c r="F51" s="785"/>
      <c r="G51" s="785"/>
      <c r="H51" s="785"/>
      <c r="I51" s="785"/>
      <c r="J51" s="785"/>
    </row>
  </sheetData>
  <mergeCells count="9">
    <mergeCell ref="A39:J39"/>
    <mergeCell ref="A40:J40"/>
    <mergeCell ref="A41:J41"/>
    <mergeCell ref="A1:J1"/>
    <mergeCell ref="B3:G3"/>
    <mergeCell ref="A4:A5"/>
    <mergeCell ref="B4:C4"/>
    <mergeCell ref="D4:E4"/>
    <mergeCell ref="F4:G4"/>
  </mergeCells>
  <pageMargins left="0.7" right="0.7" top="0.75" bottom="0.75" header="0.3" footer="0.3"/>
  <pageSetup paperSize="8" orientation="landscape" verticalDpi="4"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11271-CF7A-4EBA-9604-F3AF3869204E}">
  <sheetPr codeName="Sheet74">
    <tabColor theme="3" tint="0.39997558519241921"/>
    <pageSetUpPr fitToPage="1"/>
  </sheetPr>
  <dimension ref="A1:I16"/>
  <sheetViews>
    <sheetView zoomScaleNormal="100" workbookViewId="0"/>
  </sheetViews>
  <sheetFormatPr defaultColWidth="9" defaultRowHeight="12.3"/>
  <cols>
    <col min="1" max="1" width="27.71875" style="309" customWidth="1"/>
    <col min="2" max="6" width="18.27734375" style="309" customWidth="1"/>
    <col min="7" max="7" width="20.27734375" style="309" customWidth="1"/>
    <col min="8" max="16384" width="9" style="309"/>
  </cols>
  <sheetData>
    <row r="1" spans="1:9" ht="14.1">
      <c r="A1" s="313" t="s">
        <v>2817</v>
      </c>
      <c r="B1" s="313"/>
      <c r="C1" s="313"/>
      <c r="D1" s="313"/>
      <c r="E1" s="313"/>
    </row>
    <row r="2" spans="1:9" ht="12.6" thickBot="1">
      <c r="A2" s="314"/>
      <c r="B2" s="315"/>
      <c r="C2" s="315"/>
      <c r="D2" s="316"/>
      <c r="E2" s="310"/>
      <c r="F2" s="310"/>
      <c r="G2" s="310"/>
    </row>
    <row r="3" spans="1:9" ht="57" customHeight="1" thickTop="1">
      <c r="A3" s="317" t="s">
        <v>123</v>
      </c>
      <c r="B3" s="318" t="s">
        <v>3028</v>
      </c>
      <c r="C3" s="318" t="s">
        <v>2628</v>
      </c>
      <c r="D3" s="318" t="s">
        <v>2629</v>
      </c>
      <c r="E3" s="318" t="s">
        <v>3029</v>
      </c>
      <c r="F3" s="318" t="s">
        <v>2628</v>
      </c>
      <c r="G3" s="318" t="s">
        <v>2629</v>
      </c>
    </row>
    <row r="4" spans="1:9" ht="15.75" customHeight="1">
      <c r="A4" s="311" t="s">
        <v>196</v>
      </c>
      <c r="B4" s="319">
        <v>0.14000000000000001</v>
      </c>
      <c r="C4" s="319">
        <v>0.16</v>
      </c>
      <c r="D4" s="319">
        <v>0.13</v>
      </c>
      <c r="E4" s="320" t="s">
        <v>131</v>
      </c>
      <c r="F4" s="320" t="s">
        <v>131</v>
      </c>
      <c r="G4" s="320" t="s">
        <v>131</v>
      </c>
    </row>
    <row r="5" spans="1:9" ht="21.75" customHeight="1">
      <c r="A5" s="311" t="s">
        <v>2696</v>
      </c>
      <c r="B5" s="320" t="s">
        <v>131</v>
      </c>
      <c r="C5" s="320" t="s">
        <v>131</v>
      </c>
      <c r="D5" s="320" t="s">
        <v>131</v>
      </c>
      <c r="E5" s="319">
        <v>49.53</v>
      </c>
      <c r="F5" s="319">
        <v>61</v>
      </c>
      <c r="G5" s="319">
        <v>36.71</v>
      </c>
    </row>
    <row r="6" spans="1:9" ht="13.15" customHeight="1">
      <c r="A6" s="321" t="s">
        <v>2303</v>
      </c>
      <c r="B6" s="321" t="s">
        <v>131</v>
      </c>
      <c r="C6" s="321" t="s">
        <v>131</v>
      </c>
      <c r="D6" s="321" t="s">
        <v>131</v>
      </c>
      <c r="E6" s="579">
        <v>38.49</v>
      </c>
      <c r="F6" s="579">
        <v>61.98</v>
      </c>
      <c r="G6" s="579">
        <v>33.86</v>
      </c>
    </row>
    <row r="7" spans="1:9" ht="24" customHeight="1" thickBot="1">
      <c r="A7" s="322" t="s">
        <v>2128</v>
      </c>
      <c r="B7" s="323" t="s">
        <v>131</v>
      </c>
      <c r="C7" s="323" t="s">
        <v>131</v>
      </c>
      <c r="D7" s="323" t="s">
        <v>131</v>
      </c>
      <c r="E7" s="324">
        <v>59.17</v>
      </c>
      <c r="F7" s="324">
        <v>66.72</v>
      </c>
      <c r="G7" s="324">
        <v>47.09</v>
      </c>
    </row>
    <row r="8" spans="1:9" ht="20.25" customHeight="1" thickTop="1">
      <c r="A8" s="312" t="s">
        <v>2630</v>
      </c>
      <c r="B8" s="325"/>
      <c r="C8" s="325"/>
      <c r="D8" s="325"/>
      <c r="E8" s="326"/>
      <c r="F8" s="326"/>
      <c r="G8" s="326"/>
    </row>
    <row r="9" spans="1:9" ht="12.75" customHeight="1">
      <c r="A9" s="1156" t="s">
        <v>2624</v>
      </c>
      <c r="B9" s="1156"/>
      <c r="C9" s="1156"/>
      <c r="D9" s="1156"/>
      <c r="E9" s="1156"/>
      <c r="F9" s="1156"/>
      <c r="G9" s="1156"/>
      <c r="H9" s="327"/>
      <c r="I9" s="328"/>
    </row>
    <row r="10" spans="1:9" ht="27.75" customHeight="1">
      <c r="A10" s="1156" t="s">
        <v>2625</v>
      </c>
      <c r="B10" s="1157"/>
      <c r="C10" s="1157"/>
      <c r="D10" s="1157"/>
      <c r="E10" s="1041"/>
      <c r="F10" s="1041"/>
      <c r="G10" s="1041"/>
    </row>
    <row r="11" spans="1:9" ht="15" customHeight="1">
      <c r="A11" s="1156" t="s">
        <v>2626</v>
      </c>
      <c r="B11" s="1157"/>
      <c r="C11" s="1157"/>
      <c r="D11" s="1157"/>
      <c r="E11" s="1041"/>
      <c r="F11" s="1041"/>
      <c r="G11" s="1041"/>
    </row>
    <row r="12" spans="1:9" ht="13.8">
      <c r="A12" s="1158" t="s">
        <v>2627</v>
      </c>
      <c r="B12" s="1158"/>
      <c r="C12" s="1158"/>
      <c r="D12" s="1158"/>
      <c r="E12" s="1158"/>
      <c r="F12" s="1158"/>
      <c r="G12" s="1158"/>
    </row>
    <row r="14" spans="1:9">
      <c r="A14" s="283" t="s">
        <v>1</v>
      </c>
      <c r="B14" s="284" t="str">
        <f>Contents!C44</f>
        <v>18 Jul 2019</v>
      </c>
    </row>
    <row r="15" spans="1:9">
      <c r="A15" s="283" t="s">
        <v>2650</v>
      </c>
      <c r="B15" s="284" t="str">
        <f>Contents!D44</f>
        <v xml:space="preserve">        N/A</v>
      </c>
    </row>
    <row r="16" spans="1:9">
      <c r="A16" s="329"/>
    </row>
  </sheetData>
  <mergeCells count="4">
    <mergeCell ref="A9:G9"/>
    <mergeCell ref="A10:G10"/>
    <mergeCell ref="A11:G11"/>
    <mergeCell ref="A12:G12"/>
  </mergeCells>
  <pageMargins left="0.70866141732283472" right="0.70866141732283472" top="0.74803149606299213" bottom="0.74803149606299213" header="0.31496062992125984" footer="0.31496062992125984"/>
  <pageSetup paperSize="9" scale="96" orientation="landscape"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75">
    <tabColor theme="3" tint="0.39997558519241921"/>
    <pageSetUpPr fitToPage="1"/>
  </sheetPr>
  <dimension ref="A1:U15"/>
  <sheetViews>
    <sheetView zoomScaleNormal="100" workbookViewId="0"/>
  </sheetViews>
  <sheetFormatPr defaultColWidth="9" defaultRowHeight="12.3"/>
  <cols>
    <col min="1" max="1" width="62.27734375" style="225" customWidth="1"/>
    <col min="2" max="2" width="18.71875" style="225" customWidth="1"/>
    <col min="3" max="3" width="22.27734375" style="225" customWidth="1"/>
    <col min="4" max="4" width="21.71875" style="225" customWidth="1"/>
    <col min="5" max="5" width="18.71875" style="225" customWidth="1"/>
    <col min="6" max="6" width="20.609375" style="225" customWidth="1"/>
    <col min="7" max="7" width="22" style="225" customWidth="1"/>
    <col min="8" max="16384" width="9" style="225"/>
  </cols>
  <sheetData>
    <row r="1" spans="1:21">
      <c r="A1" s="228" t="s">
        <v>2760</v>
      </c>
      <c r="B1" s="228"/>
      <c r="C1" s="228"/>
      <c r="D1" s="228"/>
      <c r="E1" s="228"/>
    </row>
    <row r="2" spans="1:21" ht="12.6" thickBot="1">
      <c r="A2" s="229"/>
      <c r="B2" s="230"/>
      <c r="C2" s="230"/>
      <c r="D2" s="231"/>
      <c r="E2" s="226"/>
      <c r="F2" s="226"/>
      <c r="G2" s="226"/>
    </row>
    <row r="3" spans="1:21" ht="54" customHeight="1" thickTop="1">
      <c r="A3" s="232" t="s">
        <v>123</v>
      </c>
      <c r="B3" s="318" t="s">
        <v>3028</v>
      </c>
      <c r="C3" s="318" t="s">
        <v>2628</v>
      </c>
      <c r="D3" s="318" t="s">
        <v>2629</v>
      </c>
      <c r="E3" s="318" t="s">
        <v>3029</v>
      </c>
      <c r="F3" s="233" t="s">
        <v>2129</v>
      </c>
      <c r="G3" s="233" t="s">
        <v>2130</v>
      </c>
    </row>
    <row r="4" spans="1:21" ht="14.4">
      <c r="A4" s="256" t="s">
        <v>196</v>
      </c>
      <c r="B4" s="400">
        <v>0.15</v>
      </c>
      <c r="C4" s="400">
        <v>0.17</v>
      </c>
      <c r="D4" s="400">
        <v>0.14000000000000001</v>
      </c>
      <c r="E4" s="401" t="s">
        <v>131</v>
      </c>
      <c r="F4" s="401" t="s">
        <v>131</v>
      </c>
      <c r="G4" s="401" t="s">
        <v>131</v>
      </c>
    </row>
    <row r="5" spans="1:21" ht="16.5">
      <c r="A5" s="227" t="s">
        <v>2606</v>
      </c>
      <c r="B5" s="402">
        <v>0.11</v>
      </c>
      <c r="C5" s="402">
        <v>0.14000000000000001</v>
      </c>
      <c r="D5" s="402">
        <v>0.09</v>
      </c>
      <c r="E5" s="403" t="s">
        <v>131</v>
      </c>
      <c r="F5" s="403" t="s">
        <v>131</v>
      </c>
      <c r="G5" s="403" t="s">
        <v>131</v>
      </c>
    </row>
    <row r="6" spans="1:21" ht="14.4">
      <c r="A6" s="227" t="s">
        <v>2607</v>
      </c>
      <c r="B6" s="402">
        <v>0.15</v>
      </c>
      <c r="C6" s="402">
        <v>0.19</v>
      </c>
      <c r="D6" s="402">
        <v>0.14000000000000001</v>
      </c>
      <c r="E6" s="403" t="s">
        <v>131</v>
      </c>
      <c r="F6" s="403" t="s">
        <v>131</v>
      </c>
      <c r="G6" s="403" t="s">
        <v>131</v>
      </c>
    </row>
    <row r="7" spans="1:21" ht="14.4">
      <c r="A7" s="227" t="s">
        <v>2608</v>
      </c>
      <c r="B7" s="402">
        <v>0.16</v>
      </c>
      <c r="C7" s="402">
        <v>0.16</v>
      </c>
      <c r="D7" s="402">
        <v>0.14000000000000001</v>
      </c>
      <c r="E7" s="403" t="s">
        <v>131</v>
      </c>
      <c r="F7" s="403" t="s">
        <v>131</v>
      </c>
      <c r="G7" s="403" t="s">
        <v>131</v>
      </c>
    </row>
    <row r="8" spans="1:21" ht="26.25" customHeight="1" thickBot="1">
      <c r="A8" s="257" t="s">
        <v>2294</v>
      </c>
      <c r="B8" s="404" t="s">
        <v>131</v>
      </c>
      <c r="C8" s="404" t="s">
        <v>131</v>
      </c>
      <c r="D8" s="404" t="s">
        <v>131</v>
      </c>
      <c r="E8" s="578">
        <v>25.44</v>
      </c>
      <c r="F8" s="578">
        <v>30.54</v>
      </c>
      <c r="G8" s="578">
        <v>22.74</v>
      </c>
    </row>
    <row r="9" spans="1:21" ht="21" customHeight="1" thickTop="1">
      <c r="A9" s="1159" t="s">
        <v>2610</v>
      </c>
      <c r="B9" s="1159"/>
      <c r="C9" s="1159"/>
      <c r="D9" s="1159"/>
      <c r="E9" s="1159"/>
      <c r="F9" s="1159"/>
      <c r="G9" s="1159"/>
      <c r="H9" s="529"/>
      <c r="I9" s="529"/>
      <c r="J9" s="529"/>
      <c r="K9" s="526"/>
      <c r="L9" s="526"/>
      <c r="M9" s="526"/>
      <c r="N9" s="526"/>
      <c r="O9" s="526"/>
      <c r="P9" s="526"/>
      <c r="Q9" s="526"/>
      <c r="R9" s="526"/>
      <c r="S9" s="526"/>
      <c r="T9" s="526"/>
      <c r="U9" s="526"/>
    </row>
    <row r="10" spans="1:21" ht="28.5" customHeight="1">
      <c r="A10" s="1160" t="s">
        <v>2609</v>
      </c>
      <c r="B10" s="1160"/>
      <c r="C10" s="1160"/>
      <c r="D10" s="1160"/>
      <c r="E10" s="1161"/>
      <c r="F10" s="1161"/>
      <c r="G10" s="1161"/>
      <c r="H10" s="526"/>
      <c r="I10" s="526"/>
      <c r="J10" s="526"/>
      <c r="K10" s="526"/>
      <c r="L10" s="526"/>
      <c r="M10" s="526"/>
      <c r="N10" s="526"/>
      <c r="O10" s="526"/>
      <c r="P10" s="526"/>
      <c r="Q10" s="526"/>
      <c r="R10" s="526"/>
      <c r="S10" s="526"/>
      <c r="T10" s="526"/>
      <c r="U10" s="526"/>
    </row>
    <row r="11" spans="1:21" ht="16.5" customHeight="1">
      <c r="A11" s="1162" t="s">
        <v>2616</v>
      </c>
      <c r="B11" s="1160"/>
      <c r="C11" s="1160"/>
      <c r="D11" s="1160"/>
      <c r="E11" s="1161"/>
      <c r="F11" s="1161"/>
      <c r="G11" s="1161"/>
      <c r="H11" s="526"/>
      <c r="I11" s="526"/>
      <c r="J11" s="526"/>
      <c r="K11" s="526"/>
      <c r="L11" s="526"/>
      <c r="M11" s="526"/>
      <c r="N11" s="526"/>
      <c r="O11" s="526"/>
      <c r="P11" s="526"/>
      <c r="Q11" s="526"/>
      <c r="R11" s="526"/>
      <c r="S11" s="526"/>
      <c r="T11" s="526"/>
      <c r="U11" s="526"/>
    </row>
    <row r="12" spans="1:21" ht="15" customHeight="1">
      <c r="A12" s="1163" t="s">
        <v>2611</v>
      </c>
      <c r="B12" s="1164"/>
      <c r="C12" s="1164"/>
      <c r="D12" s="1164"/>
      <c r="E12" s="1164"/>
      <c r="F12" s="1164"/>
      <c r="G12" s="1164"/>
      <c r="H12" s="1164"/>
      <c r="I12" s="1164"/>
      <c r="J12" s="1164"/>
      <c r="K12" s="1164"/>
      <c r="L12" s="1164"/>
      <c r="M12" s="1164"/>
      <c r="N12" s="1164"/>
      <c r="O12" s="1164"/>
      <c r="P12" s="1164"/>
      <c r="Q12" s="1164"/>
      <c r="R12" s="1164"/>
      <c r="S12" s="1164"/>
      <c r="T12" s="1164"/>
      <c r="U12" s="1164"/>
    </row>
    <row r="14" spans="1:21">
      <c r="A14" s="283" t="s">
        <v>1</v>
      </c>
      <c r="B14" s="284" t="str">
        <f>Contents!C45</f>
        <v>18 Jul 2019</v>
      </c>
    </row>
    <row r="15" spans="1:21">
      <c r="A15" s="283" t="s">
        <v>2650</v>
      </c>
      <c r="B15" s="284" t="str">
        <f>Contents!D45</f>
        <v xml:space="preserve">        N/A</v>
      </c>
    </row>
  </sheetData>
  <mergeCells count="4">
    <mergeCell ref="A9:G9"/>
    <mergeCell ref="A10:G10"/>
    <mergeCell ref="A11:G11"/>
    <mergeCell ref="A12:U12"/>
  </mergeCells>
  <pageMargins left="0.70866141732283472" right="0.70866141732283472" top="0.74803149606299213" bottom="0.74803149606299213" header="0.31496062992125984" footer="0.31496062992125984"/>
  <pageSetup paperSize="9" scale="71"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93430-25E7-401E-A02A-C434C429F539}">
  <sheetPr codeName="Sheet8">
    <tabColor theme="0"/>
    <pageSetUpPr fitToPage="1"/>
  </sheetPr>
  <dimension ref="A1:E83"/>
  <sheetViews>
    <sheetView zoomScaleNormal="100" workbookViewId="0"/>
  </sheetViews>
  <sheetFormatPr defaultColWidth="9" defaultRowHeight="12.3"/>
  <cols>
    <col min="1" max="1" width="2" style="906" customWidth="1"/>
    <col min="2" max="2" width="211" style="907" customWidth="1"/>
    <col min="3" max="3" width="9" style="714"/>
    <col min="4" max="4" width="16.27734375" style="714" bestFit="1" customWidth="1"/>
    <col min="5" max="16384" width="9" style="714"/>
  </cols>
  <sheetData>
    <row r="1" spans="2:2" s="906" customFormat="1" ht="5.25" customHeight="1">
      <c r="B1" s="907"/>
    </row>
    <row r="2" spans="2:2" s="906" customFormat="1" ht="21" customHeight="1">
      <c r="B2" s="915" t="s">
        <v>2706</v>
      </c>
    </row>
    <row r="3" spans="2:2" s="906" customFormat="1" ht="18.75" customHeight="1">
      <c r="B3" s="916" t="s">
        <v>3086</v>
      </c>
    </row>
    <row r="4" spans="2:2" s="906" customFormat="1" ht="12.4" customHeight="1">
      <c r="B4" s="917" t="s">
        <v>3087</v>
      </c>
    </row>
    <row r="5" spans="2:2" s="906" customFormat="1" ht="36" customHeight="1">
      <c r="B5" s="921" t="s">
        <v>3084</v>
      </c>
    </row>
    <row r="6" spans="2:2" s="906" customFormat="1" ht="27.75" customHeight="1">
      <c r="B6" s="925" t="s">
        <v>3088</v>
      </c>
    </row>
    <row r="7" spans="2:2" s="906" customFormat="1" ht="7.15" customHeight="1">
      <c r="B7" s="918"/>
    </row>
    <row r="8" spans="2:2" s="906" customFormat="1" ht="43.2">
      <c r="B8" s="933" t="s">
        <v>3161</v>
      </c>
    </row>
    <row r="9" spans="2:2" s="906" customFormat="1" ht="6" customHeight="1">
      <c r="B9" s="946"/>
    </row>
    <row r="10" spans="2:2" s="906" customFormat="1" ht="28.8">
      <c r="B10" s="933" t="s">
        <v>3139</v>
      </c>
    </row>
    <row r="11" spans="2:2" s="906" customFormat="1" ht="6" customHeight="1">
      <c r="B11" s="946"/>
    </row>
    <row r="12" spans="2:2" s="906" customFormat="1" ht="57.6">
      <c r="B12" s="919" t="s">
        <v>3205</v>
      </c>
    </row>
    <row r="13" spans="2:2" s="906" customFormat="1" ht="6" customHeight="1">
      <c r="B13" s="946"/>
    </row>
    <row r="14" spans="2:2" s="906" customFormat="1" ht="28.8">
      <c r="B14" s="933" t="s">
        <v>3162</v>
      </c>
    </row>
    <row r="15" spans="2:2" s="906" customFormat="1" ht="8.25" customHeight="1">
      <c r="B15" s="919"/>
    </row>
    <row r="16" spans="2:2" s="906" customFormat="1" ht="17.649999999999999" customHeight="1">
      <c r="B16" s="925" t="s">
        <v>3085</v>
      </c>
    </row>
    <row r="17" spans="2:2" s="906" customFormat="1" ht="6" customHeight="1">
      <c r="B17" s="918"/>
    </row>
    <row r="18" spans="2:2" s="906" customFormat="1" ht="14.4">
      <c r="B18" s="933" t="s">
        <v>3186</v>
      </c>
    </row>
    <row r="19" spans="2:2" s="906" customFormat="1" ht="6" customHeight="1">
      <c r="B19" s="946"/>
    </row>
    <row r="20" spans="2:2" s="906" customFormat="1" ht="28.8">
      <c r="B20" s="933" t="s">
        <v>3206</v>
      </c>
    </row>
    <row r="21" spans="2:2" s="906" customFormat="1" ht="6" customHeight="1">
      <c r="B21" s="946"/>
    </row>
    <row r="22" spans="2:2" s="906" customFormat="1" ht="57.6">
      <c r="B22" s="985" t="s">
        <v>3196</v>
      </c>
    </row>
    <row r="23" spans="2:2" s="906" customFormat="1" ht="6" customHeight="1">
      <c r="B23" s="946"/>
    </row>
    <row r="24" spans="2:2" s="906" customFormat="1" ht="43.2">
      <c r="B24" s="986" t="s">
        <v>3188</v>
      </c>
    </row>
    <row r="25" spans="2:2" s="906" customFormat="1" ht="6" customHeight="1">
      <c r="B25" s="946"/>
    </row>
    <row r="26" spans="2:2" s="906" customFormat="1" ht="28.8">
      <c r="B26" s="933" t="s">
        <v>3189</v>
      </c>
    </row>
    <row r="27" spans="2:2" s="906" customFormat="1" ht="6" customHeight="1">
      <c r="B27" s="946"/>
    </row>
    <row r="28" spans="2:2" s="906" customFormat="1" ht="43.2">
      <c r="B28" s="933" t="s">
        <v>3163</v>
      </c>
    </row>
    <row r="29" spans="2:2" s="906" customFormat="1" ht="6" customHeight="1">
      <c r="B29" s="946"/>
    </row>
    <row r="30" spans="2:2" s="906" customFormat="1" ht="43.2">
      <c r="B30" s="933" t="s">
        <v>3164</v>
      </c>
    </row>
    <row r="31" spans="2:2" s="906" customFormat="1" ht="6" customHeight="1">
      <c r="B31" s="946"/>
    </row>
    <row r="32" spans="2:2" s="906" customFormat="1" ht="28.8">
      <c r="B32" s="933" t="s">
        <v>3165</v>
      </c>
    </row>
    <row r="33" spans="1:5" s="906" customFormat="1" ht="6" customHeight="1">
      <c r="B33" s="946"/>
    </row>
    <row r="34" spans="1:5" s="330" customFormat="1" ht="28.8">
      <c r="B34" s="933" t="s">
        <v>3156</v>
      </c>
    </row>
    <row r="35" spans="1:5" s="330" customFormat="1" ht="6" customHeight="1">
      <c r="B35" s="946"/>
    </row>
    <row r="36" spans="1:5" s="330" customFormat="1" ht="57.6">
      <c r="B36" s="933" t="s">
        <v>3157</v>
      </c>
    </row>
    <row r="37" spans="1:5" s="330" customFormat="1" ht="6" customHeight="1">
      <c r="B37" s="946"/>
    </row>
    <row r="38" spans="1:5" s="330" customFormat="1" ht="28.8">
      <c r="B38" s="933" t="s">
        <v>3207</v>
      </c>
    </row>
    <row r="39" spans="1:5" s="330" customFormat="1" ht="8.25" customHeight="1">
      <c r="B39" s="919"/>
    </row>
    <row r="40" spans="1:5" s="330" customFormat="1" ht="14.4">
      <c r="A40" s="906"/>
      <c r="B40" s="926" t="s">
        <v>3089</v>
      </c>
    </row>
    <row r="41" spans="1:5" s="330" customFormat="1" ht="7.15" customHeight="1">
      <c r="A41" s="906"/>
      <c r="B41" s="920"/>
    </row>
    <row r="42" spans="1:5" s="330" customFormat="1" ht="14.4">
      <c r="B42" s="933" t="s">
        <v>3203</v>
      </c>
    </row>
    <row r="43" spans="1:5" s="330" customFormat="1" ht="6" customHeight="1">
      <c r="B43" s="919"/>
    </row>
    <row r="44" spans="1:5" s="330" customFormat="1" ht="14.4">
      <c r="B44" s="933" t="s">
        <v>3201</v>
      </c>
    </row>
    <row r="45" spans="1:5" s="330" customFormat="1" ht="6" customHeight="1">
      <c r="B45" s="919"/>
    </row>
    <row r="46" spans="1:5" s="330" customFormat="1" ht="43.2">
      <c r="A46" s="906"/>
      <c r="B46" s="933" t="s">
        <v>3204</v>
      </c>
      <c r="C46" s="994"/>
      <c r="D46" s="994"/>
      <c r="E46" s="994"/>
    </row>
    <row r="47" spans="1:5" s="330" customFormat="1" ht="8.25" customHeight="1">
      <c r="A47" s="906"/>
      <c r="B47" s="933"/>
    </row>
    <row r="48" spans="1:5" s="330" customFormat="1" ht="14.4">
      <c r="B48" s="955" t="s">
        <v>3090</v>
      </c>
    </row>
    <row r="49" spans="2:2" s="330" customFormat="1" ht="7.15" customHeight="1">
      <c r="B49" s="956"/>
    </row>
    <row r="50" spans="2:2" s="330" customFormat="1" ht="28.8">
      <c r="B50" s="933" t="s">
        <v>3132</v>
      </c>
    </row>
    <row r="51" spans="2:2" s="330" customFormat="1">
      <c r="B51" s="950"/>
    </row>
    <row r="52" spans="2:2" s="330" customFormat="1">
      <c r="B52" s="914"/>
    </row>
    <row r="53" spans="2:2" s="330" customFormat="1">
      <c r="B53" s="914"/>
    </row>
    <row r="54" spans="2:2" s="330" customFormat="1">
      <c r="B54" s="914"/>
    </row>
    <row r="55" spans="2:2" s="330" customFormat="1">
      <c r="B55" s="914"/>
    </row>
    <row r="56" spans="2:2" s="330" customFormat="1">
      <c r="B56" s="914"/>
    </row>
    <row r="57" spans="2:2" s="330" customFormat="1">
      <c r="B57" s="914"/>
    </row>
    <row r="58" spans="2:2" s="330" customFormat="1">
      <c r="B58" s="914"/>
    </row>
    <row r="59" spans="2:2" s="330" customFormat="1">
      <c r="B59" s="914"/>
    </row>
    <row r="60" spans="2:2" s="330" customFormat="1">
      <c r="B60" s="914"/>
    </row>
    <row r="61" spans="2:2" s="330" customFormat="1">
      <c r="B61" s="914"/>
    </row>
    <row r="62" spans="2:2" s="330" customFormat="1">
      <c r="B62" s="914"/>
    </row>
    <row r="63" spans="2:2" s="330" customFormat="1">
      <c r="B63" s="914"/>
    </row>
    <row r="64" spans="2:2" s="330" customFormat="1">
      <c r="B64" s="914"/>
    </row>
    <row r="65" spans="1:2" s="330" customFormat="1">
      <c r="B65" s="914"/>
    </row>
    <row r="66" spans="1:2" s="330" customFormat="1">
      <c r="B66" s="914"/>
    </row>
    <row r="67" spans="1:2" s="906" customFormat="1">
      <c r="A67" s="908"/>
      <c r="B67" s="907"/>
    </row>
    <row r="68" spans="1:2" s="906" customFormat="1">
      <c r="B68" s="907"/>
    </row>
    <row r="69" spans="1:2" s="906" customFormat="1">
      <c r="B69" s="907"/>
    </row>
    <row r="70" spans="1:2" s="906" customFormat="1">
      <c r="B70" s="907"/>
    </row>
    <row r="71" spans="1:2" s="906" customFormat="1">
      <c r="B71" s="907"/>
    </row>
    <row r="72" spans="1:2" s="906" customFormat="1">
      <c r="B72" s="907"/>
    </row>
    <row r="73" spans="1:2" s="906" customFormat="1">
      <c r="B73" s="907"/>
    </row>
    <row r="74" spans="1:2" s="906" customFormat="1">
      <c r="B74" s="907"/>
    </row>
    <row r="75" spans="1:2" s="906" customFormat="1">
      <c r="B75" s="907"/>
    </row>
    <row r="76" spans="1:2" s="906" customFormat="1">
      <c r="B76" s="907"/>
    </row>
    <row r="77" spans="1:2" s="906" customFormat="1">
      <c r="B77" s="907"/>
    </row>
    <row r="78" spans="1:2" s="906" customFormat="1">
      <c r="B78" s="907"/>
    </row>
    <row r="79" spans="1:2" s="906" customFormat="1">
      <c r="B79" s="907"/>
    </row>
    <row r="80" spans="1:2" s="906" customFormat="1">
      <c r="B80" s="907"/>
    </row>
    <row r="81" spans="2:2" s="906" customFormat="1">
      <c r="B81" s="907"/>
    </row>
    <row r="82" spans="2:2" s="906" customFormat="1">
      <c r="B82" s="907"/>
    </row>
    <row r="83" spans="2:2" s="906" customFormat="1">
      <c r="B83" s="907"/>
    </row>
  </sheetData>
  <pageMargins left="0.70866141732283472" right="0.70866141732283472" top="0.74803149606299213" bottom="0.74803149606299213" header="0.31496062992125984" footer="0.31496062992125984"/>
  <pageSetup paperSize="9" scale="55" orientation="landscape" verticalDpi="4"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BC792-47B3-41C5-9262-E127FE323F6A}">
  <sheetPr>
    <tabColor theme="3" tint="0.39997558519241921"/>
    <pageSetUpPr fitToPage="1"/>
  </sheetPr>
  <dimension ref="A1:G15"/>
  <sheetViews>
    <sheetView zoomScaleNormal="100" workbookViewId="0"/>
  </sheetViews>
  <sheetFormatPr defaultColWidth="9.27734375" defaultRowHeight="12.3"/>
  <cols>
    <col min="1" max="1" width="76.71875" style="806" customWidth="1"/>
    <col min="2" max="2" width="16.609375" style="806" customWidth="1"/>
    <col min="3" max="3" width="17.609375" style="806" customWidth="1"/>
    <col min="4" max="5" width="18.77734375" style="806" customWidth="1"/>
    <col min="6" max="16384" width="9.27734375" style="806"/>
  </cols>
  <sheetData>
    <row r="1" spans="1:7">
      <c r="A1" s="805" t="s">
        <v>3199</v>
      </c>
      <c r="B1" s="805"/>
      <c r="C1" s="805"/>
    </row>
    <row r="2" spans="1:7" ht="12.6" thickBot="1">
      <c r="A2" s="807"/>
      <c r="B2" s="808"/>
      <c r="C2" s="808"/>
      <c r="D2" s="808"/>
      <c r="E2" s="808"/>
    </row>
    <row r="3" spans="1:7" ht="65.25" customHeight="1" thickTop="1">
      <c r="A3" s="809" t="s">
        <v>123</v>
      </c>
      <c r="B3" s="810" t="s">
        <v>3030</v>
      </c>
      <c r="C3" s="811" t="s">
        <v>3031</v>
      </c>
      <c r="D3" s="811" t="s">
        <v>3060</v>
      </c>
      <c r="E3" s="811" t="s">
        <v>3061</v>
      </c>
    </row>
    <row r="4" spans="1:7" ht="15" customHeight="1">
      <c r="A4" s="812" t="s">
        <v>2885</v>
      </c>
      <c r="B4" s="813">
        <v>0.21</v>
      </c>
      <c r="C4" s="813">
        <v>0.22</v>
      </c>
      <c r="D4" s="813">
        <v>0.24</v>
      </c>
      <c r="E4" s="813">
        <v>0.21</v>
      </c>
    </row>
    <row r="5" spans="1:7" ht="15" customHeight="1">
      <c r="A5" s="814" t="s">
        <v>2886</v>
      </c>
      <c r="B5" s="815">
        <v>0.11</v>
      </c>
      <c r="C5" s="815">
        <v>0.11</v>
      </c>
      <c r="D5" s="815">
        <v>0.12</v>
      </c>
      <c r="E5" s="815">
        <v>0.1</v>
      </c>
    </row>
    <row r="6" spans="1:7" ht="15" customHeight="1">
      <c r="A6" s="814" t="s">
        <v>2887</v>
      </c>
      <c r="B6" s="815">
        <v>0.25</v>
      </c>
      <c r="C6" s="815">
        <v>0.26</v>
      </c>
      <c r="D6" s="815">
        <v>0.27</v>
      </c>
      <c r="E6" s="815">
        <v>0.23</v>
      </c>
    </row>
    <row r="7" spans="1:7" ht="15" customHeight="1">
      <c r="A7" s="814" t="s">
        <v>2888</v>
      </c>
      <c r="B7" s="815">
        <v>0.26</v>
      </c>
      <c r="C7" s="815">
        <v>0.27</v>
      </c>
      <c r="D7" s="815">
        <v>0.28999999999999998</v>
      </c>
      <c r="E7" s="815">
        <v>0.25</v>
      </c>
    </row>
    <row r="8" spans="1:7" ht="15" customHeight="1">
      <c r="A8" s="814" t="s">
        <v>2889</v>
      </c>
      <c r="B8" s="815">
        <v>0.24</v>
      </c>
      <c r="C8" s="815">
        <v>0.24</v>
      </c>
      <c r="D8" s="815">
        <v>0.26</v>
      </c>
      <c r="E8" s="815">
        <v>0.22</v>
      </c>
    </row>
    <row r="9" spans="1:7" ht="15" customHeight="1">
      <c r="A9" s="816" t="s">
        <v>2890</v>
      </c>
      <c r="B9" s="815">
        <v>0.24</v>
      </c>
      <c r="C9" s="815">
        <v>0.25</v>
      </c>
      <c r="D9" s="815">
        <v>0.28000000000000003</v>
      </c>
      <c r="E9" s="815">
        <v>0.24</v>
      </c>
    </row>
    <row r="10" spans="1:7" ht="15" customHeight="1" thickBot="1">
      <c r="A10" s="817" t="s">
        <v>2891</v>
      </c>
      <c r="B10" s="818">
        <v>0.22</v>
      </c>
      <c r="C10" s="818">
        <v>0.22</v>
      </c>
      <c r="D10" s="818">
        <v>0.24</v>
      </c>
      <c r="E10" s="818">
        <v>0.22</v>
      </c>
    </row>
    <row r="11" spans="1:7" ht="15.4" customHeight="1" thickTop="1">
      <c r="A11" s="1165" t="s">
        <v>3007</v>
      </c>
      <c r="B11" s="1165"/>
      <c r="C11" s="819"/>
    </row>
    <row r="12" spans="1:7" ht="51.75" customHeight="1">
      <c r="A12" s="1166" t="s">
        <v>3008</v>
      </c>
      <c r="B12" s="1166"/>
      <c r="C12" s="1166"/>
      <c r="D12" s="1166"/>
      <c r="E12" s="1166"/>
      <c r="F12" s="783"/>
      <c r="G12" s="783"/>
    </row>
    <row r="13" spans="1:7">
      <c r="A13" s="820"/>
      <c r="B13" s="820"/>
      <c r="C13" s="820"/>
      <c r="D13" s="820"/>
      <c r="E13" s="820"/>
    </row>
    <row r="14" spans="1:7">
      <c r="A14" s="283" t="s">
        <v>1</v>
      </c>
      <c r="B14" s="284" t="str">
        <f>Contents!C46</f>
        <v>18 Mar 2021</v>
      </c>
      <c r="C14" s="284"/>
    </row>
    <row r="15" spans="1:7">
      <c r="A15" s="283" t="s">
        <v>2650</v>
      </c>
      <c r="B15" s="284" t="str">
        <f>Contents!D46</f>
        <v>17 Jun 2021</v>
      </c>
      <c r="C15" s="284"/>
    </row>
  </sheetData>
  <mergeCells count="2">
    <mergeCell ref="A11:B11"/>
    <mergeCell ref="A12:E12"/>
  </mergeCells>
  <pageMargins left="0.70866141732283472" right="0.70866141732283472" top="0.74803149606299213" bottom="0.74803149606299213" header="0.31496062992125984" footer="0.31496062992125984"/>
  <pageSetup paperSize="9" scale="90" orientation="landscape"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28344-1DFC-43B3-8DE9-5C6C47238D88}">
  <sheetPr codeName="Sheet77">
    <tabColor theme="3" tint="0.39997558519241921"/>
    <pageSetUpPr fitToPage="1"/>
  </sheetPr>
  <dimension ref="A1:J24"/>
  <sheetViews>
    <sheetView zoomScaleNormal="100" workbookViewId="0">
      <selection sqref="A1:H1"/>
    </sheetView>
  </sheetViews>
  <sheetFormatPr defaultColWidth="9.27734375" defaultRowHeight="12.3"/>
  <cols>
    <col min="1" max="1" width="59.27734375" style="526" customWidth="1"/>
    <col min="2" max="7" width="13.71875" style="526" customWidth="1"/>
    <col min="8" max="8" width="16" style="526" customWidth="1"/>
    <col min="9" max="9" width="10" style="526" bestFit="1" customWidth="1"/>
    <col min="10" max="10" width="13.71875" style="526" bestFit="1" customWidth="1"/>
    <col min="11" max="16384" width="9.27734375" style="526"/>
  </cols>
  <sheetData>
    <row r="1" spans="1:10" ht="12.75" customHeight="1">
      <c r="A1" s="1167" t="s">
        <v>2858</v>
      </c>
      <c r="B1" s="1167"/>
      <c r="C1" s="1167"/>
      <c r="D1" s="1167"/>
      <c r="E1" s="1167"/>
      <c r="F1" s="1167"/>
      <c r="G1" s="1167"/>
      <c r="H1" s="1167"/>
    </row>
    <row r="2" spans="1:10" ht="12.6" thickBot="1">
      <c r="A2" s="527"/>
      <c r="B2" s="527"/>
      <c r="C2" s="527"/>
      <c r="D2" s="527"/>
      <c r="E2" s="527"/>
      <c r="F2" s="527"/>
      <c r="G2" s="527"/>
      <c r="H2" s="527"/>
    </row>
    <row r="3" spans="1:10" ht="24.9" thickTop="1">
      <c r="A3" s="531" t="s">
        <v>123</v>
      </c>
      <c r="B3" s="294" t="s">
        <v>2562</v>
      </c>
      <c r="C3" s="294" t="s">
        <v>2623</v>
      </c>
      <c r="D3" s="294" t="s">
        <v>2664</v>
      </c>
      <c r="E3" s="294" t="s">
        <v>2673</v>
      </c>
      <c r="F3" s="294" t="s">
        <v>2703</v>
      </c>
      <c r="G3" s="294" t="s">
        <v>2721</v>
      </c>
      <c r="H3" s="263" t="s">
        <v>2859</v>
      </c>
    </row>
    <row r="4" spans="1:10" s="532" customFormat="1">
      <c r="A4" s="532" t="s">
        <v>2294</v>
      </c>
      <c r="B4" s="560">
        <v>13658045.99</v>
      </c>
      <c r="C4" s="560">
        <v>19936469.48</v>
      </c>
      <c r="D4" s="560">
        <v>22640005.27</v>
      </c>
      <c r="E4" s="560">
        <v>28089430.809999999</v>
      </c>
      <c r="F4" s="560">
        <v>41557753.5</v>
      </c>
      <c r="G4" s="560">
        <v>50276919.5</v>
      </c>
      <c r="H4" s="567">
        <v>176158624.55000001</v>
      </c>
      <c r="I4" s="533"/>
      <c r="J4" s="533"/>
    </row>
    <row r="5" spans="1:10">
      <c r="A5" s="528" t="s">
        <v>2601</v>
      </c>
      <c r="B5" s="557">
        <v>3304741.03</v>
      </c>
      <c r="C5" s="557">
        <v>4906822</v>
      </c>
      <c r="D5" s="557">
        <v>6479876.6699999999</v>
      </c>
      <c r="E5" s="557">
        <v>8414135.2599999998</v>
      </c>
      <c r="F5" s="557">
        <v>11631033.060000001</v>
      </c>
      <c r="G5" s="557">
        <v>16455725.35</v>
      </c>
      <c r="H5" s="568">
        <v>51192333.369999997</v>
      </c>
      <c r="I5" s="533"/>
      <c r="J5" s="533"/>
    </row>
    <row r="6" spans="1:10">
      <c r="A6" s="528" t="s">
        <v>2602</v>
      </c>
      <c r="B6" s="557">
        <v>2852451.31</v>
      </c>
      <c r="C6" s="557">
        <v>4431003.76</v>
      </c>
      <c r="D6" s="557">
        <v>5902989.0300000003</v>
      </c>
      <c r="E6" s="557">
        <v>7303351.9800000004</v>
      </c>
      <c r="F6" s="557">
        <v>8887343.1600000001</v>
      </c>
      <c r="G6" s="557">
        <v>12131643.91</v>
      </c>
      <c r="H6" s="568">
        <v>41508783.149999999</v>
      </c>
      <c r="I6" s="533"/>
      <c r="J6" s="533"/>
    </row>
    <row r="7" spans="1:10">
      <c r="A7" s="528" t="s">
        <v>2603</v>
      </c>
      <c r="B7" s="558">
        <v>452289.72</v>
      </c>
      <c r="C7" s="558">
        <v>475818.23999999999</v>
      </c>
      <c r="D7" s="558">
        <v>576887.64</v>
      </c>
      <c r="E7" s="557">
        <v>1110783.27</v>
      </c>
      <c r="F7" s="557">
        <v>2743689.91</v>
      </c>
      <c r="G7" s="557">
        <v>4324081.4400000004</v>
      </c>
      <c r="H7" s="568">
        <v>9683550.2300000004</v>
      </c>
      <c r="I7" s="533"/>
      <c r="J7" s="533"/>
    </row>
    <row r="8" spans="1:10">
      <c r="A8" s="528" t="s">
        <v>2604</v>
      </c>
      <c r="B8" s="557">
        <v>10353304.960000001</v>
      </c>
      <c r="C8" s="557">
        <v>15029647.48</v>
      </c>
      <c r="D8" s="557">
        <v>16160128.6</v>
      </c>
      <c r="E8" s="557">
        <v>19675295.550000001</v>
      </c>
      <c r="F8" s="557">
        <v>29926720.43</v>
      </c>
      <c r="G8" s="557">
        <v>33821194.149999999</v>
      </c>
      <c r="H8" s="568">
        <v>124966291.17</v>
      </c>
      <c r="I8" s="533"/>
      <c r="J8" s="533"/>
    </row>
    <row r="9" spans="1:10">
      <c r="A9" s="528" t="s">
        <v>2602</v>
      </c>
      <c r="B9" s="557">
        <v>6705130.6900000004</v>
      </c>
      <c r="C9" s="557">
        <v>11789108.82</v>
      </c>
      <c r="D9" s="557">
        <v>13180218.57</v>
      </c>
      <c r="E9" s="557">
        <v>15943278.1</v>
      </c>
      <c r="F9" s="557">
        <v>24427275.27</v>
      </c>
      <c r="G9" s="557">
        <v>27426448.600000001</v>
      </c>
      <c r="H9" s="568">
        <v>99471460.049999997</v>
      </c>
      <c r="I9" s="533"/>
      <c r="J9" s="533"/>
    </row>
    <row r="10" spans="1:10">
      <c r="A10" s="528" t="s">
        <v>2603</v>
      </c>
      <c r="B10" s="557">
        <v>3648174.27</v>
      </c>
      <c r="C10" s="557">
        <v>3240538.66</v>
      </c>
      <c r="D10" s="557">
        <v>2979910.03</v>
      </c>
      <c r="E10" s="557">
        <v>3732017.45</v>
      </c>
      <c r="F10" s="557">
        <v>5499445.1600000001</v>
      </c>
      <c r="G10" s="557">
        <v>6394745.5499999998</v>
      </c>
      <c r="H10" s="568">
        <v>25494831.120000001</v>
      </c>
      <c r="I10" s="533"/>
      <c r="J10" s="533"/>
    </row>
    <row r="11" spans="1:10" s="532" customFormat="1" ht="30" customHeight="1">
      <c r="A11" s="534" t="s">
        <v>2295</v>
      </c>
      <c r="B11" s="569">
        <v>31998322.420000002</v>
      </c>
      <c r="C11" s="569">
        <v>53158860.369999997</v>
      </c>
      <c r="D11" s="569">
        <v>56591662.670000002</v>
      </c>
      <c r="E11" s="569">
        <v>60282863.119999997</v>
      </c>
      <c r="F11" s="569">
        <v>68710510.049999997</v>
      </c>
      <c r="G11" s="569">
        <v>58222149.049999997</v>
      </c>
      <c r="H11" s="570">
        <v>328964367.69</v>
      </c>
      <c r="I11" s="533"/>
      <c r="J11" s="533"/>
    </row>
    <row r="12" spans="1:10" ht="16.5">
      <c r="A12" s="528" t="s">
        <v>2892</v>
      </c>
      <c r="B12" s="557">
        <v>4351095.55</v>
      </c>
      <c r="C12" s="557">
        <v>5620849</v>
      </c>
      <c r="D12" s="557">
        <v>7486256.96</v>
      </c>
      <c r="E12" s="557">
        <v>8234726.2999999998</v>
      </c>
      <c r="F12" s="557">
        <v>8944072.5099999998</v>
      </c>
      <c r="G12" s="557">
        <v>4874069.5599999996</v>
      </c>
      <c r="H12" s="568">
        <v>39511069.880000003</v>
      </c>
      <c r="I12" s="533"/>
      <c r="J12" s="533"/>
    </row>
    <row r="13" spans="1:10">
      <c r="A13" s="528" t="s">
        <v>2607</v>
      </c>
      <c r="B13" s="557">
        <v>26941564.48</v>
      </c>
      <c r="C13" s="557">
        <v>46698104.340000004</v>
      </c>
      <c r="D13" s="557">
        <v>47661849.420000002</v>
      </c>
      <c r="E13" s="557">
        <v>49689471.060000002</v>
      </c>
      <c r="F13" s="557">
        <v>57155085.369999997</v>
      </c>
      <c r="G13" s="557">
        <v>49555299.93</v>
      </c>
      <c r="H13" s="568">
        <v>277701374.61000001</v>
      </c>
      <c r="I13" s="533"/>
      <c r="J13" s="533"/>
    </row>
    <row r="14" spans="1:10">
      <c r="A14" s="528" t="s">
        <v>2608</v>
      </c>
      <c r="B14" s="558">
        <v>705662.39</v>
      </c>
      <c r="C14" s="558">
        <v>839907.02</v>
      </c>
      <c r="D14" s="557">
        <v>1443556.29</v>
      </c>
      <c r="E14" s="557">
        <v>2358665.7599999998</v>
      </c>
      <c r="F14" s="557">
        <v>2611352.17</v>
      </c>
      <c r="G14" s="557">
        <v>3792779.55</v>
      </c>
      <c r="H14" s="568">
        <v>11751923.189999999</v>
      </c>
      <c r="I14" s="533"/>
      <c r="J14" s="533"/>
    </row>
    <row r="15" spans="1:10" s="532" customFormat="1" ht="25.5" customHeight="1">
      <c r="A15" s="532" t="s">
        <v>2300</v>
      </c>
      <c r="B15" s="569">
        <v>45656368.409999996</v>
      </c>
      <c r="C15" s="569">
        <v>73095329.849999994</v>
      </c>
      <c r="D15" s="569">
        <v>79231667.950000003</v>
      </c>
      <c r="E15" s="569">
        <v>88372293.930000007</v>
      </c>
      <c r="F15" s="569">
        <v>110268263.55</v>
      </c>
      <c r="G15" s="569">
        <v>108499068.54000001</v>
      </c>
      <c r="H15" s="570">
        <v>505122992.23000002</v>
      </c>
      <c r="I15" s="533"/>
      <c r="J15" s="533"/>
    </row>
    <row r="16" spans="1:10" ht="23.25" customHeight="1">
      <c r="A16" s="525" t="s">
        <v>2893</v>
      </c>
      <c r="B16" s="571">
        <v>15829079.539999999</v>
      </c>
      <c r="C16" s="571">
        <v>10466044.1</v>
      </c>
      <c r="D16" s="571">
        <v>11403983.560000001</v>
      </c>
      <c r="E16" s="571">
        <v>10304524.630000001</v>
      </c>
      <c r="F16" s="571">
        <v>9591669.4100000001</v>
      </c>
      <c r="G16" s="571">
        <v>8457157.7200000007</v>
      </c>
      <c r="H16" s="572">
        <v>66052458.960000001</v>
      </c>
      <c r="I16" s="533"/>
      <c r="J16" s="533"/>
    </row>
    <row r="17" spans="1:10" s="532" customFormat="1" ht="24.75" customHeight="1" thickBot="1">
      <c r="A17" s="535" t="s">
        <v>2894</v>
      </c>
      <c r="B17" s="559">
        <v>61485447.939999998</v>
      </c>
      <c r="C17" s="559">
        <v>83561373.950000003</v>
      </c>
      <c r="D17" s="559">
        <v>90635651.5</v>
      </c>
      <c r="E17" s="559">
        <v>98676818.569999993</v>
      </c>
      <c r="F17" s="559">
        <v>119859932.95999999</v>
      </c>
      <c r="G17" s="559">
        <v>116956226.26000001</v>
      </c>
      <c r="H17" s="573">
        <v>571175451.19000006</v>
      </c>
      <c r="I17" s="533"/>
      <c r="J17" s="533"/>
    </row>
    <row r="18" spans="1:10" ht="21" customHeight="1" thickTop="1">
      <c r="A18" s="1168" t="s">
        <v>2301</v>
      </c>
      <c r="B18" s="1163"/>
      <c r="C18" s="1163"/>
      <c r="D18" s="1163"/>
      <c r="E18" s="528"/>
      <c r="F18" s="528"/>
      <c r="G18" s="528"/>
    </row>
    <row r="19" spans="1:10" ht="13.8">
      <c r="A19" s="1163" t="s">
        <v>2302</v>
      </c>
      <c r="B19" s="1163"/>
      <c r="C19" s="1163"/>
      <c r="D19" s="1163"/>
      <c r="E19" s="528"/>
      <c r="F19" s="528"/>
      <c r="G19" s="528"/>
    </row>
    <row r="20" spans="1:10" ht="16.5">
      <c r="A20" s="1163" t="s">
        <v>2895</v>
      </c>
      <c r="B20" s="1163"/>
      <c r="C20" s="1163"/>
      <c r="D20" s="1163"/>
      <c r="E20" s="1128"/>
      <c r="F20" s="1128"/>
      <c r="G20" s="1169"/>
      <c r="H20" s="1169"/>
    </row>
    <row r="21" spans="1:10" ht="16.5">
      <c r="A21" s="528" t="s">
        <v>2882</v>
      </c>
      <c r="B21" s="528"/>
      <c r="C21" s="528"/>
      <c r="D21" s="530"/>
      <c r="E21" s="530"/>
      <c r="F21" s="530"/>
      <c r="G21" s="530"/>
    </row>
    <row r="22" spans="1:10" ht="12.6">
      <c r="F22" s="525"/>
    </row>
    <row r="23" spans="1:10" ht="12.6">
      <c r="A23" s="283" t="s">
        <v>1</v>
      </c>
      <c r="B23" s="284" t="str">
        <f>Contents!C47</f>
        <v>18 Jul 2019</v>
      </c>
      <c r="F23" s="525"/>
    </row>
    <row r="24" spans="1:10" ht="12.6">
      <c r="A24" s="283" t="s">
        <v>2650</v>
      </c>
      <c r="B24" s="284" t="str">
        <f>Contents!D47</f>
        <v xml:space="preserve">        N/A</v>
      </c>
      <c r="F24" s="525"/>
    </row>
  </sheetData>
  <mergeCells count="4">
    <mergeCell ref="A1:H1"/>
    <mergeCell ref="A18:D18"/>
    <mergeCell ref="A19:D19"/>
    <mergeCell ref="A20:H20"/>
  </mergeCells>
  <pageMargins left="0.25" right="0.25" top="0.75" bottom="0.75" header="0.3" footer="0.3"/>
  <pageSetup paperSize="9" scale="92" orientation="landscape" verticalDpi="4"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CE0C5-3E76-4558-BB18-FC60D298F5ED}">
  <sheetPr>
    <tabColor theme="3" tint="0.39997558519241921"/>
    <pageSetUpPr fitToPage="1"/>
  </sheetPr>
  <dimension ref="A1:M25"/>
  <sheetViews>
    <sheetView zoomScaleNormal="100" workbookViewId="0"/>
  </sheetViews>
  <sheetFormatPr defaultColWidth="9.27734375" defaultRowHeight="12.3"/>
  <cols>
    <col min="1" max="1" width="73.71875" style="806" customWidth="1"/>
    <col min="2" max="2" width="14" style="806" customWidth="1"/>
    <col min="3" max="3" width="14.609375" style="806" customWidth="1"/>
    <col min="4" max="5" width="13.71875" style="806" customWidth="1"/>
    <col min="6" max="6" width="13.71875" style="806" bestFit="1" customWidth="1"/>
    <col min="7" max="11" width="13.71875" style="806" customWidth="1"/>
    <col min="12" max="12" width="13.27734375" style="806" bestFit="1" customWidth="1"/>
    <col min="13" max="16384" width="9.27734375" style="806"/>
  </cols>
  <sheetData>
    <row r="1" spans="1:13" ht="15.75" customHeight="1">
      <c r="A1" s="831" t="s">
        <v>3200</v>
      </c>
      <c r="B1" s="706"/>
    </row>
    <row r="2" spans="1:13" ht="12.6" thickBot="1">
      <c r="A2" s="838"/>
      <c r="B2" s="838"/>
      <c r="C2" s="838"/>
    </row>
    <row r="3" spans="1:13" ht="24.9" thickTop="1">
      <c r="A3" s="837" t="s">
        <v>123</v>
      </c>
      <c r="B3" s="294" t="s">
        <v>2831</v>
      </c>
      <c r="C3" s="294" t="s">
        <v>2865</v>
      </c>
      <c r="D3" s="294" t="s">
        <v>2918</v>
      </c>
      <c r="E3" s="294" t="s">
        <v>2960</v>
      </c>
      <c r="F3" s="294" t="s">
        <v>2995</v>
      </c>
      <c r="G3" s="294" t="s">
        <v>3027</v>
      </c>
      <c r="H3" s="294" t="s">
        <v>3052</v>
      </c>
      <c r="I3" s="294" t="s">
        <v>3080</v>
      </c>
      <c r="J3" s="707" t="s">
        <v>3134</v>
      </c>
      <c r="K3" s="708" t="s">
        <v>2860</v>
      </c>
    </row>
    <row r="4" spans="1:13" s="831" customFormat="1" ht="30" customHeight="1">
      <c r="A4" s="836" t="s">
        <v>2861</v>
      </c>
      <c r="B4" s="835">
        <v>24567627.809999999</v>
      </c>
      <c r="C4" s="835">
        <v>59031560.600000001</v>
      </c>
      <c r="D4" s="835">
        <v>73990037.829999998</v>
      </c>
      <c r="E4" s="835">
        <v>103387683.26000001</v>
      </c>
      <c r="F4" s="835">
        <v>139034174.88999999</v>
      </c>
      <c r="G4" s="835">
        <v>109988594.91</v>
      </c>
      <c r="H4" s="940">
        <v>79744521.359999999</v>
      </c>
      <c r="I4" s="940">
        <v>150136090.56999999</v>
      </c>
      <c r="J4" s="942">
        <v>175400008.90000001</v>
      </c>
      <c r="K4" s="835">
        <v>915280300.13</v>
      </c>
      <c r="L4" s="828"/>
      <c r="M4" s="828"/>
    </row>
    <row r="5" spans="1:13" ht="18.75" customHeight="1">
      <c r="A5" s="822" t="s">
        <v>2886</v>
      </c>
      <c r="B5" s="833">
        <v>7248673.4000000004</v>
      </c>
      <c r="C5" s="833">
        <v>15484427.91</v>
      </c>
      <c r="D5" s="833">
        <v>11943975.050000001</v>
      </c>
      <c r="E5" s="833">
        <v>12829117.83</v>
      </c>
      <c r="F5" s="833">
        <v>15388383.199999999</v>
      </c>
      <c r="G5" s="847">
        <v>11580227.5</v>
      </c>
      <c r="H5" s="847">
        <v>9906554.1899999995</v>
      </c>
      <c r="I5" s="847">
        <v>14192363.390000001</v>
      </c>
      <c r="J5" s="832">
        <v>13614974.060000001</v>
      </c>
      <c r="K5" s="829">
        <v>112188696.53</v>
      </c>
      <c r="L5" s="851"/>
      <c r="M5" s="828"/>
    </row>
    <row r="6" spans="1:13" ht="18.75" customHeight="1">
      <c r="A6" s="822" t="s">
        <v>2887</v>
      </c>
      <c r="B6" s="829">
        <v>174940.44</v>
      </c>
      <c r="C6" s="833">
        <v>2370274.37</v>
      </c>
      <c r="D6" s="833">
        <v>14551010.609999999</v>
      </c>
      <c r="E6" s="833">
        <v>34905530.899999999</v>
      </c>
      <c r="F6" s="833">
        <v>58493728.609999999</v>
      </c>
      <c r="G6" s="847">
        <v>19765796.09</v>
      </c>
      <c r="H6" s="847">
        <v>17038754.030000001</v>
      </c>
      <c r="I6" s="847">
        <v>27925613.109999999</v>
      </c>
      <c r="J6" s="832">
        <v>36687877.369999997</v>
      </c>
      <c r="K6" s="829">
        <v>211913525.53000003</v>
      </c>
      <c r="L6" s="851"/>
      <c r="M6" s="834"/>
    </row>
    <row r="7" spans="1:13" ht="18.75" customHeight="1">
      <c r="A7" s="822" t="s">
        <v>2888</v>
      </c>
      <c r="B7" s="833">
        <v>3801806.27</v>
      </c>
      <c r="C7" s="833">
        <v>9822880.5199999996</v>
      </c>
      <c r="D7" s="833">
        <v>11667527.5</v>
      </c>
      <c r="E7" s="833">
        <v>11095089.439999999</v>
      </c>
      <c r="F7" s="833">
        <v>9510402.9499999993</v>
      </c>
      <c r="G7" s="847">
        <v>11122577.08</v>
      </c>
      <c r="H7" s="847">
        <v>6424218.75</v>
      </c>
      <c r="I7" s="847">
        <v>13919584.699999999</v>
      </c>
      <c r="J7" s="832">
        <v>15021773.529999999</v>
      </c>
      <c r="K7" s="829">
        <v>92385860.739999995</v>
      </c>
      <c r="L7" s="851"/>
      <c r="M7" s="828"/>
    </row>
    <row r="8" spans="1:13" s="831" customFormat="1" ht="18.75" customHeight="1">
      <c r="A8" s="822" t="s">
        <v>2889</v>
      </c>
      <c r="B8" s="829">
        <v>229055.59</v>
      </c>
      <c r="C8" s="833">
        <v>1016465.46</v>
      </c>
      <c r="D8" s="833">
        <v>1264984.3700000001</v>
      </c>
      <c r="E8" s="833">
        <v>4225649.9800000004</v>
      </c>
      <c r="F8" s="833">
        <v>4477877.6100000003</v>
      </c>
      <c r="G8" s="847">
        <v>6115592.2800000003</v>
      </c>
      <c r="H8" s="847">
        <v>2346540.2200000002</v>
      </c>
      <c r="I8" s="847">
        <v>4588214.67</v>
      </c>
      <c r="J8" s="832">
        <v>4950722.1100000003</v>
      </c>
      <c r="K8" s="829">
        <v>29215102.289999999</v>
      </c>
      <c r="L8" s="851"/>
      <c r="M8" s="828"/>
    </row>
    <row r="9" spans="1:13" ht="18.75" customHeight="1">
      <c r="A9" s="822" t="s">
        <v>2890</v>
      </c>
      <c r="B9" s="829">
        <v>13113152.1</v>
      </c>
      <c r="C9" s="829">
        <v>30337512.34</v>
      </c>
      <c r="D9" s="829">
        <v>34562540.299999997</v>
      </c>
      <c r="E9" s="829">
        <v>40332295.119999997</v>
      </c>
      <c r="F9" s="829">
        <v>51163782.520000003</v>
      </c>
      <c r="G9" s="848">
        <v>61404401.969999999</v>
      </c>
      <c r="H9" s="848">
        <v>44028454.170000002</v>
      </c>
      <c r="I9" s="848">
        <v>89510314.700000003</v>
      </c>
      <c r="J9" s="830">
        <v>105124661.83</v>
      </c>
      <c r="K9" s="829">
        <v>469577115.04999995</v>
      </c>
      <c r="L9" s="851"/>
      <c r="M9" s="828"/>
    </row>
    <row r="10" spans="1:13" ht="21.75" customHeight="1">
      <c r="A10" s="827" t="s">
        <v>2896</v>
      </c>
      <c r="B10" s="825">
        <v>11399735.73</v>
      </c>
      <c r="C10" s="825">
        <v>8850588.5299999993</v>
      </c>
      <c r="D10" s="825">
        <v>8775403.9700000007</v>
      </c>
      <c r="E10" s="825">
        <v>8699376.3599999994</v>
      </c>
      <c r="F10" s="825">
        <v>9535353.6699999999</v>
      </c>
      <c r="G10" s="849">
        <v>8336498.6100000003</v>
      </c>
      <c r="H10" s="849">
        <v>7816115.7400000002</v>
      </c>
      <c r="I10" s="849">
        <v>7424836.7199999997</v>
      </c>
      <c r="J10" s="826">
        <v>6991158.5300000003</v>
      </c>
      <c r="K10" s="825">
        <v>77829067.859999999</v>
      </c>
    </row>
    <row r="11" spans="1:13" ht="27.75" customHeight="1" thickBot="1">
      <c r="A11" s="824" t="s">
        <v>2894</v>
      </c>
      <c r="B11" s="823">
        <v>35967363.539999999</v>
      </c>
      <c r="C11" s="823">
        <v>67882149.129999995</v>
      </c>
      <c r="D11" s="823">
        <v>82765441.799999997</v>
      </c>
      <c r="E11" s="823">
        <v>112087059.62</v>
      </c>
      <c r="F11" s="823">
        <v>148569528.55999997</v>
      </c>
      <c r="G11" s="850">
        <v>118325093.52</v>
      </c>
      <c r="H11" s="941">
        <v>87560637.099999994</v>
      </c>
      <c r="I11" s="990">
        <v>157560927.28999999</v>
      </c>
      <c r="J11" s="943">
        <v>182391167.43000001</v>
      </c>
      <c r="K11" s="823">
        <v>993109367.99000001</v>
      </c>
    </row>
    <row r="12" spans="1:13" ht="14.1" thickTop="1">
      <c r="A12" s="1170" t="s">
        <v>2917</v>
      </c>
      <c r="B12" s="1171"/>
      <c r="I12" s="539"/>
      <c r="J12" s="539"/>
    </row>
    <row r="13" spans="1:13" ht="13.8">
      <c r="A13" s="1171" t="s">
        <v>2302</v>
      </c>
      <c r="B13" s="1171"/>
      <c r="C13" s="1169"/>
    </row>
    <row r="14" spans="1:13" ht="16.5">
      <c r="A14" s="822" t="s">
        <v>2897</v>
      </c>
      <c r="B14" s="822"/>
      <c r="I14" s="539"/>
      <c r="J14" s="539"/>
    </row>
    <row r="15" spans="1:13">
      <c r="I15" s="539"/>
      <c r="J15" s="539"/>
    </row>
    <row r="16" spans="1:13">
      <c r="A16" s="283" t="s">
        <v>1</v>
      </c>
      <c r="B16" s="284" t="str">
        <f>Contents!C48</f>
        <v>18 Mar 2021</v>
      </c>
      <c r="I16" s="539"/>
      <c r="J16" s="539"/>
    </row>
    <row r="17" spans="1:10">
      <c r="A17" s="283" t="s">
        <v>2650</v>
      </c>
      <c r="B17" s="284" t="str">
        <f>Contents!D48</f>
        <v>17 Jun 2021</v>
      </c>
      <c r="I17" s="539"/>
      <c r="J17" s="539"/>
    </row>
    <row r="18" spans="1:10">
      <c r="I18" s="539"/>
      <c r="J18" s="539"/>
    </row>
    <row r="19" spans="1:10">
      <c r="I19" s="539"/>
      <c r="J19" s="539"/>
    </row>
    <row r="20" spans="1:10">
      <c r="B20" s="821"/>
      <c r="C20" s="821"/>
      <c r="D20" s="821"/>
      <c r="E20" s="821"/>
      <c r="I20" s="539"/>
      <c r="J20" s="539"/>
    </row>
    <row r="21" spans="1:10">
      <c r="B21" s="821"/>
      <c r="C21" s="821"/>
      <c r="D21" s="821"/>
      <c r="E21" s="821"/>
      <c r="I21" s="539"/>
      <c r="J21" s="539"/>
    </row>
    <row r="22" spans="1:10">
      <c r="B22" s="821"/>
      <c r="C22" s="821"/>
      <c r="D22" s="821"/>
      <c r="E22" s="821"/>
      <c r="I22" s="539"/>
      <c r="J22" s="539"/>
    </row>
    <row r="23" spans="1:10">
      <c r="B23" s="821"/>
      <c r="C23" s="821"/>
      <c r="D23" s="821"/>
      <c r="E23" s="821"/>
      <c r="I23" s="539"/>
      <c r="J23" s="539"/>
    </row>
    <row r="24" spans="1:10">
      <c r="B24" s="821"/>
      <c r="C24" s="821"/>
      <c r="D24" s="821"/>
      <c r="E24" s="821"/>
      <c r="I24" s="539"/>
      <c r="J24" s="539"/>
    </row>
    <row r="25" spans="1:10">
      <c r="B25" s="821"/>
      <c r="C25" s="821"/>
      <c r="D25" s="821"/>
      <c r="E25" s="821"/>
      <c r="I25" s="539"/>
      <c r="J25" s="539"/>
    </row>
  </sheetData>
  <mergeCells count="2">
    <mergeCell ref="A12:B12"/>
    <mergeCell ref="A13:C13"/>
  </mergeCells>
  <pageMargins left="0.25" right="0.25" top="0.75" bottom="0.75" header="0.3" footer="0.3"/>
  <pageSetup paperSize="9" scale="62" orientation="landscape" verticalDpi="4"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EA2D0-A0CD-4238-B939-DC00B8006EDD}">
  <sheetPr codeName="Sheet79">
    <tabColor rgb="FF0070C0"/>
  </sheetPr>
  <dimension ref="A1:G104"/>
  <sheetViews>
    <sheetView showGridLines="0" zoomScaleNormal="100" workbookViewId="0">
      <pane ySplit="3" topLeftCell="A4" activePane="bottomLeft" state="frozen"/>
      <selection activeCell="A73" sqref="A73"/>
      <selection pane="bottomLeft"/>
    </sheetView>
  </sheetViews>
  <sheetFormatPr defaultColWidth="9" defaultRowHeight="12.3"/>
  <cols>
    <col min="1" max="1" width="27.27734375" style="1" customWidth="1"/>
    <col min="2" max="6" width="22" style="1" customWidth="1"/>
    <col min="7" max="7" width="21.609375" style="1" bestFit="1" customWidth="1"/>
    <col min="8" max="16384" width="9" style="1"/>
  </cols>
  <sheetData>
    <row r="1" spans="1:6" ht="15.75" customHeight="1">
      <c r="A1" s="8" t="s">
        <v>2747</v>
      </c>
    </row>
    <row r="2" spans="1:6" ht="14.25" customHeight="1" thickBot="1">
      <c r="A2" s="462"/>
      <c r="B2" s="462"/>
      <c r="C2" s="462"/>
      <c r="D2" s="462"/>
      <c r="E2" s="462"/>
      <c r="F2" s="462"/>
    </row>
    <row r="3" spans="1:6" s="254" customFormat="1" ht="26.4" thickTop="1">
      <c r="A3" s="463" t="s">
        <v>59</v>
      </c>
      <c r="B3" s="464" t="s">
        <v>63</v>
      </c>
      <c r="C3" s="464" t="s">
        <v>64</v>
      </c>
      <c r="D3" s="464" t="s">
        <v>65</v>
      </c>
      <c r="E3" s="293" t="s">
        <v>2417</v>
      </c>
      <c r="F3" s="293" t="s">
        <v>66</v>
      </c>
    </row>
    <row r="4" spans="1:6" ht="24.75" customHeight="1">
      <c r="A4" s="44" t="s">
        <v>23</v>
      </c>
      <c r="B4" s="465">
        <v>98</v>
      </c>
      <c r="C4" s="465">
        <v>2</v>
      </c>
      <c r="D4" s="72">
        <v>0</v>
      </c>
      <c r="E4" s="72">
        <v>0</v>
      </c>
      <c r="F4" s="7">
        <v>100</v>
      </c>
    </row>
    <row r="5" spans="1:6">
      <c r="A5" s="44" t="s">
        <v>24</v>
      </c>
      <c r="B5" s="465">
        <v>270</v>
      </c>
      <c r="C5" s="465">
        <v>36</v>
      </c>
      <c r="D5" s="72">
        <v>0</v>
      </c>
      <c r="E5" s="72">
        <v>0</v>
      </c>
      <c r="F5" s="7">
        <v>306</v>
      </c>
    </row>
    <row r="6" spans="1:6">
      <c r="A6" s="44" t="s">
        <v>25</v>
      </c>
      <c r="B6" s="465">
        <v>286</v>
      </c>
      <c r="C6" s="465">
        <v>132</v>
      </c>
      <c r="D6" s="72">
        <v>1</v>
      </c>
      <c r="E6" s="72">
        <v>0</v>
      </c>
      <c r="F6" s="7">
        <v>419</v>
      </c>
    </row>
    <row r="7" spans="1:6">
      <c r="A7" s="44" t="s">
        <v>26</v>
      </c>
      <c r="B7" s="465">
        <v>293</v>
      </c>
      <c r="C7" s="465">
        <v>372</v>
      </c>
      <c r="D7" s="72">
        <v>12</v>
      </c>
      <c r="E7" s="72">
        <v>0</v>
      </c>
      <c r="F7" s="7">
        <v>677</v>
      </c>
    </row>
    <row r="8" spans="1:6">
      <c r="A8" s="44" t="s">
        <v>27</v>
      </c>
      <c r="B8" s="7">
        <v>392</v>
      </c>
      <c r="C8" s="7">
        <v>505</v>
      </c>
      <c r="D8" s="7">
        <v>57</v>
      </c>
      <c r="E8" s="7">
        <v>0</v>
      </c>
      <c r="F8" s="7">
        <v>954</v>
      </c>
    </row>
    <row r="9" spans="1:6">
      <c r="A9" s="44" t="s">
        <v>28</v>
      </c>
      <c r="B9" s="7">
        <v>360</v>
      </c>
      <c r="C9" s="7">
        <v>594</v>
      </c>
      <c r="D9" s="7">
        <v>219</v>
      </c>
      <c r="E9" s="7">
        <v>0</v>
      </c>
      <c r="F9" s="7">
        <v>1173</v>
      </c>
    </row>
    <row r="10" spans="1:6">
      <c r="A10" s="44" t="s">
        <v>29</v>
      </c>
      <c r="B10" s="7">
        <v>448</v>
      </c>
      <c r="C10" s="7">
        <v>572</v>
      </c>
      <c r="D10" s="7">
        <v>458</v>
      </c>
      <c r="E10" s="7">
        <v>1</v>
      </c>
      <c r="F10" s="7">
        <v>1479</v>
      </c>
    </row>
    <row r="11" spans="1:6">
      <c r="A11" s="44" t="s">
        <v>30</v>
      </c>
      <c r="B11" s="7">
        <v>493</v>
      </c>
      <c r="C11" s="7">
        <v>493</v>
      </c>
      <c r="D11" s="7">
        <v>626</v>
      </c>
      <c r="E11" s="7">
        <v>2</v>
      </c>
      <c r="F11" s="7">
        <v>1614</v>
      </c>
    </row>
    <row r="12" spans="1:6">
      <c r="A12" s="44" t="s">
        <v>31</v>
      </c>
      <c r="B12" s="7">
        <v>494</v>
      </c>
      <c r="C12" s="7">
        <v>481</v>
      </c>
      <c r="D12" s="7">
        <v>746</v>
      </c>
      <c r="E12" s="7">
        <v>20</v>
      </c>
      <c r="F12" s="7">
        <v>1741</v>
      </c>
    </row>
    <row r="13" spans="1:6">
      <c r="A13" s="44" t="s">
        <v>32</v>
      </c>
      <c r="B13" s="7">
        <v>445</v>
      </c>
      <c r="C13" s="7">
        <v>426</v>
      </c>
      <c r="D13" s="7">
        <v>883</v>
      </c>
      <c r="E13" s="7">
        <v>35</v>
      </c>
      <c r="F13" s="7">
        <v>1789</v>
      </c>
    </row>
    <row r="14" spans="1:6">
      <c r="A14" s="44" t="s">
        <v>33</v>
      </c>
      <c r="B14" s="7">
        <v>532</v>
      </c>
      <c r="C14" s="7">
        <v>473</v>
      </c>
      <c r="D14" s="7">
        <v>995</v>
      </c>
      <c r="E14" s="7">
        <v>47</v>
      </c>
      <c r="F14" s="7">
        <v>2047</v>
      </c>
    </row>
    <row r="15" spans="1:6">
      <c r="A15" s="44" t="s">
        <v>34</v>
      </c>
      <c r="B15" s="7">
        <v>756</v>
      </c>
      <c r="C15" s="7">
        <v>505</v>
      </c>
      <c r="D15" s="7">
        <v>1178</v>
      </c>
      <c r="E15" s="7">
        <v>50</v>
      </c>
      <c r="F15" s="7">
        <v>2489</v>
      </c>
    </row>
    <row r="16" spans="1:6">
      <c r="A16" s="44" t="s">
        <v>35</v>
      </c>
      <c r="B16" s="7">
        <v>863</v>
      </c>
      <c r="C16" s="7">
        <v>593</v>
      </c>
      <c r="D16" s="7">
        <v>1372</v>
      </c>
      <c r="E16" s="7">
        <v>62</v>
      </c>
      <c r="F16" s="7">
        <v>2890</v>
      </c>
    </row>
    <row r="17" spans="1:6">
      <c r="A17" s="44" t="s">
        <v>36</v>
      </c>
      <c r="B17" s="7">
        <v>986</v>
      </c>
      <c r="C17" s="7">
        <v>661</v>
      </c>
      <c r="D17" s="7">
        <v>1587</v>
      </c>
      <c r="E17" s="7">
        <v>72</v>
      </c>
      <c r="F17" s="7">
        <v>3306</v>
      </c>
    </row>
    <row r="18" spans="1:6">
      <c r="A18" s="44" t="s">
        <v>37</v>
      </c>
      <c r="B18" s="7">
        <v>1192</v>
      </c>
      <c r="C18" s="7">
        <v>891</v>
      </c>
      <c r="D18" s="7">
        <v>1815</v>
      </c>
      <c r="E18" s="7">
        <v>77</v>
      </c>
      <c r="F18" s="7">
        <v>3975</v>
      </c>
    </row>
    <row r="19" spans="1:6">
      <c r="A19" s="44" t="s">
        <v>38</v>
      </c>
      <c r="B19" s="7">
        <v>1547</v>
      </c>
      <c r="C19" s="7">
        <v>1098</v>
      </c>
      <c r="D19" s="7">
        <v>2092</v>
      </c>
      <c r="E19" s="7">
        <v>82</v>
      </c>
      <c r="F19" s="7">
        <v>4819</v>
      </c>
    </row>
    <row r="20" spans="1:6">
      <c r="A20" s="44" t="s">
        <v>39</v>
      </c>
      <c r="B20" s="7">
        <v>1808</v>
      </c>
      <c r="C20" s="7">
        <v>1347</v>
      </c>
      <c r="D20" s="7">
        <v>2581</v>
      </c>
      <c r="E20" s="7">
        <v>90</v>
      </c>
      <c r="F20" s="7">
        <v>5826</v>
      </c>
    </row>
    <row r="21" spans="1:6">
      <c r="A21" s="44" t="s">
        <v>40</v>
      </c>
      <c r="B21" s="7">
        <v>2434</v>
      </c>
      <c r="C21" s="7">
        <v>1534</v>
      </c>
      <c r="D21" s="7">
        <v>3239</v>
      </c>
      <c r="E21" s="7">
        <v>95</v>
      </c>
      <c r="F21" s="7">
        <v>7302</v>
      </c>
    </row>
    <row r="22" spans="1:6">
      <c r="A22" s="44" t="s">
        <v>41</v>
      </c>
      <c r="B22" s="7">
        <v>2285</v>
      </c>
      <c r="C22" s="7">
        <v>1887</v>
      </c>
      <c r="D22" s="7">
        <v>3961</v>
      </c>
      <c r="E22" s="7">
        <v>97</v>
      </c>
      <c r="F22" s="7">
        <v>8230</v>
      </c>
    </row>
    <row r="23" spans="1:6">
      <c r="A23" s="44" t="s">
        <v>42</v>
      </c>
      <c r="B23" s="7">
        <v>1763</v>
      </c>
      <c r="C23" s="7">
        <v>1864</v>
      </c>
      <c r="D23" s="7">
        <v>4721</v>
      </c>
      <c r="E23" s="7">
        <v>112</v>
      </c>
      <c r="F23" s="7">
        <v>8460</v>
      </c>
    </row>
    <row r="24" spans="1:6">
      <c r="A24" s="44" t="s">
        <v>43</v>
      </c>
      <c r="B24" s="7">
        <v>2525</v>
      </c>
      <c r="C24" s="7">
        <v>1752</v>
      </c>
      <c r="D24" s="7">
        <v>5306</v>
      </c>
      <c r="E24" s="7">
        <v>123</v>
      </c>
      <c r="F24" s="7">
        <v>9706</v>
      </c>
    </row>
    <row r="25" spans="1:6">
      <c r="A25" s="5" t="s">
        <v>44</v>
      </c>
      <c r="B25" s="7">
        <v>2943</v>
      </c>
      <c r="C25" s="7">
        <v>1939</v>
      </c>
      <c r="D25" s="7">
        <v>5964</v>
      </c>
      <c r="E25" s="7">
        <v>133</v>
      </c>
      <c r="F25" s="7">
        <v>10979</v>
      </c>
    </row>
    <row r="26" spans="1:6">
      <c r="A26" s="5" t="s">
        <v>45</v>
      </c>
      <c r="B26" s="7">
        <v>2970</v>
      </c>
      <c r="C26" s="7">
        <v>2297</v>
      </c>
      <c r="D26" s="7">
        <v>6809</v>
      </c>
      <c r="E26" s="7">
        <v>156</v>
      </c>
      <c r="F26" s="7">
        <v>12232</v>
      </c>
    </row>
    <row r="27" spans="1:6">
      <c r="A27" s="5" t="s">
        <v>46</v>
      </c>
      <c r="B27" s="7">
        <v>3001</v>
      </c>
      <c r="C27" s="7">
        <v>2537</v>
      </c>
      <c r="D27" s="7">
        <v>7817</v>
      </c>
      <c r="E27" s="7">
        <v>174</v>
      </c>
      <c r="F27" s="7">
        <v>13529</v>
      </c>
    </row>
    <row r="28" spans="1:6">
      <c r="A28" s="5" t="s">
        <v>47</v>
      </c>
      <c r="B28" s="7">
        <v>3045</v>
      </c>
      <c r="C28" s="7">
        <v>2683</v>
      </c>
      <c r="D28" s="7">
        <v>8887</v>
      </c>
      <c r="E28" s="7">
        <v>194</v>
      </c>
      <c r="F28" s="7">
        <v>14809</v>
      </c>
    </row>
    <row r="29" spans="1:6">
      <c r="A29" s="5" t="s">
        <v>48</v>
      </c>
      <c r="B29" s="7">
        <v>2759</v>
      </c>
      <c r="C29" s="7">
        <v>2838</v>
      </c>
      <c r="D29" s="7">
        <v>9999</v>
      </c>
      <c r="E29" s="7">
        <v>219</v>
      </c>
      <c r="F29" s="7">
        <v>15815</v>
      </c>
    </row>
    <row r="30" spans="1:6">
      <c r="A30" s="5" t="s">
        <v>49</v>
      </c>
      <c r="B30" s="7">
        <v>2049</v>
      </c>
      <c r="C30" s="7">
        <v>3192</v>
      </c>
      <c r="D30" s="7">
        <v>11215</v>
      </c>
      <c r="E30" s="7">
        <v>250</v>
      </c>
      <c r="F30" s="7">
        <v>16706</v>
      </c>
    </row>
    <row r="31" spans="1:6">
      <c r="A31" s="5" t="s">
        <v>50</v>
      </c>
      <c r="B31" s="7">
        <v>975</v>
      </c>
      <c r="C31" s="7">
        <v>1954</v>
      </c>
      <c r="D31" s="7">
        <v>12479</v>
      </c>
      <c r="E31" s="7">
        <v>273</v>
      </c>
      <c r="F31" s="7">
        <v>15681</v>
      </c>
    </row>
    <row r="32" spans="1:6">
      <c r="A32" s="5" t="s">
        <v>51</v>
      </c>
      <c r="B32" s="7">
        <v>969</v>
      </c>
      <c r="C32" s="7">
        <v>1167</v>
      </c>
      <c r="D32" s="7">
        <v>13095</v>
      </c>
      <c r="E32" s="7">
        <v>295</v>
      </c>
      <c r="F32" s="7">
        <v>15526</v>
      </c>
    </row>
    <row r="33" spans="1:6">
      <c r="A33" s="5" t="s">
        <v>61</v>
      </c>
      <c r="B33" s="7">
        <v>948</v>
      </c>
      <c r="C33" s="7">
        <v>935</v>
      </c>
      <c r="D33" s="7">
        <v>13255</v>
      </c>
      <c r="E33" s="7">
        <v>321</v>
      </c>
      <c r="F33" s="7">
        <v>15459</v>
      </c>
    </row>
    <row r="34" spans="1:6">
      <c r="A34" s="5" t="s">
        <v>180</v>
      </c>
      <c r="B34" s="7">
        <v>729</v>
      </c>
      <c r="C34" s="7">
        <v>740</v>
      </c>
      <c r="D34" s="7">
        <v>13330</v>
      </c>
      <c r="E34" s="7">
        <v>354</v>
      </c>
      <c r="F34" s="7">
        <v>15153</v>
      </c>
    </row>
    <row r="35" spans="1:6">
      <c r="A35" s="5" t="s">
        <v>2362</v>
      </c>
      <c r="B35" s="7">
        <v>684</v>
      </c>
      <c r="C35" s="7">
        <v>466</v>
      </c>
      <c r="D35" s="7">
        <v>13266</v>
      </c>
      <c r="E35" s="7">
        <v>420</v>
      </c>
      <c r="F35" s="7">
        <v>14836</v>
      </c>
    </row>
    <row r="36" spans="1:6">
      <c r="A36" s="5" t="s">
        <v>2411</v>
      </c>
      <c r="B36" s="7">
        <v>124</v>
      </c>
      <c r="C36" s="7">
        <v>206</v>
      </c>
      <c r="D36" s="7">
        <v>13237</v>
      </c>
      <c r="E36" s="7">
        <v>459</v>
      </c>
      <c r="F36" s="7">
        <v>14026</v>
      </c>
    </row>
    <row r="37" spans="1:6">
      <c r="A37" s="5" t="s">
        <v>2412</v>
      </c>
      <c r="B37" s="7">
        <v>132</v>
      </c>
      <c r="C37" s="7">
        <v>225</v>
      </c>
      <c r="D37" s="7">
        <v>13219</v>
      </c>
      <c r="E37" s="7">
        <v>484</v>
      </c>
      <c r="F37" s="7">
        <v>14060</v>
      </c>
    </row>
    <row r="38" spans="1:6">
      <c r="A38" s="5" t="s">
        <v>2446</v>
      </c>
      <c r="B38" s="7">
        <v>112</v>
      </c>
      <c r="C38" s="7">
        <v>215</v>
      </c>
      <c r="D38" s="7">
        <v>13210</v>
      </c>
      <c r="E38" s="7">
        <v>536</v>
      </c>
      <c r="F38" s="7">
        <v>14073</v>
      </c>
    </row>
    <row r="39" spans="1:6">
      <c r="A39" s="5" t="s">
        <v>2447</v>
      </c>
      <c r="B39" s="7">
        <v>107</v>
      </c>
      <c r="C39" s="7">
        <v>169</v>
      </c>
      <c r="D39" s="7">
        <v>13175</v>
      </c>
      <c r="E39" s="7">
        <v>578</v>
      </c>
      <c r="F39" s="7">
        <v>14029</v>
      </c>
    </row>
    <row r="40" spans="1:6">
      <c r="A40" s="5" t="s">
        <v>2448</v>
      </c>
      <c r="B40" s="7">
        <v>107</v>
      </c>
      <c r="C40" s="7">
        <v>164</v>
      </c>
      <c r="D40" s="7">
        <v>13146</v>
      </c>
      <c r="E40" s="7">
        <v>612</v>
      </c>
      <c r="F40" s="7">
        <v>14029</v>
      </c>
    </row>
    <row r="41" spans="1:6">
      <c r="A41" s="5" t="s">
        <v>2459</v>
      </c>
      <c r="B41" s="7">
        <v>107</v>
      </c>
      <c r="C41" s="7">
        <v>163</v>
      </c>
      <c r="D41" s="7">
        <v>13115</v>
      </c>
      <c r="E41" s="7">
        <v>643</v>
      </c>
      <c r="F41" s="7">
        <v>14028</v>
      </c>
    </row>
    <row r="42" spans="1:6">
      <c r="A42" s="5" t="s">
        <v>2460</v>
      </c>
      <c r="B42" s="7">
        <v>107</v>
      </c>
      <c r="C42" s="7">
        <v>163</v>
      </c>
      <c r="D42" s="7">
        <v>13075</v>
      </c>
      <c r="E42" s="7">
        <v>683</v>
      </c>
      <c r="F42" s="7">
        <v>14028</v>
      </c>
    </row>
    <row r="43" spans="1:6">
      <c r="A43" s="5" t="s">
        <v>2461</v>
      </c>
      <c r="B43" s="7">
        <v>107</v>
      </c>
      <c r="C43" s="7">
        <v>163</v>
      </c>
      <c r="D43" s="7">
        <v>13045</v>
      </c>
      <c r="E43" s="7">
        <v>713</v>
      </c>
      <c r="F43" s="7">
        <v>14028</v>
      </c>
    </row>
    <row r="44" spans="1:6">
      <c r="A44" s="5" t="s">
        <v>2486</v>
      </c>
      <c r="B44" s="7">
        <v>109</v>
      </c>
      <c r="C44" s="7">
        <v>165</v>
      </c>
      <c r="D44" s="7">
        <v>13001</v>
      </c>
      <c r="E44" s="7">
        <v>757</v>
      </c>
      <c r="F44" s="7">
        <v>14032</v>
      </c>
    </row>
    <row r="45" spans="1:6">
      <c r="A45" s="5" t="s">
        <v>2489</v>
      </c>
      <c r="B45" s="7">
        <v>108</v>
      </c>
      <c r="C45" s="7">
        <v>163</v>
      </c>
      <c r="D45" s="7">
        <v>12957</v>
      </c>
      <c r="E45" s="7">
        <v>801</v>
      </c>
      <c r="F45" s="7">
        <v>14029</v>
      </c>
    </row>
    <row r="46" spans="1:6">
      <c r="A46" s="5" t="s">
        <v>2490</v>
      </c>
      <c r="B46" s="7">
        <v>107</v>
      </c>
      <c r="C46" s="7">
        <v>162</v>
      </c>
      <c r="D46" s="7">
        <v>12901</v>
      </c>
      <c r="E46" s="7">
        <v>858</v>
      </c>
      <c r="F46" s="7">
        <v>14028</v>
      </c>
    </row>
    <row r="47" spans="1:6">
      <c r="A47" s="5" t="s">
        <v>2505</v>
      </c>
      <c r="B47" s="7">
        <v>107</v>
      </c>
      <c r="C47" s="7">
        <v>162</v>
      </c>
      <c r="D47" s="7">
        <v>12844</v>
      </c>
      <c r="E47" s="7">
        <v>915</v>
      </c>
      <c r="F47" s="7">
        <v>14028</v>
      </c>
    </row>
    <row r="48" spans="1:6">
      <c r="A48" s="5" t="s">
        <v>2506</v>
      </c>
      <c r="B48" s="7">
        <v>108</v>
      </c>
      <c r="C48" s="7">
        <v>163</v>
      </c>
      <c r="D48" s="7">
        <v>12771</v>
      </c>
      <c r="E48" s="7">
        <v>987</v>
      </c>
      <c r="F48" s="7">
        <v>14029</v>
      </c>
    </row>
    <row r="49" spans="1:6">
      <c r="A49" s="5" t="s">
        <v>2508</v>
      </c>
      <c r="B49" s="7">
        <v>108</v>
      </c>
      <c r="C49" s="7">
        <v>163</v>
      </c>
      <c r="D49" s="7">
        <v>12740</v>
      </c>
      <c r="E49" s="7">
        <v>1018</v>
      </c>
      <c r="F49" s="7">
        <v>14029</v>
      </c>
    </row>
    <row r="50" spans="1:6">
      <c r="A50" s="5" t="s">
        <v>2518</v>
      </c>
      <c r="B50" s="7">
        <v>108</v>
      </c>
      <c r="C50" s="7">
        <v>163</v>
      </c>
      <c r="D50" s="7">
        <v>12674</v>
      </c>
      <c r="E50" s="7">
        <v>1084</v>
      </c>
      <c r="F50" s="7">
        <v>14029</v>
      </c>
    </row>
    <row r="51" spans="1:6">
      <c r="A51" s="5" t="s">
        <v>2519</v>
      </c>
      <c r="B51" s="7">
        <v>108</v>
      </c>
      <c r="C51" s="7">
        <v>162</v>
      </c>
      <c r="D51" s="7">
        <v>12635</v>
      </c>
      <c r="E51" s="7">
        <v>1124</v>
      </c>
      <c r="F51" s="7">
        <v>14029</v>
      </c>
    </row>
    <row r="52" spans="1:6">
      <c r="A52" s="5" t="s">
        <v>2520</v>
      </c>
      <c r="B52" s="7">
        <v>68</v>
      </c>
      <c r="C52" s="7">
        <v>164</v>
      </c>
      <c r="D52" s="7">
        <v>12576</v>
      </c>
      <c r="E52" s="7">
        <v>1182</v>
      </c>
      <c r="F52" s="7">
        <v>13990</v>
      </c>
    </row>
    <row r="53" spans="1:6">
      <c r="A53" s="5" t="s">
        <v>2528</v>
      </c>
      <c r="B53" s="122">
        <v>115</v>
      </c>
      <c r="C53" s="466">
        <v>19</v>
      </c>
      <c r="D53" s="122">
        <v>12547</v>
      </c>
      <c r="E53" s="122">
        <v>1217</v>
      </c>
      <c r="F53" s="7">
        <v>13898</v>
      </c>
    </row>
    <row r="54" spans="1:6">
      <c r="A54" s="5" t="s">
        <v>2529</v>
      </c>
      <c r="B54" s="122">
        <v>130</v>
      </c>
      <c r="C54" s="466">
        <v>19</v>
      </c>
      <c r="D54" s="122">
        <v>12508</v>
      </c>
      <c r="E54" s="122">
        <v>1262</v>
      </c>
      <c r="F54" s="7">
        <v>13919</v>
      </c>
    </row>
    <row r="55" spans="1:6">
      <c r="A55" s="467" t="s">
        <v>2546</v>
      </c>
      <c r="B55" s="468">
        <v>111</v>
      </c>
      <c r="C55" s="468">
        <v>23</v>
      </c>
      <c r="D55" s="468">
        <v>12481</v>
      </c>
      <c r="E55" s="468">
        <v>1295</v>
      </c>
      <c r="F55" s="468">
        <v>13910</v>
      </c>
    </row>
    <row r="56" spans="1:6" customFormat="1">
      <c r="A56" s="467" t="s">
        <v>2620</v>
      </c>
      <c r="B56" s="468">
        <v>98</v>
      </c>
      <c r="C56" s="468">
        <v>31</v>
      </c>
      <c r="D56" s="468">
        <v>12440</v>
      </c>
      <c r="E56" s="468">
        <v>1338</v>
      </c>
      <c r="F56" s="468">
        <v>13907</v>
      </c>
    </row>
    <row r="57" spans="1:6" customFormat="1">
      <c r="A57" s="467" t="s">
        <v>2621</v>
      </c>
      <c r="B57" s="468">
        <v>114</v>
      </c>
      <c r="C57" s="468">
        <v>33</v>
      </c>
      <c r="D57" s="468">
        <v>12385</v>
      </c>
      <c r="E57" s="468">
        <v>1400</v>
      </c>
      <c r="F57" s="468">
        <v>13932</v>
      </c>
    </row>
    <row r="58" spans="1:6">
      <c r="A58" s="469" t="s">
        <v>2622</v>
      </c>
      <c r="B58" s="470">
        <v>126</v>
      </c>
      <c r="C58" s="470">
        <v>29</v>
      </c>
      <c r="D58" s="470">
        <v>12337</v>
      </c>
      <c r="E58" s="470">
        <v>1457</v>
      </c>
      <c r="F58" s="470">
        <v>13949</v>
      </c>
    </row>
    <row r="59" spans="1:6">
      <c r="A59" s="467" t="s">
        <v>2651</v>
      </c>
      <c r="B59" s="468">
        <v>117</v>
      </c>
      <c r="C59" s="468">
        <v>32</v>
      </c>
      <c r="D59" s="468">
        <v>12300</v>
      </c>
      <c r="E59" s="468">
        <v>1505</v>
      </c>
      <c r="F59" s="468">
        <v>13954</v>
      </c>
    </row>
    <row r="60" spans="1:6">
      <c r="A60" s="467" t="s">
        <v>2652</v>
      </c>
      <c r="B60" s="468">
        <v>124</v>
      </c>
      <c r="C60" s="468">
        <v>30</v>
      </c>
      <c r="D60" s="468">
        <v>12256</v>
      </c>
      <c r="E60" s="468">
        <v>1560</v>
      </c>
      <c r="F60" s="468">
        <v>13970</v>
      </c>
    </row>
    <row r="61" spans="1:6">
      <c r="A61" s="469" t="s">
        <v>2653</v>
      </c>
      <c r="B61" s="470">
        <v>116</v>
      </c>
      <c r="C61" s="470">
        <v>29</v>
      </c>
      <c r="D61" s="470">
        <v>12240</v>
      </c>
      <c r="E61" s="470">
        <v>1583</v>
      </c>
      <c r="F61" s="470">
        <v>13968</v>
      </c>
    </row>
    <row r="62" spans="1:6">
      <c r="A62" s="469" t="s">
        <v>2670</v>
      </c>
      <c r="B62" s="470">
        <v>122</v>
      </c>
      <c r="C62" s="470">
        <v>28</v>
      </c>
      <c r="D62" s="470">
        <v>12172</v>
      </c>
      <c r="E62" s="470">
        <v>1651</v>
      </c>
      <c r="F62" s="470">
        <v>13973</v>
      </c>
    </row>
    <row r="63" spans="1:6">
      <c r="A63" s="469" t="s">
        <v>2671</v>
      </c>
      <c r="B63" s="470">
        <v>117</v>
      </c>
      <c r="C63" s="470">
        <v>32</v>
      </c>
      <c r="D63" s="470">
        <v>12129</v>
      </c>
      <c r="E63" s="470">
        <v>1696</v>
      </c>
      <c r="F63" s="470">
        <v>13974</v>
      </c>
    </row>
    <row r="64" spans="1:6">
      <c r="A64" s="469" t="s">
        <v>2672</v>
      </c>
      <c r="B64" s="470">
        <v>120</v>
      </c>
      <c r="C64" s="470">
        <v>28</v>
      </c>
      <c r="D64" s="470">
        <v>12088</v>
      </c>
      <c r="E64" s="470">
        <v>1737</v>
      </c>
      <c r="F64" s="470">
        <v>13973</v>
      </c>
    </row>
    <row r="65" spans="1:6">
      <c r="A65" s="469" t="s">
        <v>2693</v>
      </c>
      <c r="B65" s="470">
        <v>99</v>
      </c>
      <c r="C65" s="470">
        <v>29</v>
      </c>
      <c r="D65" s="470">
        <v>12067</v>
      </c>
      <c r="E65" s="470">
        <v>1758</v>
      </c>
      <c r="F65" s="470">
        <v>13953</v>
      </c>
    </row>
    <row r="66" spans="1:6">
      <c r="A66" s="469" t="s">
        <v>2694</v>
      </c>
      <c r="B66" s="470">
        <v>102</v>
      </c>
      <c r="C66" s="470">
        <v>28</v>
      </c>
      <c r="D66" s="470">
        <v>12030</v>
      </c>
      <c r="E66" s="470">
        <v>1796</v>
      </c>
      <c r="F66" s="470">
        <v>13956</v>
      </c>
    </row>
    <row r="67" spans="1:6">
      <c r="A67" s="469" t="s">
        <v>2695</v>
      </c>
      <c r="B67" s="470">
        <v>100</v>
      </c>
      <c r="C67" s="470">
        <v>28</v>
      </c>
      <c r="D67" s="470">
        <v>11998</v>
      </c>
      <c r="E67" s="470">
        <v>1829</v>
      </c>
      <c r="F67" s="470">
        <v>13955</v>
      </c>
    </row>
    <row r="68" spans="1:6">
      <c r="A68" s="469" t="s">
        <v>2715</v>
      </c>
      <c r="B68" s="470">
        <v>103</v>
      </c>
      <c r="C68" s="470">
        <v>27</v>
      </c>
      <c r="D68" s="470">
        <v>11955</v>
      </c>
      <c r="E68" s="470">
        <v>1874</v>
      </c>
      <c r="F68" s="470">
        <v>13959</v>
      </c>
    </row>
    <row r="69" spans="1:6">
      <c r="A69" s="469" t="s">
        <v>2716</v>
      </c>
      <c r="B69" s="470">
        <v>96</v>
      </c>
      <c r="C69" s="470">
        <v>28</v>
      </c>
      <c r="D69" s="470">
        <v>11876</v>
      </c>
      <c r="E69" s="470">
        <v>1954</v>
      </c>
      <c r="F69" s="470">
        <v>13954</v>
      </c>
    </row>
    <row r="70" spans="1:6">
      <c r="A70" s="469" t="s">
        <v>2717</v>
      </c>
      <c r="B70" s="470">
        <v>96</v>
      </c>
      <c r="C70" s="470">
        <v>28</v>
      </c>
      <c r="D70" s="470">
        <v>11827</v>
      </c>
      <c r="E70" s="470">
        <v>2003</v>
      </c>
      <c r="F70" s="470">
        <v>13954</v>
      </c>
    </row>
    <row r="71" spans="1:6">
      <c r="A71" s="469" t="s">
        <v>2776</v>
      </c>
      <c r="B71" s="470">
        <v>99</v>
      </c>
      <c r="C71" s="470">
        <v>28</v>
      </c>
      <c r="D71" s="470">
        <v>11777</v>
      </c>
      <c r="E71" s="470">
        <v>2053</v>
      </c>
      <c r="F71" s="470">
        <v>13957</v>
      </c>
    </row>
    <row r="72" spans="1:6">
      <c r="A72" s="469" t="s">
        <v>2771</v>
      </c>
      <c r="B72" s="470">
        <v>99</v>
      </c>
      <c r="C72" s="470">
        <v>29</v>
      </c>
      <c r="D72" s="470">
        <v>11731</v>
      </c>
      <c r="E72" s="470">
        <v>2099</v>
      </c>
      <c r="F72" s="470">
        <v>13958</v>
      </c>
    </row>
    <row r="73" spans="1:6">
      <c r="A73" s="469" t="s">
        <v>2821</v>
      </c>
      <c r="B73" s="470">
        <v>4</v>
      </c>
      <c r="C73" s="470">
        <v>31</v>
      </c>
      <c r="D73" s="470">
        <v>11711</v>
      </c>
      <c r="E73" s="470">
        <v>2123</v>
      </c>
      <c r="F73" s="470">
        <v>13869</v>
      </c>
    </row>
    <row r="74" spans="1:6" s="541" customFormat="1">
      <c r="A74" s="469" t="s">
        <v>2822</v>
      </c>
      <c r="B74" s="470">
        <v>4</v>
      </c>
      <c r="C74" s="470">
        <v>6</v>
      </c>
      <c r="D74" s="470">
        <v>11672</v>
      </c>
      <c r="E74" s="470">
        <v>2188</v>
      </c>
      <c r="F74" s="470">
        <v>13870</v>
      </c>
    </row>
    <row r="75" spans="1:6" s="541" customFormat="1">
      <c r="A75" s="469" t="s">
        <v>2902</v>
      </c>
      <c r="B75" s="470">
        <v>3</v>
      </c>
      <c r="C75" s="470">
        <v>5</v>
      </c>
      <c r="D75" s="470">
        <v>11613</v>
      </c>
      <c r="E75" s="470">
        <v>2249</v>
      </c>
      <c r="F75" s="470">
        <v>13870</v>
      </c>
    </row>
    <row r="76" spans="1:6" s="580" customFormat="1">
      <c r="A76" s="469" t="s">
        <v>2903</v>
      </c>
      <c r="B76" s="470">
        <v>3</v>
      </c>
      <c r="C76" s="470">
        <v>4</v>
      </c>
      <c r="D76" s="470">
        <v>11561</v>
      </c>
      <c r="E76" s="470">
        <v>2302</v>
      </c>
      <c r="F76" s="470">
        <v>13870</v>
      </c>
    </row>
    <row r="77" spans="1:6" s="580" customFormat="1">
      <c r="A77" s="469" t="s">
        <v>2904</v>
      </c>
      <c r="B77" s="470">
        <v>2</v>
      </c>
      <c r="C77" s="470">
        <v>1</v>
      </c>
      <c r="D77" s="470">
        <v>11523</v>
      </c>
      <c r="E77" s="470">
        <v>2343</v>
      </c>
      <c r="F77" s="470">
        <v>13869</v>
      </c>
    </row>
    <row r="78" spans="1:6" s="613" customFormat="1">
      <c r="A78" s="613" t="s">
        <v>2920</v>
      </c>
      <c r="B78" s="122">
        <v>2</v>
      </c>
      <c r="C78" s="122">
        <v>1</v>
      </c>
      <c r="D78" s="122">
        <v>11477</v>
      </c>
      <c r="E78" s="122">
        <v>2389</v>
      </c>
      <c r="F78" s="122">
        <v>13869</v>
      </c>
    </row>
    <row r="79" spans="1:6" s="613" customFormat="1">
      <c r="A79" s="5" t="s">
        <v>2921</v>
      </c>
      <c r="B79" s="470">
        <v>2</v>
      </c>
      <c r="C79" s="470">
        <v>1</v>
      </c>
      <c r="D79" s="470">
        <v>11433</v>
      </c>
      <c r="E79" s="470">
        <v>2433</v>
      </c>
      <c r="F79" s="470">
        <v>13869</v>
      </c>
    </row>
    <row r="80" spans="1:6" s="633" customFormat="1">
      <c r="A80" s="5" t="s">
        <v>2922</v>
      </c>
      <c r="B80" s="470">
        <v>1</v>
      </c>
      <c r="C80" s="470">
        <v>0</v>
      </c>
      <c r="D80" s="470">
        <v>11384</v>
      </c>
      <c r="E80" s="470">
        <v>2483</v>
      </c>
      <c r="F80" s="470">
        <v>13868</v>
      </c>
    </row>
    <row r="81" spans="1:7" s="613" customFormat="1">
      <c r="A81" s="656" t="s">
        <v>2971</v>
      </c>
      <c r="B81" s="635">
        <v>1</v>
      </c>
      <c r="C81" s="635">
        <v>0</v>
      </c>
      <c r="D81" s="635">
        <v>11354</v>
      </c>
      <c r="E81" s="635">
        <v>2513</v>
      </c>
      <c r="F81" s="635">
        <v>13868</v>
      </c>
    </row>
    <row r="82" spans="1:7" s="634" customFormat="1">
      <c r="A82" s="661" t="s">
        <v>2972</v>
      </c>
      <c r="B82" s="635">
        <v>1</v>
      </c>
      <c r="C82" s="635">
        <v>0</v>
      </c>
      <c r="D82" s="635">
        <v>11312</v>
      </c>
      <c r="E82" s="635">
        <v>2555</v>
      </c>
      <c r="F82" s="635">
        <v>13868</v>
      </c>
    </row>
    <row r="83" spans="1:7" s="666" customFormat="1">
      <c r="A83" s="469" t="s">
        <v>2986</v>
      </c>
      <c r="B83" s="470">
        <v>0</v>
      </c>
      <c r="C83" s="470">
        <v>0</v>
      </c>
      <c r="D83" s="470">
        <v>11242</v>
      </c>
      <c r="E83" s="470">
        <v>2625</v>
      </c>
      <c r="F83" s="470">
        <v>13867</v>
      </c>
    </row>
    <row r="84" spans="1:7" s="666" customFormat="1">
      <c r="A84" s="469" t="s">
        <v>2985</v>
      </c>
      <c r="B84" s="470">
        <v>0</v>
      </c>
      <c r="C84" s="470">
        <v>0</v>
      </c>
      <c r="D84" s="470">
        <v>11190</v>
      </c>
      <c r="E84" s="470">
        <v>2677</v>
      </c>
      <c r="F84" s="470">
        <v>13867</v>
      </c>
      <c r="G84" s="54"/>
    </row>
    <row r="85" spans="1:7" s="709" customFormat="1">
      <c r="A85" s="469" t="s">
        <v>3004</v>
      </c>
      <c r="B85" s="470">
        <v>0</v>
      </c>
      <c r="C85" s="470">
        <v>0</v>
      </c>
      <c r="D85" s="470">
        <v>11151</v>
      </c>
      <c r="E85" s="470">
        <v>2716</v>
      </c>
      <c r="F85" s="470">
        <v>13867</v>
      </c>
      <c r="G85" s="54"/>
    </row>
    <row r="86" spans="1:7" s="709" customFormat="1">
      <c r="A86" s="469" t="s">
        <v>3009</v>
      </c>
      <c r="B86" s="470">
        <v>0</v>
      </c>
      <c r="C86" s="470">
        <v>0</v>
      </c>
      <c r="D86" s="470">
        <v>11094</v>
      </c>
      <c r="E86" s="470">
        <v>2773</v>
      </c>
      <c r="F86" s="470">
        <v>13867</v>
      </c>
      <c r="G86" s="54"/>
    </row>
    <row r="87" spans="1:7" s="709" customFormat="1">
      <c r="A87" s="469" t="s">
        <v>3010</v>
      </c>
      <c r="B87" s="470">
        <v>0</v>
      </c>
      <c r="C87" s="470">
        <v>0</v>
      </c>
      <c r="D87" s="470">
        <v>11048</v>
      </c>
      <c r="E87" s="470">
        <v>2819</v>
      </c>
      <c r="F87" s="470">
        <v>13867</v>
      </c>
      <c r="G87" s="841"/>
    </row>
    <row r="88" spans="1:7" s="747" customFormat="1">
      <c r="A88" s="469" t="s">
        <v>3032</v>
      </c>
      <c r="B88" s="470">
        <v>0</v>
      </c>
      <c r="C88" s="470">
        <v>0</v>
      </c>
      <c r="D88" s="470">
        <v>11000</v>
      </c>
      <c r="E88" s="470">
        <v>2867</v>
      </c>
      <c r="F88" s="470">
        <v>13867</v>
      </c>
      <c r="G88" s="841"/>
    </row>
    <row r="89" spans="1:7" s="747" customFormat="1">
      <c r="A89" s="469" t="s">
        <v>3033</v>
      </c>
      <c r="B89" s="470">
        <v>0</v>
      </c>
      <c r="C89" s="470">
        <v>0</v>
      </c>
      <c r="D89" s="470">
        <v>10980</v>
      </c>
      <c r="E89" s="470">
        <v>2887</v>
      </c>
      <c r="F89" s="470">
        <v>13867</v>
      </c>
      <c r="G89" s="841"/>
    </row>
    <row r="90" spans="1:7" s="747" customFormat="1">
      <c r="A90" s="5" t="s">
        <v>3034</v>
      </c>
      <c r="B90" s="470">
        <v>0</v>
      </c>
      <c r="C90" s="470">
        <v>0</v>
      </c>
      <c r="D90" s="470">
        <v>10952</v>
      </c>
      <c r="E90" s="470">
        <v>2915</v>
      </c>
      <c r="F90" s="470">
        <v>13867</v>
      </c>
      <c r="G90" s="841"/>
    </row>
    <row r="91" spans="1:7" s="857" customFormat="1">
      <c r="A91" s="5" t="s">
        <v>3065</v>
      </c>
      <c r="B91" s="470">
        <v>0</v>
      </c>
      <c r="C91" s="470">
        <v>0</v>
      </c>
      <c r="D91" s="470">
        <v>10913</v>
      </c>
      <c r="E91" s="470">
        <v>2954</v>
      </c>
      <c r="F91" s="470">
        <v>13867</v>
      </c>
      <c r="G91" s="841"/>
    </row>
    <row r="92" spans="1:7" s="857" customFormat="1">
      <c r="A92" s="5" t="s">
        <v>3074</v>
      </c>
      <c r="B92" s="470">
        <v>0</v>
      </c>
      <c r="C92" s="470">
        <v>0</v>
      </c>
      <c r="D92" s="470">
        <v>10874</v>
      </c>
      <c r="E92" s="470">
        <v>2993</v>
      </c>
      <c r="F92" s="470">
        <v>13867</v>
      </c>
      <c r="G92" s="841"/>
    </row>
    <row r="93" spans="1:7" s="857" customFormat="1">
      <c r="A93" s="5" t="s">
        <v>3073</v>
      </c>
      <c r="B93" s="470">
        <v>0</v>
      </c>
      <c r="C93" s="470">
        <v>0</v>
      </c>
      <c r="D93" s="470">
        <v>10834</v>
      </c>
      <c r="E93" s="470">
        <v>3033</v>
      </c>
      <c r="F93" s="470">
        <v>13867</v>
      </c>
      <c r="G93" s="841"/>
    </row>
    <row r="94" spans="1:7" s="948" customFormat="1">
      <c r="A94" s="661" t="s">
        <v>3123</v>
      </c>
      <c r="B94" s="635">
        <v>0</v>
      </c>
      <c r="C94" s="635">
        <v>0</v>
      </c>
      <c r="D94" s="635">
        <v>10786</v>
      </c>
      <c r="E94" s="635">
        <v>3081</v>
      </c>
      <c r="F94" s="635">
        <v>13867</v>
      </c>
      <c r="G94" s="841"/>
    </row>
    <row r="95" spans="1:7" s="948" customFormat="1">
      <c r="A95" s="661" t="s">
        <v>3128</v>
      </c>
      <c r="B95" s="635">
        <v>0</v>
      </c>
      <c r="C95" s="635">
        <v>0</v>
      </c>
      <c r="D95" s="635">
        <v>10731</v>
      </c>
      <c r="E95" s="635">
        <v>3136</v>
      </c>
      <c r="F95" s="635">
        <v>13867</v>
      </c>
      <c r="G95" s="841"/>
    </row>
    <row r="96" spans="1:7" s="948" customFormat="1" ht="12.6" thickBot="1">
      <c r="A96" s="661" t="s">
        <v>3129</v>
      </c>
      <c r="B96" s="635">
        <v>0</v>
      </c>
      <c r="C96" s="635">
        <v>0</v>
      </c>
      <c r="D96" s="635">
        <v>10663</v>
      </c>
      <c r="E96" s="635">
        <v>3204</v>
      </c>
      <c r="F96" s="635">
        <v>13867</v>
      </c>
      <c r="G96" s="841"/>
    </row>
    <row r="97" spans="1:6" ht="28.5" customHeight="1" thickTop="1">
      <c r="A97" s="1172" t="s">
        <v>67</v>
      </c>
      <c r="B97" s="1172"/>
      <c r="C97" s="1172"/>
      <c r="D97" s="1172"/>
      <c r="E97" s="1172"/>
      <c r="F97" s="1172"/>
    </row>
    <row r="98" spans="1:6" ht="27.75" customHeight="1">
      <c r="A98" s="1119" t="s">
        <v>2871</v>
      </c>
      <c r="B98" s="1119"/>
      <c r="C98" s="1119"/>
      <c r="D98" s="1119"/>
      <c r="E98" s="1119"/>
      <c r="F98" s="1119"/>
    </row>
    <row r="99" spans="1:6" ht="38.25" customHeight="1">
      <c r="A99" s="1111" t="s">
        <v>3130</v>
      </c>
      <c r="B99" s="1111"/>
      <c r="C99" s="1111"/>
      <c r="D99" s="1111"/>
      <c r="E99" s="1111"/>
      <c r="F99" s="1111"/>
    </row>
    <row r="100" spans="1:6">
      <c r="A100" s="1111" t="s">
        <v>2419</v>
      </c>
      <c r="B100" s="1111"/>
      <c r="C100" s="1111"/>
      <c r="D100" s="1111"/>
      <c r="E100" s="1111"/>
      <c r="F100" s="1111"/>
    </row>
    <row r="101" spans="1:6">
      <c r="A101" s="1041" t="s">
        <v>2418</v>
      </c>
      <c r="B101" s="1041"/>
      <c r="C101" s="1041"/>
      <c r="D101" s="1041"/>
      <c r="E101" s="1041"/>
      <c r="F101" s="1041"/>
    </row>
    <row r="103" spans="1:6">
      <c r="A103" s="283" t="s">
        <v>1</v>
      </c>
      <c r="B103" s="284" t="str">
        <f>Contents!C49</f>
        <v>25 Feb 2021</v>
      </c>
    </row>
    <row r="104" spans="1:6">
      <c r="A104" s="283" t="s">
        <v>2650</v>
      </c>
      <c r="B104" s="284" t="str">
        <f>Contents!D49</f>
        <v>27 May 2021</v>
      </c>
    </row>
  </sheetData>
  <mergeCells count="5">
    <mergeCell ref="A97:F97"/>
    <mergeCell ref="A98:F98"/>
    <mergeCell ref="A99:F99"/>
    <mergeCell ref="A100:F100"/>
    <mergeCell ref="A101:F101"/>
  </mergeCells>
  <pageMargins left="0.70866141732283472" right="0.70866141732283472" top="0.74803149606299213" bottom="0.74803149606299213" header="0.31496062992125984" footer="0.31496062992125984"/>
  <pageSetup paperSize="9" scale="64" fitToHeight="2" orientation="portrait" verticalDpi="4" r:id="rId1"/>
  <rowBreaks count="1" manualBreakCount="1">
    <brk id="83" max="5" man="1"/>
  </rowBreak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27">
    <tabColor rgb="FF0070C0"/>
    <pageSetUpPr fitToPage="1"/>
  </sheetPr>
  <dimension ref="A1:G115"/>
  <sheetViews>
    <sheetView showGridLines="0" zoomScaleNormal="100" workbookViewId="0">
      <pane ySplit="3" topLeftCell="A4" activePane="bottomLeft" state="frozen"/>
      <selection activeCell="S70" sqref="S70"/>
      <selection pane="bottomLeft"/>
    </sheetView>
  </sheetViews>
  <sheetFormatPr defaultColWidth="9" defaultRowHeight="12.3"/>
  <cols>
    <col min="1" max="1" width="27" style="1" customWidth="1"/>
    <col min="2" max="3" width="32" style="1" customWidth="1"/>
    <col min="4" max="4" width="17.27734375" style="1" bestFit="1" customWidth="1"/>
    <col min="5" max="6" width="16.27734375" style="1" bestFit="1" customWidth="1"/>
    <col min="7" max="7" width="20" style="1" bestFit="1" customWidth="1"/>
    <col min="8" max="16384" width="9" style="1"/>
  </cols>
  <sheetData>
    <row r="1" spans="1:7" ht="15.75" customHeight="1">
      <c r="A1" s="8" t="s">
        <v>2748</v>
      </c>
    </row>
    <row r="2" spans="1:7" ht="12.6" thickBot="1">
      <c r="A2" s="90"/>
      <c r="B2" s="90"/>
      <c r="C2" s="90"/>
    </row>
    <row r="3" spans="1:7" ht="26.65" customHeight="1" thickTop="1">
      <c r="A3" s="105" t="s">
        <v>68</v>
      </c>
      <c r="B3" s="57" t="s">
        <v>2347</v>
      </c>
      <c r="C3" s="106" t="s">
        <v>2346</v>
      </c>
    </row>
    <row r="4" spans="1:7" ht="24.75" customHeight="1">
      <c r="A4" s="107" t="s">
        <v>24</v>
      </c>
      <c r="B4" s="236">
        <v>5</v>
      </c>
      <c r="C4" s="237">
        <v>5</v>
      </c>
      <c r="D4" s="7"/>
      <c r="E4" s="122"/>
      <c r="F4" s="122"/>
      <c r="G4" s="122"/>
    </row>
    <row r="5" spans="1:7">
      <c r="A5" s="44" t="s">
        <v>25</v>
      </c>
      <c r="B5" s="7">
        <v>7</v>
      </c>
      <c r="C5" s="53">
        <v>12</v>
      </c>
      <c r="D5" s="7"/>
      <c r="E5" s="122"/>
      <c r="F5" s="122"/>
      <c r="G5" s="122"/>
    </row>
    <row r="6" spans="1:7">
      <c r="A6" s="44" t="s">
        <v>26</v>
      </c>
      <c r="B6" s="7">
        <v>133</v>
      </c>
      <c r="C6" s="53">
        <v>145</v>
      </c>
      <c r="D6" s="7"/>
      <c r="E6" s="122"/>
      <c r="F6" s="122"/>
      <c r="G6" s="122"/>
    </row>
    <row r="7" spans="1:7">
      <c r="A7" s="44" t="s">
        <v>27</v>
      </c>
      <c r="B7" s="7">
        <v>170</v>
      </c>
      <c r="C7" s="53">
        <v>315</v>
      </c>
      <c r="D7" s="7"/>
      <c r="E7" s="122"/>
      <c r="F7" s="122"/>
      <c r="G7" s="122"/>
    </row>
    <row r="8" spans="1:7">
      <c r="A8" s="1" t="s">
        <v>28</v>
      </c>
      <c r="B8" s="7">
        <v>526</v>
      </c>
      <c r="C8" s="53">
        <v>841</v>
      </c>
      <c r="D8" s="7"/>
      <c r="E8" s="122"/>
      <c r="F8" s="122"/>
      <c r="G8" s="122"/>
    </row>
    <row r="9" spans="1:7">
      <c r="A9" s="1" t="s">
        <v>29</v>
      </c>
      <c r="B9" s="7">
        <v>471</v>
      </c>
      <c r="C9" s="53">
        <v>1312</v>
      </c>
      <c r="D9" s="7"/>
      <c r="E9" s="122"/>
      <c r="F9" s="122"/>
      <c r="G9" s="122"/>
    </row>
    <row r="10" spans="1:7">
      <c r="A10" s="5" t="s">
        <v>30</v>
      </c>
      <c r="B10" s="7">
        <v>433</v>
      </c>
      <c r="C10" s="53">
        <v>1745</v>
      </c>
      <c r="D10" s="7"/>
      <c r="E10" s="122"/>
      <c r="F10" s="122"/>
      <c r="G10" s="122"/>
    </row>
    <row r="11" spans="1:7">
      <c r="A11" s="5" t="s">
        <v>31</v>
      </c>
      <c r="B11" s="7">
        <v>277</v>
      </c>
      <c r="C11" s="53">
        <v>2022</v>
      </c>
      <c r="D11" s="7"/>
      <c r="E11" s="122"/>
      <c r="F11" s="122"/>
      <c r="G11" s="122"/>
    </row>
    <row r="12" spans="1:7">
      <c r="A12" s="5" t="s">
        <v>32</v>
      </c>
      <c r="B12" s="7">
        <v>311</v>
      </c>
      <c r="C12" s="53">
        <v>2333</v>
      </c>
      <c r="D12" s="7"/>
      <c r="E12" s="122"/>
      <c r="F12" s="122"/>
      <c r="G12" s="122"/>
    </row>
    <row r="13" spans="1:7">
      <c r="A13" s="5" t="s">
        <v>33</v>
      </c>
      <c r="B13" s="7">
        <v>265</v>
      </c>
      <c r="C13" s="53">
        <v>2598</v>
      </c>
      <c r="D13" s="7"/>
      <c r="E13" s="122"/>
      <c r="F13" s="122"/>
      <c r="G13" s="122"/>
    </row>
    <row r="14" spans="1:7">
      <c r="A14" s="5" t="s">
        <v>34</v>
      </c>
      <c r="B14" s="7">
        <v>385</v>
      </c>
      <c r="C14" s="53">
        <v>2983</v>
      </c>
      <c r="D14" s="7"/>
      <c r="E14" s="122"/>
      <c r="F14" s="122"/>
      <c r="G14" s="122"/>
    </row>
    <row r="15" spans="1:7">
      <c r="A15" s="5" t="s">
        <v>35</v>
      </c>
      <c r="B15" s="7">
        <v>482</v>
      </c>
      <c r="C15" s="53">
        <v>3465</v>
      </c>
      <c r="D15" s="7"/>
      <c r="E15" s="122"/>
      <c r="F15" s="122"/>
      <c r="G15" s="122"/>
    </row>
    <row r="16" spans="1:7">
      <c r="A16" s="5" t="s">
        <v>36</v>
      </c>
      <c r="B16" s="7">
        <v>391</v>
      </c>
      <c r="C16" s="53">
        <v>3856</v>
      </c>
      <c r="D16" s="7"/>
      <c r="E16" s="122"/>
      <c r="F16" s="122"/>
      <c r="G16" s="122"/>
    </row>
    <row r="17" spans="1:7">
      <c r="A17" s="5" t="s">
        <v>37</v>
      </c>
      <c r="B17" s="7">
        <v>562</v>
      </c>
      <c r="C17" s="53">
        <v>4418</v>
      </c>
      <c r="D17" s="7"/>
      <c r="E17" s="122"/>
      <c r="F17" s="122"/>
      <c r="G17" s="122"/>
    </row>
    <row r="18" spans="1:7">
      <c r="A18" s="5" t="s">
        <v>38</v>
      </c>
      <c r="B18" s="7">
        <v>625</v>
      </c>
      <c r="C18" s="53">
        <v>5043</v>
      </c>
      <c r="D18" s="7"/>
      <c r="E18" s="122"/>
      <c r="F18" s="122"/>
      <c r="G18" s="122"/>
    </row>
    <row r="19" spans="1:7">
      <c r="A19" s="5" t="s">
        <v>39</v>
      </c>
      <c r="B19" s="7">
        <v>1053</v>
      </c>
      <c r="C19" s="53">
        <v>6096</v>
      </c>
      <c r="D19" s="7"/>
      <c r="E19" s="122"/>
      <c r="F19" s="122"/>
      <c r="G19" s="122"/>
    </row>
    <row r="20" spans="1:7">
      <c r="A20" s="5" t="s">
        <v>40</v>
      </c>
      <c r="B20" s="7">
        <v>1158</v>
      </c>
      <c r="C20" s="53">
        <v>7254</v>
      </c>
      <c r="D20" s="7"/>
      <c r="E20" s="122"/>
      <c r="F20" s="122"/>
      <c r="G20" s="122"/>
    </row>
    <row r="21" spans="1:7">
      <c r="A21" s="5" t="s">
        <v>41</v>
      </c>
      <c r="B21" s="7">
        <v>1128</v>
      </c>
      <c r="C21" s="53">
        <v>8382</v>
      </c>
      <c r="D21" s="7"/>
      <c r="E21" s="122"/>
      <c r="F21" s="122"/>
      <c r="G21" s="122"/>
    </row>
    <row r="22" spans="1:7">
      <c r="A22" s="5" t="s">
        <v>42</v>
      </c>
      <c r="B22" s="7">
        <v>909</v>
      </c>
      <c r="C22" s="53">
        <v>9291</v>
      </c>
      <c r="D22" s="7"/>
      <c r="E22" s="122"/>
      <c r="F22" s="122"/>
      <c r="G22" s="122"/>
    </row>
    <row r="23" spans="1:7">
      <c r="A23" s="5" t="s">
        <v>43</v>
      </c>
      <c r="B23" s="7">
        <v>890</v>
      </c>
      <c r="C23" s="53">
        <v>10181</v>
      </c>
      <c r="D23" s="7"/>
      <c r="E23" s="122"/>
      <c r="F23" s="122"/>
      <c r="G23" s="122"/>
    </row>
    <row r="24" spans="1:7">
      <c r="A24" s="5" t="s">
        <v>44</v>
      </c>
      <c r="B24" s="7">
        <v>931</v>
      </c>
      <c r="C24" s="53">
        <v>11112</v>
      </c>
      <c r="D24" s="7"/>
      <c r="E24" s="122"/>
      <c r="F24" s="122"/>
      <c r="G24" s="122"/>
    </row>
    <row r="25" spans="1:7">
      <c r="A25" s="5" t="s">
        <v>45</v>
      </c>
      <c r="B25" s="7">
        <v>1181</v>
      </c>
      <c r="C25" s="53">
        <v>12293</v>
      </c>
      <c r="D25" s="7"/>
      <c r="E25" s="122"/>
      <c r="F25" s="122"/>
      <c r="G25" s="122"/>
    </row>
    <row r="26" spans="1:7">
      <c r="A26" s="5" t="s">
        <v>46</v>
      </c>
      <c r="B26" s="7">
        <v>1201</v>
      </c>
      <c r="C26" s="53">
        <v>13494</v>
      </c>
      <c r="D26" s="7"/>
      <c r="E26" s="122"/>
      <c r="F26" s="122"/>
      <c r="G26" s="122"/>
    </row>
    <row r="27" spans="1:7">
      <c r="A27" s="5" t="s">
        <v>47</v>
      </c>
      <c r="B27" s="7">
        <v>1342</v>
      </c>
      <c r="C27" s="53">
        <v>14836</v>
      </c>
      <c r="D27" s="7"/>
      <c r="E27" s="122"/>
      <c r="F27" s="122"/>
      <c r="G27" s="122"/>
    </row>
    <row r="28" spans="1:7">
      <c r="A28" s="5" t="s">
        <v>48</v>
      </c>
      <c r="B28" s="7">
        <v>1685</v>
      </c>
      <c r="C28" s="53">
        <v>16521</v>
      </c>
      <c r="D28" s="7"/>
      <c r="E28" s="122"/>
      <c r="F28" s="122"/>
      <c r="G28" s="122"/>
    </row>
    <row r="29" spans="1:7">
      <c r="A29" s="5" t="s">
        <v>49</v>
      </c>
      <c r="B29" s="7">
        <v>1765</v>
      </c>
      <c r="C29" s="53">
        <v>18286</v>
      </c>
      <c r="D29" s="7"/>
      <c r="E29" s="122"/>
      <c r="F29" s="122"/>
      <c r="G29" s="122"/>
    </row>
    <row r="30" spans="1:7">
      <c r="A30" s="5" t="s">
        <v>50</v>
      </c>
      <c r="B30" s="7">
        <v>1195</v>
      </c>
      <c r="C30" s="53">
        <v>19481</v>
      </c>
      <c r="D30" s="7"/>
      <c r="E30" s="122"/>
      <c r="F30" s="122"/>
      <c r="G30" s="122"/>
    </row>
    <row r="31" spans="1:7">
      <c r="A31" s="5" t="s">
        <v>51</v>
      </c>
      <c r="B31" s="7">
        <v>708</v>
      </c>
      <c r="C31" s="53">
        <v>20189</v>
      </c>
      <c r="D31" s="7"/>
      <c r="E31" s="122"/>
      <c r="F31" s="122"/>
      <c r="G31" s="122"/>
    </row>
    <row r="32" spans="1:7">
      <c r="A32" s="5" t="s">
        <v>61</v>
      </c>
      <c r="B32" s="7">
        <v>224</v>
      </c>
      <c r="C32" s="53">
        <v>20413</v>
      </c>
      <c r="D32" s="7"/>
      <c r="E32" s="122"/>
      <c r="F32" s="122"/>
      <c r="G32" s="122"/>
    </row>
    <row r="33" spans="1:7">
      <c r="A33" s="5" t="s">
        <v>180</v>
      </c>
      <c r="B33" s="7">
        <v>124</v>
      </c>
      <c r="C33" s="53">
        <v>20537</v>
      </c>
      <c r="D33" s="7"/>
      <c r="E33" s="122"/>
      <c r="F33" s="122"/>
      <c r="G33" s="122"/>
    </row>
    <row r="34" spans="1:7">
      <c r="A34" s="5" t="s">
        <v>2362</v>
      </c>
      <c r="B34" s="7">
        <v>0</v>
      </c>
      <c r="C34" s="53">
        <v>20537</v>
      </c>
      <c r="D34" s="7"/>
      <c r="E34" s="122"/>
      <c r="F34" s="122"/>
      <c r="G34" s="122"/>
    </row>
    <row r="35" spans="1:7">
      <c r="A35" s="5" t="s">
        <v>2411</v>
      </c>
      <c r="B35" s="7">
        <v>17</v>
      </c>
      <c r="C35" s="53">
        <v>20554</v>
      </c>
      <c r="D35" s="7"/>
      <c r="E35" s="122"/>
      <c r="F35" s="122"/>
      <c r="G35" s="122"/>
    </row>
    <row r="36" spans="1:7">
      <c r="A36" s="5" t="s">
        <v>2412</v>
      </c>
      <c r="B36" s="7">
        <v>35</v>
      </c>
      <c r="C36" s="53">
        <v>20589</v>
      </c>
      <c r="D36" s="7"/>
      <c r="E36" s="122"/>
      <c r="F36" s="122"/>
      <c r="G36" s="122"/>
    </row>
    <row r="37" spans="1:7">
      <c r="A37" s="5" t="s">
        <v>2446</v>
      </c>
      <c r="B37" s="7">
        <v>72</v>
      </c>
      <c r="C37" s="53">
        <v>20661</v>
      </c>
      <c r="D37" s="7"/>
      <c r="E37" s="122"/>
      <c r="F37" s="122"/>
      <c r="G37" s="122"/>
    </row>
    <row r="38" spans="1:7">
      <c r="A38" s="5" t="s">
        <v>2447</v>
      </c>
      <c r="B38" s="7">
        <v>10</v>
      </c>
      <c r="C38" s="53">
        <v>20671</v>
      </c>
      <c r="D38" s="7"/>
      <c r="E38" s="122"/>
      <c r="F38" s="122"/>
      <c r="G38" s="122"/>
    </row>
    <row r="39" spans="1:7">
      <c r="A39" s="5" t="s">
        <v>2448</v>
      </c>
      <c r="B39" s="7">
        <v>5</v>
      </c>
      <c r="C39" s="53">
        <v>20676</v>
      </c>
      <c r="D39" s="7"/>
      <c r="E39" s="122"/>
      <c r="F39" s="122"/>
      <c r="G39" s="122"/>
    </row>
    <row r="40" spans="1:7">
      <c r="A40" s="5" t="s">
        <v>2459</v>
      </c>
      <c r="B40" s="7">
        <v>0</v>
      </c>
      <c r="C40" s="53">
        <v>20676</v>
      </c>
      <c r="D40" s="7"/>
      <c r="E40" s="122"/>
      <c r="F40" s="122"/>
      <c r="G40" s="122"/>
    </row>
    <row r="41" spans="1:7">
      <c r="A41" s="5" t="s">
        <v>2460</v>
      </c>
      <c r="B41" s="7">
        <v>0</v>
      </c>
      <c r="C41" s="53">
        <v>20676</v>
      </c>
      <c r="D41" s="7"/>
      <c r="E41" s="122"/>
      <c r="F41" s="122"/>
      <c r="G41" s="122"/>
    </row>
    <row r="42" spans="1:7">
      <c r="A42" s="5" t="s">
        <v>2461</v>
      </c>
      <c r="B42" s="7">
        <v>0</v>
      </c>
      <c r="C42" s="53">
        <v>20676</v>
      </c>
      <c r="D42" s="7"/>
      <c r="E42" s="122"/>
      <c r="F42" s="122"/>
      <c r="G42" s="122"/>
    </row>
    <row r="43" spans="1:7">
      <c r="A43" s="5" t="s">
        <v>2486</v>
      </c>
      <c r="B43" s="7">
        <v>0</v>
      </c>
      <c r="C43" s="53">
        <v>20676</v>
      </c>
      <c r="D43" s="7"/>
      <c r="E43" s="122"/>
      <c r="F43" s="122"/>
      <c r="G43" s="122"/>
    </row>
    <row r="44" spans="1:7">
      <c r="A44" s="5" t="s">
        <v>2489</v>
      </c>
      <c r="B44" s="7">
        <v>0</v>
      </c>
      <c r="C44" s="53">
        <v>20676</v>
      </c>
      <c r="D44" s="7"/>
      <c r="E44" s="122"/>
      <c r="F44" s="122"/>
      <c r="G44" s="122"/>
    </row>
    <row r="45" spans="1:7">
      <c r="A45" s="5" t="s">
        <v>2490</v>
      </c>
      <c r="B45" s="7">
        <v>1</v>
      </c>
      <c r="C45" s="53">
        <v>20677</v>
      </c>
      <c r="D45" s="7"/>
      <c r="E45" s="122"/>
      <c r="F45" s="122"/>
      <c r="G45" s="122"/>
    </row>
    <row r="46" spans="1:7">
      <c r="A46" s="5" t="s">
        <v>2505</v>
      </c>
      <c r="B46" s="7">
        <v>0</v>
      </c>
      <c r="C46" s="53">
        <v>20677</v>
      </c>
      <c r="D46" s="7"/>
      <c r="E46" s="122"/>
      <c r="F46" s="122"/>
      <c r="G46" s="122"/>
    </row>
    <row r="47" spans="1:7">
      <c r="A47" s="5" t="s">
        <v>2506</v>
      </c>
      <c r="B47" s="7">
        <v>0</v>
      </c>
      <c r="C47" s="53">
        <v>20677</v>
      </c>
      <c r="D47" s="7"/>
      <c r="E47" s="122"/>
      <c r="F47" s="122"/>
      <c r="G47" s="122"/>
    </row>
    <row r="48" spans="1:7">
      <c r="A48" s="5" t="s">
        <v>2508</v>
      </c>
      <c r="B48" s="7">
        <v>0</v>
      </c>
      <c r="C48" s="53">
        <v>20677</v>
      </c>
      <c r="D48" s="7"/>
      <c r="E48" s="122"/>
      <c r="F48" s="122"/>
      <c r="G48" s="122"/>
    </row>
    <row r="49" spans="1:7">
      <c r="A49" s="5" t="s">
        <v>2518</v>
      </c>
      <c r="B49" s="7">
        <v>0</v>
      </c>
      <c r="C49" s="53">
        <v>20677</v>
      </c>
      <c r="D49" s="7"/>
      <c r="E49" s="122"/>
      <c r="F49" s="122"/>
      <c r="G49" s="122"/>
    </row>
    <row r="50" spans="1:7">
      <c r="A50" s="5" t="s">
        <v>2519</v>
      </c>
      <c r="B50" s="7">
        <v>0</v>
      </c>
      <c r="C50" s="53">
        <v>20677</v>
      </c>
      <c r="D50" s="7"/>
      <c r="E50" s="122"/>
      <c r="F50" s="122"/>
      <c r="G50" s="122"/>
    </row>
    <row r="51" spans="1:7">
      <c r="A51" s="5" t="s">
        <v>2520</v>
      </c>
      <c r="B51" s="7">
        <v>0</v>
      </c>
      <c r="C51" s="53">
        <v>20677</v>
      </c>
      <c r="D51" s="7"/>
      <c r="E51" s="122"/>
      <c r="F51" s="122"/>
      <c r="G51" s="122"/>
    </row>
    <row r="52" spans="1:7">
      <c r="A52" s="5" t="s">
        <v>2528</v>
      </c>
      <c r="B52" s="7">
        <v>7</v>
      </c>
      <c r="C52" s="53">
        <v>20684</v>
      </c>
      <c r="D52" s="7"/>
      <c r="E52" s="122"/>
      <c r="F52" s="122"/>
      <c r="G52" s="122"/>
    </row>
    <row r="53" spans="1:7">
      <c r="A53" s="5" t="s">
        <v>2529</v>
      </c>
      <c r="B53" s="7">
        <v>6</v>
      </c>
      <c r="C53" s="53">
        <v>20690</v>
      </c>
      <c r="D53" s="7"/>
      <c r="E53" s="122"/>
      <c r="F53" s="122"/>
      <c r="G53" s="122"/>
    </row>
    <row r="54" spans="1:7">
      <c r="A54" s="5" t="s">
        <v>2546</v>
      </c>
      <c r="B54" s="7">
        <v>8</v>
      </c>
      <c r="C54" s="53">
        <v>20698</v>
      </c>
      <c r="D54" s="7"/>
      <c r="E54" s="122"/>
      <c r="F54" s="122"/>
      <c r="G54" s="122"/>
    </row>
    <row r="55" spans="1:7">
      <c r="A55" s="5" t="s">
        <v>2620</v>
      </c>
      <c r="B55" s="7">
        <v>6</v>
      </c>
      <c r="C55" s="53">
        <v>20704</v>
      </c>
      <c r="D55" s="7"/>
      <c r="E55" s="122"/>
      <c r="F55" s="122"/>
      <c r="G55" s="122"/>
    </row>
    <row r="56" spans="1:7">
      <c r="A56" s="5" t="s">
        <v>2621</v>
      </c>
      <c r="B56" s="7">
        <v>9</v>
      </c>
      <c r="C56" s="53">
        <v>20713</v>
      </c>
      <c r="D56" s="7"/>
      <c r="E56" s="122"/>
      <c r="F56" s="122"/>
      <c r="G56" s="122"/>
    </row>
    <row r="57" spans="1:7">
      <c r="A57" s="5" t="s">
        <v>2622</v>
      </c>
      <c r="B57" s="7">
        <v>7</v>
      </c>
      <c r="C57" s="53">
        <v>20720</v>
      </c>
      <c r="D57" s="7"/>
      <c r="E57" s="122"/>
      <c r="F57" s="122"/>
      <c r="G57" s="122"/>
    </row>
    <row r="58" spans="1:7">
      <c r="A58" s="5" t="s">
        <v>2651</v>
      </c>
      <c r="B58" s="7">
        <v>16</v>
      </c>
      <c r="C58" s="53">
        <v>20736</v>
      </c>
      <c r="D58" s="7"/>
      <c r="E58" s="122"/>
      <c r="F58" s="122"/>
      <c r="G58" s="122"/>
    </row>
    <row r="59" spans="1:7">
      <c r="A59" s="5" t="s">
        <v>2652</v>
      </c>
      <c r="B59" s="7">
        <v>15</v>
      </c>
      <c r="C59" s="53">
        <v>20751</v>
      </c>
      <c r="D59" s="7"/>
      <c r="E59" s="122"/>
      <c r="F59" s="122"/>
      <c r="G59" s="122"/>
    </row>
    <row r="60" spans="1:7">
      <c r="A60" s="5" t="s">
        <v>2653</v>
      </c>
      <c r="B60" s="7">
        <v>5</v>
      </c>
      <c r="C60" s="53">
        <v>20756</v>
      </c>
      <c r="D60" s="7"/>
      <c r="E60" s="122"/>
      <c r="F60" s="122"/>
      <c r="G60" s="122"/>
    </row>
    <row r="61" spans="1:7">
      <c r="A61" s="5" t="s">
        <v>2670</v>
      </c>
      <c r="B61" s="7">
        <v>0</v>
      </c>
      <c r="C61" s="53">
        <v>20756</v>
      </c>
      <c r="D61" s="7"/>
      <c r="E61" s="122"/>
      <c r="F61" s="122"/>
      <c r="G61" s="122"/>
    </row>
    <row r="62" spans="1:7">
      <c r="A62" s="5" t="s">
        <v>2671</v>
      </c>
      <c r="B62" s="7">
        <v>3</v>
      </c>
      <c r="C62" s="53">
        <v>20759</v>
      </c>
      <c r="D62" s="7"/>
      <c r="E62" s="122"/>
      <c r="F62" s="122"/>
      <c r="G62" s="122"/>
    </row>
    <row r="63" spans="1:7">
      <c r="A63" s="5" t="s">
        <v>2672</v>
      </c>
      <c r="B63" s="7">
        <v>0</v>
      </c>
      <c r="C63" s="53">
        <v>20759</v>
      </c>
      <c r="D63" s="7"/>
      <c r="E63" s="122"/>
      <c r="F63" s="122"/>
      <c r="G63" s="122"/>
    </row>
    <row r="64" spans="1:7">
      <c r="A64" s="5" t="s">
        <v>2693</v>
      </c>
      <c r="B64" s="7">
        <v>0</v>
      </c>
      <c r="C64" s="53">
        <v>20759</v>
      </c>
      <c r="D64" s="7"/>
      <c r="E64" s="122"/>
      <c r="F64" s="122"/>
      <c r="G64" s="122"/>
    </row>
    <row r="65" spans="1:7">
      <c r="A65" s="5" t="s">
        <v>2694</v>
      </c>
      <c r="B65" s="7">
        <v>0</v>
      </c>
      <c r="C65" s="53">
        <v>20759</v>
      </c>
      <c r="D65" s="7"/>
      <c r="E65" s="122"/>
      <c r="F65" s="122"/>
      <c r="G65" s="122"/>
    </row>
    <row r="66" spans="1:7">
      <c r="A66" s="5" t="s">
        <v>2695</v>
      </c>
      <c r="B66" s="7">
        <v>1</v>
      </c>
      <c r="C66" s="53">
        <v>20760</v>
      </c>
      <c r="D66" s="7"/>
      <c r="E66" s="122"/>
      <c r="F66" s="122"/>
      <c r="G66" s="122"/>
    </row>
    <row r="67" spans="1:7">
      <c r="A67" s="5" t="s">
        <v>2715</v>
      </c>
      <c r="B67" s="7">
        <v>1</v>
      </c>
      <c r="C67" s="53">
        <v>20761</v>
      </c>
      <c r="D67" s="7"/>
      <c r="E67" s="122"/>
      <c r="F67" s="122"/>
      <c r="G67" s="122"/>
    </row>
    <row r="68" spans="1:7">
      <c r="A68" s="5" t="s">
        <v>2716</v>
      </c>
      <c r="B68" s="7">
        <v>4</v>
      </c>
      <c r="C68" s="53">
        <v>20765</v>
      </c>
      <c r="D68" s="7"/>
      <c r="E68" s="122"/>
      <c r="F68" s="122"/>
      <c r="G68" s="122"/>
    </row>
    <row r="69" spans="1:7">
      <c r="A69" s="5" t="s">
        <v>2717</v>
      </c>
      <c r="B69" s="7">
        <v>0</v>
      </c>
      <c r="C69" s="7">
        <v>20765</v>
      </c>
      <c r="D69" s="7"/>
      <c r="E69" s="122"/>
      <c r="F69" s="122"/>
      <c r="G69" s="122"/>
    </row>
    <row r="70" spans="1:7">
      <c r="A70" s="5" t="s">
        <v>2776</v>
      </c>
      <c r="B70" s="7">
        <v>0</v>
      </c>
      <c r="C70" s="7">
        <v>20765</v>
      </c>
      <c r="D70" s="7"/>
      <c r="E70" s="122"/>
      <c r="F70" s="122"/>
      <c r="G70" s="122"/>
    </row>
    <row r="71" spans="1:7">
      <c r="A71" s="5" t="s">
        <v>2771</v>
      </c>
      <c r="B71" s="7">
        <v>0</v>
      </c>
      <c r="C71" s="7">
        <v>20765</v>
      </c>
      <c r="D71" s="7"/>
      <c r="E71" s="122"/>
      <c r="F71" s="122"/>
      <c r="G71" s="122"/>
    </row>
    <row r="72" spans="1:7">
      <c r="A72" s="5" t="s">
        <v>2821</v>
      </c>
      <c r="B72" s="7">
        <v>2</v>
      </c>
      <c r="C72" s="7">
        <v>20767</v>
      </c>
      <c r="D72" s="7"/>
      <c r="E72" s="122"/>
      <c r="F72" s="122"/>
      <c r="G72" s="122"/>
    </row>
    <row r="73" spans="1:7">
      <c r="A73" s="562" t="s">
        <v>2822</v>
      </c>
      <c r="B73" s="563">
        <v>1</v>
      </c>
      <c r="C73" s="563">
        <v>20768</v>
      </c>
      <c r="D73" s="7"/>
      <c r="E73" s="122"/>
      <c r="F73" s="122"/>
      <c r="G73" s="122"/>
    </row>
    <row r="74" spans="1:7" s="561" customFormat="1">
      <c r="A74" s="562" t="s">
        <v>2902</v>
      </c>
      <c r="B74" s="563">
        <v>0</v>
      </c>
      <c r="C74" s="563">
        <v>20768</v>
      </c>
      <c r="D74" s="7"/>
      <c r="E74" s="122"/>
      <c r="F74" s="122"/>
      <c r="G74" s="122"/>
    </row>
    <row r="75" spans="1:7" s="561" customFormat="1">
      <c r="A75" s="562" t="s">
        <v>2903</v>
      </c>
      <c r="B75" s="563">
        <v>0</v>
      </c>
      <c r="C75" s="563">
        <v>20768</v>
      </c>
      <c r="D75" s="7"/>
      <c r="E75" s="122"/>
      <c r="F75" s="122"/>
      <c r="G75" s="122"/>
    </row>
    <row r="76" spans="1:7" s="625" customFormat="1">
      <c r="A76" s="562" t="s">
        <v>2904</v>
      </c>
      <c r="B76" s="563">
        <v>1</v>
      </c>
      <c r="C76" s="563">
        <v>20769</v>
      </c>
      <c r="D76" s="7"/>
      <c r="E76" s="122"/>
      <c r="F76" s="122"/>
      <c r="G76" s="122"/>
    </row>
    <row r="77" spans="1:7" s="625" customFormat="1">
      <c r="A77" s="562" t="s">
        <v>2920</v>
      </c>
      <c r="B77" s="563">
        <v>0</v>
      </c>
      <c r="C77" s="563">
        <v>20769</v>
      </c>
      <c r="D77" s="7"/>
      <c r="E77" s="122"/>
      <c r="F77" s="122"/>
      <c r="G77" s="122"/>
    </row>
    <row r="78" spans="1:7" s="625" customFormat="1">
      <c r="A78" s="562" t="s">
        <v>2921</v>
      </c>
      <c r="B78" s="563">
        <v>0</v>
      </c>
      <c r="C78" s="563">
        <v>20769</v>
      </c>
      <c r="D78" s="7"/>
      <c r="E78" s="122"/>
      <c r="F78" s="1"/>
      <c r="G78" s="1"/>
    </row>
    <row r="79" spans="1:7" s="561" customFormat="1">
      <c r="A79" s="562" t="s">
        <v>2922</v>
      </c>
      <c r="B79" s="563">
        <v>0</v>
      </c>
      <c r="C79" s="563">
        <v>20769</v>
      </c>
      <c r="D79" s="7"/>
      <c r="E79" s="122"/>
      <c r="F79" s="1"/>
      <c r="G79" s="1"/>
    </row>
    <row r="80" spans="1:7" s="662" customFormat="1">
      <c r="A80" s="562" t="s">
        <v>2971</v>
      </c>
      <c r="B80" s="563">
        <v>0</v>
      </c>
      <c r="C80" s="563">
        <v>20769</v>
      </c>
      <c r="D80" s="7"/>
      <c r="E80" s="122"/>
      <c r="F80" s="1"/>
      <c r="G80" s="1"/>
    </row>
    <row r="81" spans="1:7" s="662" customFormat="1">
      <c r="A81" s="562" t="s">
        <v>2972</v>
      </c>
      <c r="B81" s="563">
        <v>0</v>
      </c>
      <c r="C81" s="563">
        <v>20769</v>
      </c>
      <c r="D81" s="7"/>
      <c r="E81" s="122"/>
      <c r="F81" s="1"/>
      <c r="G81" s="1"/>
    </row>
    <row r="82" spans="1:7" s="670" customFormat="1">
      <c r="A82" s="562" t="s">
        <v>2986</v>
      </c>
      <c r="B82" s="563">
        <v>0</v>
      </c>
      <c r="C82" s="563">
        <v>20769</v>
      </c>
      <c r="D82" s="7"/>
      <c r="E82" s="122"/>
      <c r="F82" s="1"/>
      <c r="G82" s="1"/>
    </row>
    <row r="83" spans="1:7" s="721" customFormat="1">
      <c r="A83" s="562" t="s">
        <v>2985</v>
      </c>
      <c r="B83" s="563">
        <v>0</v>
      </c>
      <c r="C83" s="563">
        <v>20769</v>
      </c>
      <c r="D83" s="7"/>
      <c r="E83" s="122"/>
    </row>
    <row r="84" spans="1:7" s="721" customFormat="1">
      <c r="A84" s="562" t="s">
        <v>3004</v>
      </c>
      <c r="B84" s="563">
        <v>0</v>
      </c>
      <c r="C84" s="563">
        <v>20769</v>
      </c>
      <c r="D84" s="7"/>
      <c r="E84" s="122"/>
    </row>
    <row r="85" spans="1:7" s="721" customFormat="1">
      <c r="A85" s="562" t="s">
        <v>3009</v>
      </c>
      <c r="B85" s="563">
        <v>0</v>
      </c>
      <c r="C85" s="563">
        <v>20769</v>
      </c>
      <c r="D85" s="7"/>
      <c r="E85" s="122"/>
    </row>
    <row r="86" spans="1:7" s="761" customFormat="1">
      <c r="A86" s="562" t="s">
        <v>3010</v>
      </c>
      <c r="B86" s="563">
        <v>0</v>
      </c>
      <c r="C86" s="563">
        <v>20769</v>
      </c>
      <c r="D86" s="7"/>
      <c r="E86" s="122"/>
    </row>
    <row r="87" spans="1:7" s="761" customFormat="1">
      <c r="A87" s="562" t="s">
        <v>3032</v>
      </c>
      <c r="B87" s="563">
        <v>0</v>
      </c>
      <c r="C87" s="563">
        <v>20769</v>
      </c>
      <c r="D87" s="7"/>
      <c r="E87" s="122"/>
    </row>
    <row r="88" spans="1:7" s="761" customFormat="1">
      <c r="A88" s="562" t="s">
        <v>3033</v>
      </c>
      <c r="B88" s="563">
        <v>0</v>
      </c>
      <c r="C88" s="563">
        <v>20769</v>
      </c>
      <c r="D88" s="7"/>
      <c r="E88" s="122"/>
    </row>
    <row r="89" spans="1:7" s="865" customFormat="1">
      <c r="A89" s="562" t="s">
        <v>3034</v>
      </c>
      <c r="B89" s="563">
        <v>0</v>
      </c>
      <c r="C89" s="563">
        <v>20769</v>
      </c>
      <c r="D89" s="7"/>
      <c r="E89" s="122"/>
    </row>
    <row r="90" spans="1:7" s="865" customFormat="1">
      <c r="A90" s="562" t="s">
        <v>3065</v>
      </c>
      <c r="B90" s="563">
        <v>0</v>
      </c>
      <c r="C90" s="563">
        <v>20769</v>
      </c>
      <c r="D90" s="7"/>
      <c r="E90" s="122"/>
    </row>
    <row r="91" spans="1:7" s="865" customFormat="1">
      <c r="A91" s="562" t="s">
        <v>3074</v>
      </c>
      <c r="B91" s="563">
        <v>0</v>
      </c>
      <c r="C91" s="563">
        <v>20769</v>
      </c>
      <c r="D91" s="7"/>
      <c r="E91" s="122"/>
    </row>
    <row r="92" spans="1:7" s="951" customFormat="1">
      <c r="A92" s="562" t="s">
        <v>3073</v>
      </c>
      <c r="B92" s="563">
        <v>0</v>
      </c>
      <c r="C92" s="563">
        <v>20769</v>
      </c>
      <c r="D92" s="7"/>
      <c r="E92" s="122"/>
    </row>
    <row r="93" spans="1:7" s="951" customFormat="1">
      <c r="A93" s="562" t="s">
        <v>3123</v>
      </c>
      <c r="B93" s="563">
        <v>0</v>
      </c>
      <c r="C93" s="563">
        <v>20769</v>
      </c>
      <c r="D93" s="7"/>
      <c r="E93" s="122"/>
    </row>
    <row r="94" spans="1:7" s="951" customFormat="1" ht="12.6" thickBot="1">
      <c r="A94" s="958" t="s">
        <v>3128</v>
      </c>
      <c r="B94" s="959">
        <v>0</v>
      </c>
      <c r="C94" s="959">
        <v>20769</v>
      </c>
      <c r="D94" s="7"/>
      <c r="E94" s="122"/>
    </row>
    <row r="95" spans="1:7" ht="32.25" customHeight="1" thickTop="1">
      <c r="A95" s="1033" t="s">
        <v>2340</v>
      </c>
      <c r="B95" s="1033"/>
      <c r="C95" s="1033"/>
      <c r="D95" s="7"/>
      <c r="E95" s="122"/>
    </row>
    <row r="96" spans="1:7">
      <c r="A96" s="1033" t="s">
        <v>69</v>
      </c>
      <c r="B96" s="1033"/>
      <c r="C96" s="1033"/>
      <c r="D96" s="7"/>
      <c r="E96" s="122"/>
    </row>
    <row r="97" spans="1:7" ht="29.25" customHeight="1">
      <c r="A97" s="1033" t="s">
        <v>3003</v>
      </c>
      <c r="B97" s="1033"/>
      <c r="C97" s="1033"/>
      <c r="D97" s="7"/>
      <c r="E97" s="122"/>
    </row>
    <row r="98" spans="1:7" ht="52.5" customHeight="1">
      <c r="A98" s="1033" t="s">
        <v>2709</v>
      </c>
      <c r="B98" s="1033"/>
      <c r="C98" s="1033"/>
      <c r="D98" s="7"/>
      <c r="E98" s="122"/>
    </row>
    <row r="99" spans="1:7" ht="14.25" customHeight="1">
      <c r="A99" s="1041"/>
      <c r="B99" s="1041"/>
      <c r="C99" s="1041"/>
    </row>
    <row r="100" spans="1:7">
      <c r="A100" s="283" t="s">
        <v>1</v>
      </c>
      <c r="B100" s="284" t="str">
        <f>Contents!C50</f>
        <v>25 Feb 2021</v>
      </c>
    </row>
    <row r="101" spans="1:7">
      <c r="A101" s="283" t="s">
        <v>2650</v>
      </c>
      <c r="B101" s="284" t="str">
        <f>Contents!D50</f>
        <v>27 May 2021</v>
      </c>
    </row>
    <row r="106" spans="1:7">
      <c r="F106" s="561"/>
      <c r="G106" s="561"/>
    </row>
    <row r="107" spans="1:7">
      <c r="F107" s="561"/>
      <c r="G107" s="561"/>
    </row>
    <row r="108" spans="1:7">
      <c r="F108" s="625"/>
      <c r="G108" s="625"/>
    </row>
    <row r="109" spans="1:7">
      <c r="F109" s="625"/>
      <c r="G109" s="625"/>
    </row>
    <row r="110" spans="1:7">
      <c r="F110" s="625"/>
      <c r="G110" s="625"/>
    </row>
    <row r="111" spans="1:7">
      <c r="F111" s="561"/>
      <c r="G111" s="561"/>
    </row>
    <row r="112" spans="1:7">
      <c r="F112" s="662"/>
      <c r="G112" s="662"/>
    </row>
    <row r="113" spans="6:7">
      <c r="F113" s="662"/>
      <c r="G113" s="662"/>
    </row>
    <row r="114" spans="6:7">
      <c r="F114" s="670"/>
      <c r="G114" s="670"/>
    </row>
    <row r="115" spans="6:7">
      <c r="F115" s="670"/>
      <c r="G115" s="670"/>
    </row>
  </sheetData>
  <mergeCells count="5">
    <mergeCell ref="A95:C95"/>
    <mergeCell ref="A96:C96"/>
    <mergeCell ref="A97:C97"/>
    <mergeCell ref="A98:C98"/>
    <mergeCell ref="A99:C99"/>
  </mergeCells>
  <pageMargins left="0.70866141732283472" right="0.70866141732283472" top="0.74803149606299213" bottom="0.74803149606299213" header="0.31496062992125984" footer="0.31496062992125984"/>
  <pageSetup paperSize="9" scale="82" fitToHeight="2" orientation="portrait" verticalDpi="4"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28">
    <tabColor rgb="FF0070C0"/>
    <pageSetUpPr fitToPage="1"/>
  </sheetPr>
  <dimension ref="A1:BT143"/>
  <sheetViews>
    <sheetView zoomScaleNormal="100" workbookViewId="0">
      <pane xSplit="1" ySplit="3" topLeftCell="B4" activePane="bottomRight" state="frozen"/>
      <selection pane="topRight" activeCell="B1" sqref="B1"/>
      <selection pane="bottomLeft" activeCell="A4" sqref="A4"/>
      <selection pane="bottomRight"/>
    </sheetView>
  </sheetViews>
  <sheetFormatPr defaultColWidth="9" defaultRowHeight="12.3"/>
  <cols>
    <col min="1" max="1" width="61.27734375" style="3" customWidth="1"/>
    <col min="2" max="12" width="11" style="3" customWidth="1"/>
    <col min="13" max="21" width="11" style="28" customWidth="1"/>
    <col min="22" max="25" width="11" style="3" customWidth="1"/>
    <col min="26" max="26" width="11" style="627" customWidth="1"/>
    <col min="27" max="27" width="11" style="626" customWidth="1"/>
    <col min="28" max="28" width="11" style="671" customWidth="1"/>
    <col min="29" max="29" width="11" style="722" customWidth="1"/>
    <col min="30" max="30" width="11" style="762" customWidth="1"/>
    <col min="31" max="31" width="11" style="952" customWidth="1"/>
    <col min="32" max="32" width="11" style="866" customWidth="1"/>
    <col min="33" max="33" width="10.609375" style="3" customWidth="1"/>
    <col min="34" max="35" width="11.27734375" style="3" customWidth="1"/>
    <col min="36" max="36" width="4.27734375" style="3" bestFit="1" customWidth="1"/>
    <col min="37" max="37" width="5" style="3" bestFit="1" customWidth="1"/>
    <col min="38" max="38" width="5.27734375" style="3" bestFit="1" customWidth="1"/>
    <col min="39" max="39" width="5" style="3" bestFit="1" customWidth="1"/>
    <col min="40" max="42" width="5.27734375" style="3" bestFit="1" customWidth="1"/>
    <col min="43" max="43" width="3" style="3" bestFit="1" customWidth="1"/>
    <col min="44" max="47" width="2.27734375" style="3" bestFit="1" customWidth="1"/>
    <col min="48" max="48" width="9" style="3"/>
    <col min="49" max="49" width="6.27734375" style="3" bestFit="1" customWidth="1"/>
    <col min="50" max="50" width="4" style="3" bestFit="1" customWidth="1"/>
    <col min="51" max="51" width="9" style="3"/>
    <col min="52" max="52" width="17.27734375" style="3" bestFit="1" customWidth="1"/>
    <col min="53" max="16384" width="9" style="3"/>
  </cols>
  <sheetData>
    <row r="1" spans="1:72" ht="15.75" customHeight="1">
      <c r="A1" s="2" t="s">
        <v>3133</v>
      </c>
      <c r="M1" s="3"/>
      <c r="N1" s="3"/>
      <c r="O1" s="3"/>
      <c r="P1" s="3"/>
      <c r="Q1" s="3"/>
      <c r="R1" s="3"/>
      <c r="S1" s="3"/>
      <c r="T1" s="3"/>
      <c r="U1" s="3"/>
      <c r="AG1" s="58" t="s">
        <v>2523</v>
      </c>
    </row>
    <row r="2" spans="1:72" ht="12.6" thickBot="1">
      <c r="B2" s="12"/>
      <c r="C2" s="12"/>
      <c r="D2" s="12"/>
      <c r="E2" s="12"/>
      <c r="F2" s="12"/>
      <c r="G2" s="12"/>
      <c r="H2" s="12"/>
      <c r="I2" s="12"/>
      <c r="J2" s="12"/>
      <c r="K2" s="12"/>
      <c r="L2" s="205"/>
      <c r="M2" s="205"/>
      <c r="N2" s="206"/>
      <c r="O2" s="207"/>
      <c r="P2" s="115"/>
      <c r="Q2" s="181"/>
      <c r="R2" s="181"/>
      <c r="S2" s="181"/>
      <c r="T2" s="279"/>
      <c r="U2" s="296"/>
      <c r="V2" s="303"/>
      <c r="W2" s="437"/>
      <c r="X2" s="437"/>
    </row>
    <row r="3" spans="1:72" ht="36" customHeight="1" thickTop="1">
      <c r="A3" s="242" t="s">
        <v>70</v>
      </c>
      <c r="B3" s="238" t="s">
        <v>182</v>
      </c>
      <c r="C3" s="243" t="s">
        <v>183</v>
      </c>
      <c r="D3" s="238" t="s">
        <v>184</v>
      </c>
      <c r="E3" s="243" t="s">
        <v>185</v>
      </c>
      <c r="F3" s="238" t="s">
        <v>186</v>
      </c>
      <c r="G3" s="243" t="s">
        <v>187</v>
      </c>
      <c r="H3" s="48" t="s">
        <v>2689</v>
      </c>
      <c r="I3" s="48" t="s">
        <v>2690</v>
      </c>
      <c r="J3" s="238" t="s">
        <v>190</v>
      </c>
      <c r="K3" s="243" t="s">
        <v>191</v>
      </c>
      <c r="L3" s="238" t="s">
        <v>2370</v>
      </c>
      <c r="M3" s="243" t="s">
        <v>2449</v>
      </c>
      <c r="N3" s="48" t="s">
        <v>2462</v>
      </c>
      <c r="O3" s="48" t="s">
        <v>2491</v>
      </c>
      <c r="P3" s="48" t="s">
        <v>2507</v>
      </c>
      <c r="Q3" s="48" t="s">
        <v>2517</v>
      </c>
      <c r="R3" s="48" t="s">
        <v>2592</v>
      </c>
      <c r="S3" s="673" t="s">
        <v>2649</v>
      </c>
      <c r="T3" s="48" t="s">
        <v>2708</v>
      </c>
      <c r="U3" s="48" t="s">
        <v>2673</v>
      </c>
      <c r="V3" s="48" t="s">
        <v>2703</v>
      </c>
      <c r="W3" s="673" t="s">
        <v>2721</v>
      </c>
      <c r="X3" s="48" t="s">
        <v>2864</v>
      </c>
      <c r="Y3" s="48" t="s">
        <v>2865</v>
      </c>
      <c r="Z3" s="48" t="s">
        <v>2918</v>
      </c>
      <c r="AA3" s="48" t="s">
        <v>2960</v>
      </c>
      <c r="AB3" s="48" t="s">
        <v>2993</v>
      </c>
      <c r="AC3" s="48" t="s">
        <v>3027</v>
      </c>
      <c r="AD3" s="48" t="s">
        <v>3052</v>
      </c>
      <c r="AE3" s="48" t="s">
        <v>3080</v>
      </c>
      <c r="AF3" s="674" t="s">
        <v>3134</v>
      </c>
      <c r="AG3" s="238" t="s">
        <v>2348</v>
      </c>
      <c r="AH3" s="238" t="s">
        <v>194</v>
      </c>
    </row>
    <row r="4" spans="1:72" ht="24.75" customHeight="1">
      <c r="A4" s="46" t="s">
        <v>71</v>
      </c>
      <c r="B4" s="244">
        <v>2</v>
      </c>
      <c r="C4" s="244">
        <v>183</v>
      </c>
      <c r="D4" s="244">
        <v>375</v>
      </c>
      <c r="E4" s="244">
        <v>193</v>
      </c>
      <c r="F4" s="244">
        <v>238</v>
      </c>
      <c r="G4" s="244">
        <v>387</v>
      </c>
      <c r="H4" s="244">
        <v>913</v>
      </c>
      <c r="I4" s="244">
        <v>1150</v>
      </c>
      <c r="J4" s="244">
        <v>1601</v>
      </c>
      <c r="K4" s="244">
        <v>1296</v>
      </c>
      <c r="L4" s="244">
        <v>109</v>
      </c>
      <c r="M4" s="244">
        <v>2</v>
      </c>
      <c r="N4" s="244">
        <v>2</v>
      </c>
      <c r="O4" s="244">
        <v>0</v>
      </c>
      <c r="P4" s="245">
        <v>0</v>
      </c>
      <c r="Q4" s="245">
        <v>0</v>
      </c>
      <c r="R4" s="245">
        <v>7</v>
      </c>
      <c r="S4" s="245">
        <v>17</v>
      </c>
      <c r="T4" s="245">
        <v>24</v>
      </c>
      <c r="U4" s="245">
        <v>11</v>
      </c>
      <c r="V4" s="245">
        <v>0</v>
      </c>
      <c r="W4" s="245">
        <v>2</v>
      </c>
      <c r="X4" s="245">
        <v>0</v>
      </c>
      <c r="Y4" s="564">
        <v>1</v>
      </c>
      <c r="Z4" s="564">
        <v>1</v>
      </c>
      <c r="AA4" s="564">
        <v>0</v>
      </c>
      <c r="AB4" s="564">
        <v>0</v>
      </c>
      <c r="AC4" s="564">
        <v>0</v>
      </c>
      <c r="AD4" s="564">
        <v>0</v>
      </c>
      <c r="AE4" s="564">
        <v>0</v>
      </c>
      <c r="AF4" s="519">
        <v>0</v>
      </c>
      <c r="AG4" s="145">
        <v>6514</v>
      </c>
      <c r="AH4" s="239">
        <v>31.4</v>
      </c>
      <c r="AI4" s="442"/>
      <c r="AJ4" s="126"/>
      <c r="AK4" s="126"/>
      <c r="AL4" s="126"/>
      <c r="AM4" s="126"/>
      <c r="AN4" s="126"/>
      <c r="AO4" s="126"/>
      <c r="AP4" s="126"/>
      <c r="AQ4" s="126"/>
      <c r="AR4" s="126"/>
      <c r="AS4" s="126"/>
      <c r="AT4" s="126"/>
      <c r="AU4" s="126"/>
      <c r="AV4" s="126"/>
      <c r="AW4" s="126"/>
      <c r="AX4" s="126"/>
      <c r="AZ4" s="140"/>
      <c r="BA4" s="140"/>
      <c r="BB4" s="140"/>
      <c r="BC4" s="140"/>
      <c r="BD4" s="140"/>
      <c r="BE4" s="140"/>
      <c r="BF4" s="140"/>
      <c r="BG4" s="140"/>
      <c r="BH4" s="140"/>
      <c r="BI4" s="140"/>
      <c r="BJ4" s="140"/>
      <c r="BK4" s="140"/>
      <c r="BL4" s="140"/>
      <c r="BM4" s="140"/>
      <c r="BN4" s="140"/>
      <c r="BO4" s="140"/>
      <c r="BP4" s="140"/>
      <c r="BQ4" s="140"/>
      <c r="BR4" s="140"/>
      <c r="BS4" s="140"/>
      <c r="BT4" s="140"/>
    </row>
    <row r="5" spans="1:72" ht="12.6">
      <c r="A5" s="13" t="s">
        <v>72</v>
      </c>
      <c r="B5" s="70">
        <v>0</v>
      </c>
      <c r="C5" s="70">
        <v>1</v>
      </c>
      <c r="D5" s="70">
        <v>0</v>
      </c>
      <c r="E5" s="70">
        <v>0</v>
      </c>
      <c r="F5" s="70">
        <v>0</v>
      </c>
      <c r="G5" s="70">
        <v>0</v>
      </c>
      <c r="H5" s="70">
        <v>0</v>
      </c>
      <c r="I5" s="70">
        <v>0</v>
      </c>
      <c r="J5" s="70">
        <v>0</v>
      </c>
      <c r="K5" s="70">
        <v>0</v>
      </c>
      <c r="L5" s="70">
        <v>0</v>
      </c>
      <c r="M5" s="70">
        <v>0</v>
      </c>
      <c r="N5" s="70">
        <v>0</v>
      </c>
      <c r="O5" s="70">
        <v>0</v>
      </c>
      <c r="P5" s="223">
        <v>0</v>
      </c>
      <c r="Q5" s="223">
        <v>0</v>
      </c>
      <c r="R5" s="223">
        <v>0</v>
      </c>
      <c r="S5" s="223">
        <v>0</v>
      </c>
      <c r="T5" s="223">
        <v>0</v>
      </c>
      <c r="U5" s="223">
        <v>0</v>
      </c>
      <c r="V5" s="223">
        <v>0</v>
      </c>
      <c r="W5" s="223">
        <v>0</v>
      </c>
      <c r="X5" s="223">
        <v>0</v>
      </c>
      <c r="Y5" s="565">
        <v>0</v>
      </c>
      <c r="Z5" s="565">
        <v>0</v>
      </c>
      <c r="AA5" s="565">
        <v>0</v>
      </c>
      <c r="AB5" s="565">
        <v>0</v>
      </c>
      <c r="AC5" s="565">
        <v>0</v>
      </c>
      <c r="AD5" s="565">
        <v>0</v>
      </c>
      <c r="AE5" s="565">
        <v>0</v>
      </c>
      <c r="AF5" s="520">
        <v>0</v>
      </c>
      <c r="AG5" s="4">
        <v>1</v>
      </c>
      <c r="AH5" s="240">
        <v>0</v>
      </c>
      <c r="AI5" s="442"/>
      <c r="AJ5" s="126"/>
      <c r="AK5" s="126"/>
      <c r="AL5" s="126"/>
      <c r="AM5" s="126"/>
      <c r="AN5" s="126"/>
      <c r="AO5" s="126"/>
      <c r="AP5" s="126"/>
      <c r="AQ5" s="126"/>
      <c r="AR5" s="126"/>
      <c r="AS5" s="126"/>
      <c r="AT5" s="126"/>
      <c r="AU5" s="126"/>
      <c r="AV5" s="126"/>
      <c r="AW5" s="126"/>
      <c r="AX5" s="126"/>
      <c r="AZ5" s="140"/>
      <c r="BA5" s="140"/>
      <c r="BB5" s="140"/>
      <c r="BC5" s="140"/>
      <c r="BD5" s="140"/>
      <c r="BE5" s="140"/>
      <c r="BF5" s="140"/>
      <c r="BG5" s="140"/>
      <c r="BH5" s="140"/>
      <c r="BI5" s="140"/>
      <c r="BJ5" s="140"/>
      <c r="BK5" s="140"/>
      <c r="BL5" s="140"/>
      <c r="BM5" s="140"/>
      <c r="BN5" s="140"/>
      <c r="BO5" s="140"/>
      <c r="BP5" s="140"/>
      <c r="BQ5" s="140"/>
      <c r="BR5" s="140"/>
      <c r="BS5" s="140"/>
    </row>
    <row r="6" spans="1:72" ht="12.6">
      <c r="A6" s="13" t="s">
        <v>73</v>
      </c>
      <c r="B6" s="70">
        <v>0</v>
      </c>
      <c r="C6" s="70">
        <v>0</v>
      </c>
      <c r="D6" s="70">
        <v>2</v>
      </c>
      <c r="E6" s="70">
        <v>0</v>
      </c>
      <c r="F6" s="70">
        <v>0</v>
      </c>
      <c r="G6" s="70">
        <v>0</v>
      </c>
      <c r="H6" s="70">
        <v>0</v>
      </c>
      <c r="I6" s="70">
        <v>0</v>
      </c>
      <c r="J6" s="70">
        <v>0</v>
      </c>
      <c r="K6" s="70">
        <v>0</v>
      </c>
      <c r="L6" s="70">
        <v>0</v>
      </c>
      <c r="M6" s="70">
        <v>0</v>
      </c>
      <c r="N6" s="70">
        <v>0</v>
      </c>
      <c r="O6" s="70">
        <v>0</v>
      </c>
      <c r="P6" s="223">
        <v>0</v>
      </c>
      <c r="Q6" s="223">
        <v>0</v>
      </c>
      <c r="R6" s="223">
        <v>0</v>
      </c>
      <c r="S6" s="223">
        <v>0</v>
      </c>
      <c r="T6" s="223">
        <v>0</v>
      </c>
      <c r="U6" s="223">
        <v>0</v>
      </c>
      <c r="V6" s="223">
        <v>0</v>
      </c>
      <c r="W6" s="223">
        <v>0</v>
      </c>
      <c r="X6" s="223">
        <v>0</v>
      </c>
      <c r="Y6" s="565">
        <v>0</v>
      </c>
      <c r="Z6" s="565">
        <v>0</v>
      </c>
      <c r="AA6" s="565">
        <v>0</v>
      </c>
      <c r="AB6" s="565">
        <v>0</v>
      </c>
      <c r="AC6" s="565">
        <v>0</v>
      </c>
      <c r="AD6" s="565">
        <v>0</v>
      </c>
      <c r="AE6" s="565">
        <v>0</v>
      </c>
      <c r="AF6" s="520">
        <v>0</v>
      </c>
      <c r="AG6" s="4">
        <v>2</v>
      </c>
      <c r="AH6" s="240">
        <v>0</v>
      </c>
      <c r="AI6" s="442"/>
      <c r="AJ6" s="126"/>
      <c r="AK6" s="126"/>
      <c r="AL6" s="126"/>
      <c r="AM6" s="126"/>
      <c r="AN6" s="126"/>
      <c r="AO6" s="126"/>
      <c r="AP6" s="126"/>
      <c r="AQ6" s="126"/>
      <c r="AR6" s="126"/>
      <c r="AS6" s="126"/>
      <c r="AT6" s="126"/>
      <c r="AU6" s="126"/>
      <c r="AV6" s="126"/>
      <c r="AW6" s="126"/>
      <c r="AX6" s="126"/>
      <c r="AZ6" s="140"/>
      <c r="BA6" s="140"/>
      <c r="BB6" s="140"/>
      <c r="BC6" s="140"/>
      <c r="BD6" s="140"/>
      <c r="BE6" s="140"/>
      <c r="BF6" s="140"/>
      <c r="BG6" s="140"/>
      <c r="BH6" s="140"/>
      <c r="BI6" s="140"/>
      <c r="BJ6" s="140"/>
      <c r="BK6" s="140"/>
      <c r="BL6" s="140"/>
      <c r="BM6" s="140"/>
      <c r="BN6" s="140"/>
      <c r="BO6" s="140"/>
      <c r="BP6" s="140"/>
      <c r="BQ6" s="140"/>
      <c r="BR6" s="140"/>
      <c r="BS6" s="140"/>
    </row>
    <row r="7" spans="1:72" ht="12.6">
      <c r="A7" s="13" t="s">
        <v>74</v>
      </c>
      <c r="B7" s="70">
        <v>0</v>
      </c>
      <c r="C7" s="70">
        <v>1</v>
      </c>
      <c r="D7" s="70">
        <v>243</v>
      </c>
      <c r="E7" s="70">
        <v>153</v>
      </c>
      <c r="F7" s="70">
        <v>187</v>
      </c>
      <c r="G7" s="70">
        <v>110</v>
      </c>
      <c r="H7" s="70">
        <v>403</v>
      </c>
      <c r="I7" s="70">
        <v>747</v>
      </c>
      <c r="J7" s="70">
        <v>791</v>
      </c>
      <c r="K7" s="70">
        <v>488</v>
      </c>
      <c r="L7" s="70">
        <v>20</v>
      </c>
      <c r="M7" s="70">
        <v>0</v>
      </c>
      <c r="N7" s="70">
        <v>0</v>
      </c>
      <c r="O7" s="70">
        <v>0</v>
      </c>
      <c r="P7" s="223">
        <v>0</v>
      </c>
      <c r="Q7" s="223">
        <v>0</v>
      </c>
      <c r="R7" s="223">
        <v>0</v>
      </c>
      <c r="S7" s="223">
        <v>5</v>
      </c>
      <c r="T7" s="223">
        <v>23</v>
      </c>
      <c r="U7" s="223">
        <v>11</v>
      </c>
      <c r="V7" s="223">
        <v>0</v>
      </c>
      <c r="W7" s="223">
        <v>2</v>
      </c>
      <c r="X7" s="223">
        <v>0</v>
      </c>
      <c r="Y7" s="565">
        <v>1</v>
      </c>
      <c r="Z7" s="565">
        <v>1</v>
      </c>
      <c r="AA7" s="565">
        <v>0</v>
      </c>
      <c r="AB7" s="565">
        <v>0</v>
      </c>
      <c r="AC7" s="565">
        <v>0</v>
      </c>
      <c r="AD7" s="565">
        <v>0</v>
      </c>
      <c r="AE7" s="565">
        <v>0</v>
      </c>
      <c r="AF7" s="520">
        <v>0</v>
      </c>
      <c r="AG7" s="4">
        <v>3186</v>
      </c>
      <c r="AH7" s="240">
        <v>15.3</v>
      </c>
      <c r="AI7" s="442"/>
      <c r="AJ7" s="126"/>
      <c r="AK7" s="126"/>
      <c r="AL7" s="126"/>
      <c r="AM7" s="126"/>
      <c r="AN7" s="126"/>
      <c r="AO7" s="126"/>
      <c r="AP7" s="126"/>
      <c r="AQ7" s="126"/>
      <c r="AR7" s="126"/>
      <c r="AS7" s="126"/>
      <c r="AT7" s="126"/>
      <c r="AU7" s="126"/>
      <c r="AV7" s="126"/>
      <c r="AW7" s="126"/>
      <c r="AX7" s="126"/>
      <c r="AZ7" s="140"/>
      <c r="BA7" s="140"/>
      <c r="BB7" s="140"/>
      <c r="BC7" s="140"/>
      <c r="BD7" s="140"/>
      <c r="BE7" s="140"/>
      <c r="BF7" s="140"/>
      <c r="BG7" s="140"/>
      <c r="BH7" s="140"/>
      <c r="BI7" s="140"/>
      <c r="BJ7" s="140"/>
      <c r="BK7" s="140"/>
      <c r="BL7" s="140"/>
      <c r="BM7" s="140"/>
      <c r="BN7" s="140"/>
      <c r="BO7" s="140"/>
      <c r="BP7" s="140"/>
      <c r="BQ7" s="140"/>
      <c r="BR7" s="140"/>
      <c r="BS7" s="140"/>
    </row>
    <row r="8" spans="1:72" ht="12.6">
      <c r="A8" s="70" t="s">
        <v>75</v>
      </c>
      <c r="B8" s="70">
        <v>0</v>
      </c>
      <c r="C8" s="70">
        <v>0</v>
      </c>
      <c r="D8" s="70">
        <v>2</v>
      </c>
      <c r="E8" s="70">
        <v>1</v>
      </c>
      <c r="F8" s="70">
        <v>1</v>
      </c>
      <c r="G8" s="70">
        <v>4</v>
      </c>
      <c r="H8" s="70">
        <v>27</v>
      </c>
      <c r="I8" s="70">
        <v>17</v>
      </c>
      <c r="J8" s="70">
        <v>9</v>
      </c>
      <c r="K8" s="70">
        <v>12</v>
      </c>
      <c r="L8" s="70">
        <v>1</v>
      </c>
      <c r="M8" s="70">
        <v>0</v>
      </c>
      <c r="N8" s="70">
        <v>0</v>
      </c>
      <c r="O8" s="70">
        <v>0</v>
      </c>
      <c r="P8" s="223">
        <v>0</v>
      </c>
      <c r="Q8" s="223">
        <v>0</v>
      </c>
      <c r="R8" s="223">
        <v>0</v>
      </c>
      <c r="S8" s="223">
        <v>0</v>
      </c>
      <c r="T8" s="223">
        <v>1</v>
      </c>
      <c r="U8" s="223">
        <v>0</v>
      </c>
      <c r="V8" s="223">
        <v>0</v>
      </c>
      <c r="W8" s="223">
        <v>0</v>
      </c>
      <c r="X8" s="223">
        <v>0</v>
      </c>
      <c r="Y8" s="565">
        <v>0</v>
      </c>
      <c r="Z8" s="565">
        <v>0</v>
      </c>
      <c r="AA8" s="565">
        <v>0</v>
      </c>
      <c r="AB8" s="565">
        <v>0</v>
      </c>
      <c r="AC8" s="565">
        <v>0</v>
      </c>
      <c r="AD8" s="565">
        <v>0</v>
      </c>
      <c r="AE8" s="565">
        <v>0</v>
      </c>
      <c r="AF8" s="520">
        <v>0</v>
      </c>
      <c r="AG8" s="4">
        <v>75</v>
      </c>
      <c r="AH8" s="240">
        <v>0.4</v>
      </c>
      <c r="AI8" s="442"/>
      <c r="AJ8" s="126"/>
      <c r="AK8" s="126"/>
      <c r="AL8" s="126"/>
      <c r="AM8" s="126"/>
      <c r="AN8" s="126"/>
      <c r="AO8" s="126"/>
      <c r="AP8" s="126"/>
      <c r="AQ8" s="126"/>
      <c r="AR8" s="126"/>
      <c r="AS8" s="126"/>
      <c r="AT8" s="126"/>
      <c r="AU8" s="126"/>
      <c r="AV8" s="126"/>
      <c r="AW8" s="126"/>
      <c r="AX8" s="126"/>
      <c r="AZ8" s="140"/>
      <c r="BA8" s="140"/>
      <c r="BB8" s="140"/>
      <c r="BC8" s="140"/>
      <c r="BD8" s="140"/>
      <c r="BE8" s="140"/>
      <c r="BF8" s="140"/>
      <c r="BG8" s="140"/>
      <c r="BH8" s="140"/>
      <c r="BI8" s="140"/>
      <c r="BJ8" s="140"/>
      <c r="BK8" s="140"/>
      <c r="BL8" s="140"/>
      <c r="BM8" s="140"/>
      <c r="BN8" s="140"/>
      <c r="BO8" s="140"/>
      <c r="BP8" s="140"/>
      <c r="BQ8" s="140"/>
      <c r="BR8" s="140"/>
      <c r="BS8" s="140"/>
    </row>
    <row r="9" spans="1:72" ht="12.6">
      <c r="A9" s="13" t="s">
        <v>76</v>
      </c>
      <c r="B9" s="70">
        <v>0</v>
      </c>
      <c r="C9" s="70">
        <v>0</v>
      </c>
      <c r="D9" s="70">
        <v>0</v>
      </c>
      <c r="E9" s="70">
        <v>0</v>
      </c>
      <c r="F9" s="70">
        <v>1</v>
      </c>
      <c r="G9" s="70">
        <v>0</v>
      </c>
      <c r="H9" s="70">
        <v>0</v>
      </c>
      <c r="I9" s="70">
        <v>0</v>
      </c>
      <c r="J9" s="70">
        <v>1</v>
      </c>
      <c r="K9" s="70">
        <v>1</v>
      </c>
      <c r="L9" s="70">
        <v>0</v>
      </c>
      <c r="M9" s="70">
        <v>0</v>
      </c>
      <c r="N9" s="70">
        <v>0</v>
      </c>
      <c r="O9" s="70">
        <v>0</v>
      </c>
      <c r="P9" s="223">
        <v>0</v>
      </c>
      <c r="Q9" s="223">
        <v>0</v>
      </c>
      <c r="R9" s="223">
        <v>0</v>
      </c>
      <c r="S9" s="223">
        <v>0</v>
      </c>
      <c r="T9" s="223">
        <v>0</v>
      </c>
      <c r="U9" s="223">
        <v>0</v>
      </c>
      <c r="V9" s="223">
        <v>0</v>
      </c>
      <c r="W9" s="223">
        <v>0</v>
      </c>
      <c r="X9" s="223">
        <v>0</v>
      </c>
      <c r="Y9" s="565">
        <v>0</v>
      </c>
      <c r="Z9" s="565">
        <v>0</v>
      </c>
      <c r="AA9" s="565">
        <v>0</v>
      </c>
      <c r="AB9" s="565">
        <v>0</v>
      </c>
      <c r="AC9" s="565">
        <v>0</v>
      </c>
      <c r="AD9" s="565">
        <v>0</v>
      </c>
      <c r="AE9" s="565">
        <v>0</v>
      </c>
      <c r="AF9" s="520">
        <v>0</v>
      </c>
      <c r="AG9" s="4">
        <v>3</v>
      </c>
      <c r="AH9" s="240">
        <v>0</v>
      </c>
      <c r="AI9" s="442"/>
      <c r="AJ9" s="126"/>
      <c r="AK9" s="126"/>
      <c r="AL9" s="126"/>
      <c r="AM9" s="126"/>
      <c r="AN9" s="126"/>
      <c r="AO9" s="126"/>
      <c r="AP9" s="126"/>
      <c r="AQ9" s="126"/>
      <c r="AR9" s="126"/>
      <c r="AS9" s="126"/>
      <c r="AT9" s="126"/>
      <c r="AU9" s="126"/>
      <c r="AV9" s="126"/>
      <c r="AW9" s="126"/>
      <c r="AX9" s="126"/>
      <c r="AZ9" s="140"/>
      <c r="BA9" s="140"/>
      <c r="BB9" s="140"/>
      <c r="BC9" s="140"/>
      <c r="BD9" s="140"/>
      <c r="BE9" s="140"/>
      <c r="BF9" s="140"/>
      <c r="BG9" s="140"/>
      <c r="BH9" s="140"/>
      <c r="BI9" s="140"/>
      <c r="BJ9" s="140"/>
      <c r="BK9" s="140"/>
      <c r="BL9" s="140"/>
      <c r="BM9" s="140"/>
      <c r="BN9" s="140"/>
      <c r="BO9" s="140"/>
      <c r="BP9" s="140"/>
      <c r="BQ9" s="140"/>
      <c r="BR9" s="140"/>
      <c r="BS9" s="140"/>
    </row>
    <row r="10" spans="1:72" ht="12.6">
      <c r="A10" s="13" t="s">
        <v>77</v>
      </c>
      <c r="B10" s="70">
        <v>2</v>
      </c>
      <c r="C10" s="70">
        <v>181</v>
      </c>
      <c r="D10" s="70">
        <v>127</v>
      </c>
      <c r="E10" s="70">
        <v>33</v>
      </c>
      <c r="F10" s="70">
        <v>47</v>
      </c>
      <c r="G10" s="70">
        <v>245</v>
      </c>
      <c r="H10" s="70">
        <v>455</v>
      </c>
      <c r="I10" s="70">
        <v>371</v>
      </c>
      <c r="J10" s="70">
        <v>784</v>
      </c>
      <c r="K10" s="70">
        <v>759</v>
      </c>
      <c r="L10" s="70">
        <v>83</v>
      </c>
      <c r="M10" s="70">
        <v>2</v>
      </c>
      <c r="N10" s="70">
        <v>2</v>
      </c>
      <c r="O10" s="70">
        <v>0</v>
      </c>
      <c r="P10" s="223">
        <v>0</v>
      </c>
      <c r="Q10" s="223">
        <v>0</v>
      </c>
      <c r="R10" s="223">
        <v>7</v>
      </c>
      <c r="S10" s="223">
        <v>12</v>
      </c>
      <c r="T10" s="223">
        <v>0</v>
      </c>
      <c r="U10" s="223">
        <v>0</v>
      </c>
      <c r="V10" s="223">
        <v>0</v>
      </c>
      <c r="W10" s="223">
        <v>0</v>
      </c>
      <c r="X10" s="223">
        <v>0</v>
      </c>
      <c r="Y10" s="565">
        <v>0</v>
      </c>
      <c r="Z10" s="565">
        <v>0</v>
      </c>
      <c r="AA10" s="565">
        <v>0</v>
      </c>
      <c r="AB10" s="565">
        <v>0</v>
      </c>
      <c r="AC10" s="565">
        <v>0</v>
      </c>
      <c r="AD10" s="565">
        <v>0</v>
      </c>
      <c r="AE10" s="565">
        <v>0</v>
      </c>
      <c r="AF10" s="520">
        <v>0</v>
      </c>
      <c r="AG10" s="4">
        <v>3110</v>
      </c>
      <c r="AH10" s="240">
        <v>15</v>
      </c>
      <c r="AI10" s="442"/>
      <c r="AJ10" s="126"/>
      <c r="AK10" s="126"/>
      <c r="AL10" s="126"/>
      <c r="AM10" s="126"/>
      <c r="AN10" s="126"/>
      <c r="AO10" s="126"/>
      <c r="AP10" s="126"/>
      <c r="AQ10" s="126"/>
      <c r="AR10" s="126"/>
      <c r="AS10" s="126"/>
      <c r="AT10" s="126"/>
      <c r="AU10" s="126"/>
      <c r="AV10" s="126"/>
      <c r="AW10" s="126"/>
      <c r="AX10" s="126"/>
      <c r="AZ10" s="140"/>
      <c r="BA10" s="140"/>
      <c r="BB10" s="140"/>
      <c r="BC10" s="140"/>
      <c r="BD10" s="140"/>
      <c r="BE10" s="140"/>
      <c r="BF10" s="140"/>
      <c r="BG10" s="140"/>
      <c r="BH10" s="140"/>
      <c r="BI10" s="140"/>
      <c r="BJ10" s="140"/>
      <c r="BK10" s="140"/>
      <c r="BL10" s="140"/>
      <c r="BM10" s="140"/>
      <c r="BN10" s="140"/>
      <c r="BO10" s="140"/>
      <c r="BP10" s="140"/>
      <c r="BQ10" s="140"/>
      <c r="BR10" s="140"/>
      <c r="BS10" s="140"/>
    </row>
    <row r="11" spans="1:72" ht="12.6">
      <c r="A11" s="246" t="s">
        <v>78</v>
      </c>
      <c r="B11" s="70">
        <v>0</v>
      </c>
      <c r="C11" s="70">
        <v>0</v>
      </c>
      <c r="D11" s="70">
        <v>0</v>
      </c>
      <c r="E11" s="70">
        <v>0</v>
      </c>
      <c r="F11" s="70">
        <v>1</v>
      </c>
      <c r="G11" s="70">
        <v>24</v>
      </c>
      <c r="H11" s="70">
        <v>28</v>
      </c>
      <c r="I11" s="70">
        <v>15</v>
      </c>
      <c r="J11" s="70">
        <v>12</v>
      </c>
      <c r="K11" s="70">
        <v>31</v>
      </c>
      <c r="L11" s="70">
        <v>3</v>
      </c>
      <c r="M11" s="70">
        <v>0</v>
      </c>
      <c r="N11" s="70">
        <v>0</v>
      </c>
      <c r="O11" s="70">
        <v>0</v>
      </c>
      <c r="P11" s="223">
        <v>0</v>
      </c>
      <c r="Q11" s="223">
        <v>0</v>
      </c>
      <c r="R11" s="223">
        <v>0</v>
      </c>
      <c r="S11" s="223">
        <v>0</v>
      </c>
      <c r="T11" s="223">
        <v>0</v>
      </c>
      <c r="U11" s="223">
        <v>0</v>
      </c>
      <c r="V11" s="223">
        <v>0</v>
      </c>
      <c r="W11" s="223">
        <v>0</v>
      </c>
      <c r="X11" s="223">
        <v>0</v>
      </c>
      <c r="Y11" s="565">
        <v>0</v>
      </c>
      <c r="Z11" s="565">
        <v>0</v>
      </c>
      <c r="AA11" s="565">
        <v>0</v>
      </c>
      <c r="AB11" s="565">
        <v>0</v>
      </c>
      <c r="AC11" s="565">
        <v>0</v>
      </c>
      <c r="AD11" s="565">
        <v>0</v>
      </c>
      <c r="AE11" s="565">
        <v>0</v>
      </c>
      <c r="AF11" s="520">
        <v>0</v>
      </c>
      <c r="AG11" s="4">
        <v>114</v>
      </c>
      <c r="AH11" s="240">
        <v>0.5</v>
      </c>
      <c r="AI11" s="442"/>
      <c r="AJ11" s="126"/>
      <c r="AK11" s="126"/>
      <c r="AL11" s="126"/>
      <c r="AM11" s="126"/>
      <c r="AN11" s="126"/>
      <c r="AO11" s="126"/>
      <c r="AP11" s="126"/>
      <c r="AQ11" s="126"/>
      <c r="AR11" s="126"/>
      <c r="AS11" s="126"/>
      <c r="AT11" s="126"/>
      <c r="AU11" s="126"/>
      <c r="AV11" s="126"/>
      <c r="AW11" s="126"/>
      <c r="AX11" s="126"/>
      <c r="AZ11" s="140"/>
      <c r="BA11" s="140"/>
      <c r="BB11" s="140"/>
      <c r="BC11" s="140"/>
      <c r="BD11" s="140"/>
      <c r="BE11" s="140"/>
      <c r="BF11" s="140"/>
      <c r="BG11" s="140"/>
      <c r="BH11" s="140"/>
      <c r="BI11" s="140"/>
      <c r="BJ11" s="140"/>
      <c r="BK11" s="140"/>
      <c r="BL11" s="140"/>
      <c r="BM11" s="140"/>
      <c r="BN11" s="140"/>
      <c r="BO11" s="140"/>
      <c r="BP11" s="140"/>
      <c r="BQ11" s="140"/>
      <c r="BR11" s="140"/>
      <c r="BS11" s="140"/>
    </row>
    <row r="12" spans="1:72" ht="12.6">
      <c r="A12" s="13" t="s">
        <v>79</v>
      </c>
      <c r="B12" s="70">
        <v>0</v>
      </c>
      <c r="C12" s="70">
        <v>0</v>
      </c>
      <c r="D12" s="70">
        <v>0</v>
      </c>
      <c r="E12" s="70">
        <v>6</v>
      </c>
      <c r="F12" s="70">
        <v>1</v>
      </c>
      <c r="G12" s="70">
        <v>4</v>
      </c>
      <c r="H12" s="70">
        <v>0</v>
      </c>
      <c r="I12" s="70">
        <v>0</v>
      </c>
      <c r="J12" s="70">
        <v>1</v>
      </c>
      <c r="K12" s="70">
        <v>4</v>
      </c>
      <c r="L12" s="70">
        <v>2</v>
      </c>
      <c r="M12" s="70">
        <v>0</v>
      </c>
      <c r="N12" s="70">
        <v>0</v>
      </c>
      <c r="O12" s="70">
        <v>0</v>
      </c>
      <c r="P12" s="223">
        <v>0</v>
      </c>
      <c r="Q12" s="223">
        <v>0</v>
      </c>
      <c r="R12" s="223">
        <v>0</v>
      </c>
      <c r="S12" s="223">
        <v>0</v>
      </c>
      <c r="T12" s="223">
        <v>0</v>
      </c>
      <c r="U12" s="223">
        <v>0</v>
      </c>
      <c r="V12" s="223">
        <v>0</v>
      </c>
      <c r="W12" s="223">
        <v>0</v>
      </c>
      <c r="X12" s="223">
        <v>0</v>
      </c>
      <c r="Y12" s="565">
        <v>0</v>
      </c>
      <c r="Z12" s="565">
        <v>0</v>
      </c>
      <c r="AA12" s="565">
        <v>0</v>
      </c>
      <c r="AB12" s="565">
        <v>0</v>
      </c>
      <c r="AC12" s="565">
        <v>0</v>
      </c>
      <c r="AD12" s="565">
        <v>0</v>
      </c>
      <c r="AE12" s="565">
        <v>0</v>
      </c>
      <c r="AF12" s="520">
        <v>0</v>
      </c>
      <c r="AG12" s="4">
        <v>18</v>
      </c>
      <c r="AH12" s="240">
        <v>0.1</v>
      </c>
      <c r="AI12" s="442"/>
      <c r="AJ12" s="126"/>
      <c r="AK12" s="126"/>
      <c r="AL12" s="126"/>
      <c r="AM12" s="126"/>
      <c r="AN12" s="126"/>
      <c r="AO12" s="126"/>
      <c r="AP12" s="126"/>
      <c r="AQ12" s="126"/>
      <c r="AR12" s="126"/>
      <c r="AS12" s="126"/>
      <c r="AT12" s="126"/>
      <c r="AU12" s="126"/>
      <c r="AV12" s="126"/>
      <c r="AW12" s="126"/>
      <c r="AX12" s="126"/>
      <c r="AZ12" s="140"/>
      <c r="BA12" s="140"/>
      <c r="BB12" s="140"/>
      <c r="BC12" s="140"/>
      <c r="BD12" s="140"/>
      <c r="BE12" s="140"/>
      <c r="BF12" s="140"/>
      <c r="BG12" s="140"/>
      <c r="BH12" s="140"/>
      <c r="BI12" s="140"/>
      <c r="BJ12" s="140"/>
      <c r="BK12" s="140"/>
      <c r="BL12" s="140"/>
      <c r="BM12" s="140"/>
      <c r="BN12" s="140"/>
      <c r="BO12" s="140"/>
      <c r="BP12" s="140"/>
      <c r="BQ12" s="140"/>
      <c r="BR12" s="140"/>
      <c r="BS12" s="140"/>
    </row>
    <row r="13" spans="1:72" ht="12.6">
      <c r="A13" s="13" t="s">
        <v>80</v>
      </c>
      <c r="B13" s="70">
        <v>0</v>
      </c>
      <c r="C13" s="70">
        <v>0</v>
      </c>
      <c r="D13" s="70">
        <v>1</v>
      </c>
      <c r="E13" s="70">
        <v>0</v>
      </c>
      <c r="F13" s="70">
        <v>0</v>
      </c>
      <c r="G13" s="70">
        <v>0</v>
      </c>
      <c r="H13" s="70">
        <v>0</v>
      </c>
      <c r="I13" s="70">
        <v>0</v>
      </c>
      <c r="J13" s="70">
        <v>3</v>
      </c>
      <c r="K13" s="70">
        <v>1</v>
      </c>
      <c r="L13" s="70">
        <v>0</v>
      </c>
      <c r="M13" s="70">
        <v>0</v>
      </c>
      <c r="N13" s="70">
        <v>0</v>
      </c>
      <c r="O13" s="70">
        <v>0</v>
      </c>
      <c r="P13" s="223">
        <v>0</v>
      </c>
      <c r="Q13" s="223">
        <v>0</v>
      </c>
      <c r="R13" s="223">
        <v>0</v>
      </c>
      <c r="S13" s="223">
        <v>0</v>
      </c>
      <c r="T13" s="223">
        <v>0</v>
      </c>
      <c r="U13" s="223">
        <v>0</v>
      </c>
      <c r="V13" s="223">
        <v>0</v>
      </c>
      <c r="W13" s="223">
        <v>0</v>
      </c>
      <c r="X13" s="223">
        <v>0</v>
      </c>
      <c r="Y13" s="565">
        <v>0</v>
      </c>
      <c r="Z13" s="565">
        <v>0</v>
      </c>
      <c r="AA13" s="565">
        <v>0</v>
      </c>
      <c r="AB13" s="565">
        <v>0</v>
      </c>
      <c r="AC13" s="565">
        <v>0</v>
      </c>
      <c r="AD13" s="565">
        <v>0</v>
      </c>
      <c r="AE13" s="565">
        <v>0</v>
      </c>
      <c r="AF13" s="520">
        <v>0</v>
      </c>
      <c r="AG13" s="4">
        <v>5</v>
      </c>
      <c r="AH13" s="240">
        <v>0</v>
      </c>
      <c r="AI13" s="442"/>
      <c r="AJ13" s="126"/>
      <c r="AK13" s="126"/>
      <c r="AL13" s="126"/>
      <c r="AM13" s="126"/>
      <c r="AN13" s="126"/>
      <c r="AO13" s="126"/>
      <c r="AP13" s="126"/>
      <c r="AQ13" s="126"/>
      <c r="AR13" s="126"/>
      <c r="AS13" s="126"/>
      <c r="AT13" s="126"/>
      <c r="AU13" s="126"/>
      <c r="AV13" s="126"/>
      <c r="AW13" s="126"/>
      <c r="AX13" s="126"/>
      <c r="AZ13" s="140"/>
      <c r="BA13" s="140"/>
      <c r="BB13" s="140"/>
      <c r="BC13" s="140"/>
      <c r="BD13" s="140"/>
      <c r="BE13" s="140"/>
      <c r="BF13" s="140"/>
      <c r="BG13" s="140"/>
      <c r="BH13" s="140"/>
      <c r="BI13" s="140"/>
      <c r="BJ13" s="140"/>
      <c r="BK13" s="140"/>
      <c r="BL13" s="140"/>
      <c r="BM13" s="140"/>
      <c r="BN13" s="140"/>
      <c r="BO13" s="140"/>
      <c r="BP13" s="140"/>
      <c r="BQ13" s="140"/>
      <c r="BR13" s="140"/>
      <c r="BS13" s="140"/>
    </row>
    <row r="14" spans="1:72" ht="25.9" customHeight="1">
      <c r="A14" s="133" t="s">
        <v>81</v>
      </c>
      <c r="B14" s="244">
        <v>0</v>
      </c>
      <c r="C14" s="244">
        <v>4</v>
      </c>
      <c r="D14" s="244">
        <v>28</v>
      </c>
      <c r="E14" s="244">
        <v>15</v>
      </c>
      <c r="F14" s="244">
        <v>160</v>
      </c>
      <c r="G14" s="244">
        <v>87</v>
      </c>
      <c r="H14" s="244">
        <v>22</v>
      </c>
      <c r="I14" s="244">
        <v>32</v>
      </c>
      <c r="J14" s="244">
        <v>23</v>
      </c>
      <c r="K14" s="244">
        <v>16</v>
      </c>
      <c r="L14" s="244">
        <v>3</v>
      </c>
      <c r="M14" s="244">
        <v>0</v>
      </c>
      <c r="N14" s="244">
        <v>1</v>
      </c>
      <c r="O14" s="244">
        <v>0</v>
      </c>
      <c r="P14" s="245">
        <v>0</v>
      </c>
      <c r="Q14" s="245">
        <v>0</v>
      </c>
      <c r="R14" s="245">
        <v>0</v>
      </c>
      <c r="S14" s="245">
        <v>0</v>
      </c>
      <c r="T14" s="245">
        <v>2</v>
      </c>
      <c r="U14" s="245">
        <v>0</v>
      </c>
      <c r="V14" s="245">
        <v>0</v>
      </c>
      <c r="W14" s="245">
        <v>0</v>
      </c>
      <c r="X14" s="245">
        <v>2</v>
      </c>
      <c r="Y14" s="564">
        <v>0</v>
      </c>
      <c r="Z14" s="564">
        <v>0</v>
      </c>
      <c r="AA14" s="564">
        <v>0</v>
      </c>
      <c r="AB14" s="564">
        <v>0</v>
      </c>
      <c r="AC14" s="564">
        <v>0</v>
      </c>
      <c r="AD14" s="564">
        <v>0</v>
      </c>
      <c r="AE14" s="564">
        <v>0</v>
      </c>
      <c r="AF14" s="519">
        <v>0</v>
      </c>
      <c r="AG14" s="145">
        <v>395</v>
      </c>
      <c r="AH14" s="239">
        <v>1.9</v>
      </c>
      <c r="AI14" s="442"/>
      <c r="AJ14" s="126"/>
      <c r="AK14" s="126"/>
      <c r="AL14" s="126"/>
      <c r="AM14" s="126"/>
      <c r="AN14" s="126"/>
      <c r="AO14" s="126"/>
      <c r="AP14" s="126"/>
      <c r="AQ14" s="126"/>
      <c r="AR14" s="126"/>
      <c r="AS14" s="126"/>
      <c r="AT14" s="126"/>
      <c r="AU14" s="126"/>
      <c r="AV14" s="126"/>
      <c r="AW14" s="126"/>
      <c r="AX14" s="126"/>
      <c r="AZ14" s="140"/>
      <c r="BA14" s="140"/>
      <c r="BB14" s="140"/>
      <c r="BC14" s="140"/>
      <c r="BD14" s="140"/>
      <c r="BE14" s="140"/>
      <c r="BF14" s="140"/>
      <c r="BG14" s="140"/>
      <c r="BH14" s="140"/>
      <c r="BI14" s="140"/>
      <c r="BJ14" s="140"/>
      <c r="BK14" s="140"/>
      <c r="BL14" s="140"/>
      <c r="BM14" s="140"/>
      <c r="BN14" s="140"/>
      <c r="BO14" s="140"/>
      <c r="BP14" s="140"/>
      <c r="BQ14" s="140"/>
      <c r="BR14" s="140"/>
      <c r="BS14" s="140"/>
    </row>
    <row r="15" spans="1:72" ht="25.9" customHeight="1">
      <c r="A15" s="133" t="s">
        <v>82</v>
      </c>
      <c r="B15" s="244">
        <v>0</v>
      </c>
      <c r="C15" s="244">
        <v>0</v>
      </c>
      <c r="D15" s="244">
        <v>0</v>
      </c>
      <c r="E15" s="244">
        <v>0</v>
      </c>
      <c r="F15" s="244">
        <v>0</v>
      </c>
      <c r="G15" s="244">
        <v>0</v>
      </c>
      <c r="H15" s="244">
        <v>0</v>
      </c>
      <c r="I15" s="244">
        <v>30</v>
      </c>
      <c r="J15" s="244">
        <v>147</v>
      </c>
      <c r="K15" s="244">
        <v>192</v>
      </c>
      <c r="L15" s="244">
        <v>32</v>
      </c>
      <c r="M15" s="244">
        <v>59</v>
      </c>
      <c r="N15" s="244">
        <v>4</v>
      </c>
      <c r="O15" s="244">
        <v>0</v>
      </c>
      <c r="P15" s="245">
        <v>0</v>
      </c>
      <c r="Q15" s="245">
        <v>0</v>
      </c>
      <c r="R15" s="245">
        <v>0</v>
      </c>
      <c r="S15" s="245">
        <v>0</v>
      </c>
      <c r="T15" s="245">
        <v>0</v>
      </c>
      <c r="U15" s="245">
        <v>0</v>
      </c>
      <c r="V15" s="245">
        <v>0</v>
      </c>
      <c r="W15" s="245">
        <v>0</v>
      </c>
      <c r="X15" s="245">
        <v>0</v>
      </c>
      <c r="Y15" s="564">
        <v>0</v>
      </c>
      <c r="Z15" s="564">
        <v>0</v>
      </c>
      <c r="AA15" s="564">
        <v>0</v>
      </c>
      <c r="AB15" s="564">
        <v>0</v>
      </c>
      <c r="AC15" s="564">
        <v>0</v>
      </c>
      <c r="AD15" s="564">
        <v>0</v>
      </c>
      <c r="AE15" s="564">
        <v>0</v>
      </c>
      <c r="AF15" s="519">
        <v>0</v>
      </c>
      <c r="AG15" s="145">
        <v>464</v>
      </c>
      <c r="AH15" s="239">
        <v>2.2000000000000002</v>
      </c>
      <c r="AI15" s="442"/>
      <c r="AJ15" s="126"/>
      <c r="AK15" s="126"/>
      <c r="AL15" s="126"/>
      <c r="AM15" s="126"/>
      <c r="AN15" s="126"/>
      <c r="AO15" s="126"/>
      <c r="AP15" s="126"/>
      <c r="AQ15" s="126"/>
      <c r="AR15" s="126"/>
      <c r="AS15" s="126"/>
      <c r="AT15" s="126"/>
      <c r="AU15" s="126"/>
      <c r="AV15" s="126"/>
      <c r="AW15" s="126"/>
      <c r="AX15" s="126"/>
      <c r="AZ15" s="140"/>
      <c r="BA15" s="140"/>
      <c r="BB15" s="140"/>
      <c r="BC15" s="140"/>
      <c r="BD15" s="140"/>
      <c r="BE15" s="140"/>
      <c r="BF15" s="140"/>
      <c r="BG15" s="140"/>
      <c r="BH15" s="140"/>
      <c r="BI15" s="140"/>
      <c r="BJ15" s="140"/>
      <c r="BK15" s="140"/>
      <c r="BL15" s="140"/>
      <c r="BM15" s="140"/>
      <c r="BN15" s="140"/>
      <c r="BO15" s="140"/>
      <c r="BP15" s="140"/>
      <c r="BQ15" s="140"/>
      <c r="BR15" s="140"/>
      <c r="BS15" s="140"/>
    </row>
    <row r="16" spans="1:72" ht="12.6">
      <c r="A16" s="13" t="s">
        <v>83</v>
      </c>
      <c r="B16" s="70">
        <v>0</v>
      </c>
      <c r="C16" s="70">
        <v>0</v>
      </c>
      <c r="D16" s="70">
        <v>0</v>
      </c>
      <c r="E16" s="70">
        <v>0</v>
      </c>
      <c r="F16" s="70">
        <v>0</v>
      </c>
      <c r="G16" s="70">
        <v>0</v>
      </c>
      <c r="H16" s="70">
        <v>0</v>
      </c>
      <c r="I16" s="70">
        <v>30</v>
      </c>
      <c r="J16" s="70">
        <v>147</v>
      </c>
      <c r="K16" s="70">
        <v>192</v>
      </c>
      <c r="L16" s="70">
        <v>32</v>
      </c>
      <c r="M16" s="70">
        <v>59</v>
      </c>
      <c r="N16" s="70">
        <v>4</v>
      </c>
      <c r="O16" s="70">
        <v>0</v>
      </c>
      <c r="P16" s="223">
        <v>0</v>
      </c>
      <c r="Q16" s="223">
        <v>0</v>
      </c>
      <c r="R16" s="223">
        <v>0</v>
      </c>
      <c r="S16" s="223">
        <v>0</v>
      </c>
      <c r="T16" s="223">
        <v>0</v>
      </c>
      <c r="U16" s="223">
        <v>0</v>
      </c>
      <c r="V16" s="223">
        <v>0</v>
      </c>
      <c r="W16" s="223">
        <v>0</v>
      </c>
      <c r="X16" s="223">
        <v>0</v>
      </c>
      <c r="Y16" s="565">
        <v>0</v>
      </c>
      <c r="Z16" s="565">
        <v>0</v>
      </c>
      <c r="AA16" s="565">
        <v>0</v>
      </c>
      <c r="AB16" s="565">
        <v>0</v>
      </c>
      <c r="AC16" s="565">
        <v>0</v>
      </c>
      <c r="AD16" s="565">
        <v>0</v>
      </c>
      <c r="AE16" s="565">
        <v>0</v>
      </c>
      <c r="AF16" s="520">
        <v>0</v>
      </c>
      <c r="AG16" s="4">
        <v>464</v>
      </c>
      <c r="AH16" s="240">
        <v>2.2000000000000002</v>
      </c>
      <c r="AI16" s="442"/>
      <c r="AJ16" s="126"/>
      <c r="AK16" s="126"/>
      <c r="AL16" s="126"/>
      <c r="AM16" s="126"/>
      <c r="AN16" s="126"/>
      <c r="AO16" s="126"/>
      <c r="AP16" s="126"/>
      <c r="AQ16" s="126"/>
      <c r="AR16" s="126"/>
      <c r="AS16" s="126"/>
      <c r="AT16" s="126"/>
      <c r="AU16" s="126"/>
      <c r="AV16" s="126"/>
      <c r="AW16" s="126"/>
      <c r="AX16" s="126"/>
      <c r="AZ16" s="140"/>
      <c r="BA16" s="140"/>
      <c r="BB16" s="140"/>
      <c r="BC16" s="140"/>
      <c r="BD16" s="140"/>
      <c r="BE16" s="140"/>
      <c r="BF16" s="140"/>
      <c r="BG16" s="140"/>
      <c r="BH16" s="140"/>
      <c r="BI16" s="140"/>
      <c r="BJ16" s="140"/>
      <c r="BK16" s="140"/>
      <c r="BL16" s="140"/>
      <c r="BM16" s="140"/>
      <c r="BN16" s="140"/>
      <c r="BO16" s="140"/>
      <c r="BP16" s="140"/>
      <c r="BQ16" s="140"/>
      <c r="BR16" s="140"/>
      <c r="BS16" s="140"/>
    </row>
    <row r="17" spans="1:71" ht="25.9" customHeight="1">
      <c r="A17" s="133" t="s">
        <v>84</v>
      </c>
      <c r="B17" s="244">
        <v>0</v>
      </c>
      <c r="C17" s="244">
        <v>23</v>
      </c>
      <c r="D17" s="244">
        <v>147</v>
      </c>
      <c r="E17" s="244">
        <v>73</v>
      </c>
      <c r="F17" s="244">
        <v>117</v>
      </c>
      <c r="G17" s="244">
        <v>212</v>
      </c>
      <c r="H17" s="244">
        <v>285</v>
      </c>
      <c r="I17" s="244">
        <v>134</v>
      </c>
      <c r="J17" s="244">
        <v>92</v>
      </c>
      <c r="K17" s="244">
        <v>58</v>
      </c>
      <c r="L17" s="244">
        <v>8</v>
      </c>
      <c r="M17" s="244">
        <v>0</v>
      </c>
      <c r="N17" s="244">
        <v>0</v>
      </c>
      <c r="O17" s="244">
        <v>0</v>
      </c>
      <c r="P17" s="245">
        <v>0</v>
      </c>
      <c r="Q17" s="245">
        <v>0</v>
      </c>
      <c r="R17" s="245">
        <v>0</v>
      </c>
      <c r="S17" s="245">
        <v>0</v>
      </c>
      <c r="T17" s="245">
        <v>1</v>
      </c>
      <c r="U17" s="245">
        <v>0</v>
      </c>
      <c r="V17" s="245">
        <v>1</v>
      </c>
      <c r="W17" s="245">
        <v>0</v>
      </c>
      <c r="X17" s="245">
        <v>0</v>
      </c>
      <c r="Y17" s="564">
        <v>0</v>
      </c>
      <c r="Z17" s="564">
        <v>0</v>
      </c>
      <c r="AA17" s="564">
        <v>0</v>
      </c>
      <c r="AB17" s="564">
        <v>0</v>
      </c>
      <c r="AC17" s="564">
        <v>0</v>
      </c>
      <c r="AD17" s="564">
        <v>0</v>
      </c>
      <c r="AE17" s="564">
        <v>0</v>
      </c>
      <c r="AF17" s="519">
        <v>0</v>
      </c>
      <c r="AG17" s="145">
        <v>1151</v>
      </c>
      <c r="AH17" s="239">
        <v>5.5</v>
      </c>
      <c r="AI17" s="442"/>
      <c r="AJ17" s="126"/>
      <c r="AK17" s="126"/>
      <c r="AL17" s="126"/>
      <c r="AM17" s="126"/>
      <c r="AN17" s="126"/>
      <c r="AO17" s="126"/>
      <c r="AP17" s="126"/>
      <c r="AQ17" s="126"/>
      <c r="AR17" s="126"/>
      <c r="AS17" s="126"/>
      <c r="AT17" s="126"/>
      <c r="AU17" s="126"/>
      <c r="AV17" s="126"/>
      <c r="AW17" s="126"/>
      <c r="AX17" s="126"/>
      <c r="AZ17" s="140"/>
      <c r="BA17" s="140"/>
      <c r="BB17" s="140"/>
      <c r="BC17" s="140"/>
      <c r="BD17" s="140"/>
      <c r="BE17" s="140"/>
      <c r="BF17" s="140"/>
      <c r="BG17" s="140"/>
      <c r="BH17" s="140"/>
      <c r="BI17" s="140"/>
      <c r="BJ17" s="140"/>
      <c r="BK17" s="140"/>
      <c r="BL17" s="140"/>
      <c r="BM17" s="140"/>
      <c r="BN17" s="140"/>
      <c r="BO17" s="140"/>
      <c r="BP17" s="140"/>
      <c r="BQ17" s="140"/>
      <c r="BR17" s="140"/>
      <c r="BS17" s="140"/>
    </row>
    <row r="18" spans="1:71" ht="12.6">
      <c r="A18" s="3" t="s">
        <v>85</v>
      </c>
      <c r="B18" s="70">
        <v>0</v>
      </c>
      <c r="C18" s="70">
        <v>23</v>
      </c>
      <c r="D18" s="70">
        <v>146</v>
      </c>
      <c r="E18" s="70">
        <v>71</v>
      </c>
      <c r="F18" s="70">
        <v>117</v>
      </c>
      <c r="G18" s="70">
        <v>209</v>
      </c>
      <c r="H18" s="70">
        <v>264</v>
      </c>
      <c r="I18" s="70">
        <v>83</v>
      </c>
      <c r="J18" s="70">
        <v>13</v>
      </c>
      <c r="K18" s="70">
        <v>0</v>
      </c>
      <c r="L18" s="70">
        <v>0</v>
      </c>
      <c r="M18" s="70">
        <v>0</v>
      </c>
      <c r="N18" s="70">
        <v>0</v>
      </c>
      <c r="O18" s="70">
        <v>0</v>
      </c>
      <c r="P18" s="223">
        <v>0</v>
      </c>
      <c r="Q18" s="223">
        <v>0</v>
      </c>
      <c r="R18" s="223">
        <v>0</v>
      </c>
      <c r="S18" s="223">
        <v>0</v>
      </c>
      <c r="T18" s="223">
        <v>0</v>
      </c>
      <c r="U18" s="223">
        <v>0</v>
      </c>
      <c r="V18" s="223">
        <v>0</v>
      </c>
      <c r="W18" s="223">
        <v>0</v>
      </c>
      <c r="X18" s="223">
        <v>0</v>
      </c>
      <c r="Y18" s="565">
        <v>0</v>
      </c>
      <c r="Z18" s="565">
        <v>0</v>
      </c>
      <c r="AA18" s="565">
        <v>0</v>
      </c>
      <c r="AB18" s="565">
        <v>0</v>
      </c>
      <c r="AC18" s="565">
        <v>0</v>
      </c>
      <c r="AD18" s="565">
        <v>0</v>
      </c>
      <c r="AE18" s="565">
        <v>0</v>
      </c>
      <c r="AF18" s="520">
        <v>0</v>
      </c>
      <c r="AG18" s="4">
        <v>926</v>
      </c>
      <c r="AH18" s="240">
        <v>4.5</v>
      </c>
      <c r="AI18" s="442"/>
      <c r="AJ18" s="126"/>
      <c r="AK18" s="126"/>
      <c r="AL18" s="126"/>
      <c r="AM18" s="126"/>
      <c r="AN18" s="126"/>
      <c r="AO18" s="126"/>
      <c r="AP18" s="126"/>
      <c r="AQ18" s="126"/>
      <c r="AR18" s="126"/>
      <c r="AS18" s="126"/>
      <c r="AT18" s="126"/>
      <c r="AU18" s="126"/>
      <c r="AV18" s="126"/>
      <c r="AW18" s="126"/>
      <c r="AX18" s="126"/>
      <c r="AZ18" s="140"/>
      <c r="BA18" s="140"/>
      <c r="BB18" s="140"/>
      <c r="BC18" s="140"/>
      <c r="BD18" s="140"/>
      <c r="BE18" s="140"/>
      <c r="BF18" s="140"/>
      <c r="BG18" s="140"/>
      <c r="BH18" s="140"/>
      <c r="BI18" s="140"/>
      <c r="BJ18" s="140"/>
      <c r="BK18" s="140"/>
      <c r="BL18" s="140"/>
      <c r="BM18" s="140"/>
      <c r="BN18" s="140"/>
      <c r="BO18" s="140"/>
      <c r="BP18" s="140"/>
      <c r="BQ18" s="140"/>
      <c r="BR18" s="140"/>
      <c r="BS18" s="140"/>
    </row>
    <row r="19" spans="1:71" ht="12.6">
      <c r="A19" s="3" t="s">
        <v>86</v>
      </c>
      <c r="B19" s="70">
        <v>0</v>
      </c>
      <c r="C19" s="70">
        <v>0</v>
      </c>
      <c r="D19" s="70">
        <v>0</v>
      </c>
      <c r="E19" s="70">
        <v>0</v>
      </c>
      <c r="F19" s="70">
        <v>0</v>
      </c>
      <c r="G19" s="70">
        <v>0</v>
      </c>
      <c r="H19" s="70">
        <v>3</v>
      </c>
      <c r="I19" s="70">
        <v>40</v>
      </c>
      <c r="J19" s="70">
        <v>64</v>
      </c>
      <c r="K19" s="70">
        <v>56</v>
      </c>
      <c r="L19" s="70">
        <v>7</v>
      </c>
      <c r="M19" s="70">
        <v>0</v>
      </c>
      <c r="N19" s="70">
        <v>0</v>
      </c>
      <c r="O19" s="70">
        <v>0</v>
      </c>
      <c r="P19" s="223">
        <v>0</v>
      </c>
      <c r="Q19" s="223">
        <v>0</v>
      </c>
      <c r="R19" s="223">
        <v>0</v>
      </c>
      <c r="S19" s="223">
        <v>0</v>
      </c>
      <c r="T19" s="223">
        <v>0</v>
      </c>
      <c r="U19" s="223">
        <v>0</v>
      </c>
      <c r="V19" s="223">
        <v>1</v>
      </c>
      <c r="W19" s="223">
        <v>0</v>
      </c>
      <c r="X19" s="223">
        <v>0</v>
      </c>
      <c r="Y19" s="565">
        <v>0</v>
      </c>
      <c r="Z19" s="565">
        <v>0</v>
      </c>
      <c r="AA19" s="565">
        <v>0</v>
      </c>
      <c r="AB19" s="565">
        <v>0</v>
      </c>
      <c r="AC19" s="565">
        <v>0</v>
      </c>
      <c r="AD19" s="565">
        <v>0</v>
      </c>
      <c r="AE19" s="565">
        <v>0</v>
      </c>
      <c r="AF19" s="520">
        <v>0</v>
      </c>
      <c r="AG19" s="4">
        <v>171</v>
      </c>
      <c r="AH19" s="240">
        <v>0.8</v>
      </c>
      <c r="AI19" s="442"/>
      <c r="AJ19" s="126"/>
      <c r="AK19" s="126"/>
      <c r="AL19" s="126"/>
      <c r="AM19" s="126"/>
      <c r="AN19" s="126"/>
      <c r="AO19" s="126"/>
      <c r="AP19" s="126"/>
      <c r="AQ19" s="126"/>
      <c r="AR19" s="126"/>
      <c r="AS19" s="126"/>
      <c r="AT19" s="126"/>
      <c r="AU19" s="126"/>
      <c r="AV19" s="126"/>
      <c r="AW19" s="126"/>
      <c r="AX19" s="126"/>
      <c r="AZ19" s="140"/>
      <c r="BA19" s="140"/>
      <c r="BB19" s="140"/>
      <c r="BC19" s="140"/>
      <c r="BD19" s="140"/>
      <c r="BE19" s="140"/>
      <c r="BF19" s="140"/>
      <c r="BG19" s="140"/>
      <c r="BH19" s="140"/>
      <c r="BI19" s="140"/>
      <c r="BJ19" s="140"/>
      <c r="BK19" s="140"/>
      <c r="BL19" s="140"/>
      <c r="BM19" s="140"/>
      <c r="BN19" s="140"/>
      <c r="BO19" s="140"/>
      <c r="BP19" s="140"/>
      <c r="BQ19" s="140"/>
      <c r="BR19" s="140"/>
      <c r="BS19" s="140"/>
    </row>
    <row r="20" spans="1:71" ht="12.6">
      <c r="A20" s="3" t="s">
        <v>87</v>
      </c>
      <c r="B20" s="70">
        <v>0</v>
      </c>
      <c r="C20" s="70">
        <v>0</v>
      </c>
      <c r="D20" s="70">
        <v>0</v>
      </c>
      <c r="E20" s="70">
        <v>0</v>
      </c>
      <c r="F20" s="70">
        <v>0</v>
      </c>
      <c r="G20" s="70">
        <v>0</v>
      </c>
      <c r="H20" s="70">
        <v>0</v>
      </c>
      <c r="I20" s="70">
        <v>0</v>
      </c>
      <c r="J20" s="70">
        <v>1</v>
      </c>
      <c r="K20" s="70">
        <v>0</v>
      </c>
      <c r="L20" s="70">
        <v>0</v>
      </c>
      <c r="M20" s="70">
        <v>0</v>
      </c>
      <c r="N20" s="70">
        <v>0</v>
      </c>
      <c r="O20" s="70">
        <v>0</v>
      </c>
      <c r="P20" s="223">
        <v>0</v>
      </c>
      <c r="Q20" s="223">
        <v>0</v>
      </c>
      <c r="R20" s="223">
        <v>0</v>
      </c>
      <c r="S20" s="223">
        <v>0</v>
      </c>
      <c r="T20" s="223">
        <v>0</v>
      </c>
      <c r="U20" s="223">
        <v>0</v>
      </c>
      <c r="V20" s="223">
        <v>0</v>
      </c>
      <c r="W20" s="223">
        <v>0</v>
      </c>
      <c r="X20" s="223">
        <v>0</v>
      </c>
      <c r="Y20" s="565">
        <v>0</v>
      </c>
      <c r="Z20" s="565">
        <v>0</v>
      </c>
      <c r="AA20" s="565">
        <v>0</v>
      </c>
      <c r="AB20" s="565">
        <v>0</v>
      </c>
      <c r="AC20" s="565">
        <v>0</v>
      </c>
      <c r="AD20" s="565">
        <v>0</v>
      </c>
      <c r="AE20" s="565">
        <v>0</v>
      </c>
      <c r="AF20" s="520">
        <v>0</v>
      </c>
      <c r="AG20" s="4">
        <v>1</v>
      </c>
      <c r="AH20" s="240">
        <v>0</v>
      </c>
      <c r="AI20" s="442"/>
      <c r="AJ20" s="126"/>
      <c r="AK20" s="126"/>
      <c r="AL20" s="126"/>
      <c r="AM20" s="126"/>
      <c r="AN20" s="126"/>
      <c r="AO20" s="126"/>
      <c r="AP20" s="126"/>
      <c r="AQ20" s="126"/>
      <c r="AR20" s="126"/>
      <c r="AS20" s="126"/>
      <c r="AT20" s="126"/>
      <c r="AU20" s="126"/>
      <c r="AV20" s="126"/>
      <c r="AW20" s="126"/>
      <c r="AX20" s="126"/>
      <c r="AZ20" s="140"/>
      <c r="BA20" s="140"/>
      <c r="BB20" s="140"/>
      <c r="BC20" s="140"/>
      <c r="BD20" s="140"/>
      <c r="BE20" s="140"/>
      <c r="BF20" s="140"/>
      <c r="BG20" s="140"/>
      <c r="BH20" s="140"/>
      <c r="BI20" s="140"/>
      <c r="BJ20" s="140"/>
      <c r="BK20" s="140"/>
      <c r="BL20" s="140"/>
      <c r="BM20" s="140"/>
      <c r="BN20" s="140"/>
      <c r="BO20" s="140"/>
      <c r="BP20" s="140"/>
      <c r="BQ20" s="140"/>
      <c r="BR20" s="140"/>
      <c r="BS20" s="140"/>
    </row>
    <row r="21" spans="1:71" ht="12.6">
      <c r="A21" s="3" t="s">
        <v>88</v>
      </c>
      <c r="B21" s="70">
        <v>0</v>
      </c>
      <c r="C21" s="70">
        <v>0</v>
      </c>
      <c r="D21" s="70">
        <v>1</v>
      </c>
      <c r="E21" s="70">
        <v>2</v>
      </c>
      <c r="F21" s="70">
        <v>0</v>
      </c>
      <c r="G21" s="70">
        <v>3</v>
      </c>
      <c r="H21" s="70">
        <v>18</v>
      </c>
      <c r="I21" s="70">
        <v>11</v>
      </c>
      <c r="J21" s="70">
        <v>14</v>
      </c>
      <c r="K21" s="70">
        <v>2</v>
      </c>
      <c r="L21" s="70">
        <v>1</v>
      </c>
      <c r="M21" s="70">
        <v>0</v>
      </c>
      <c r="N21" s="70">
        <v>0</v>
      </c>
      <c r="O21" s="70">
        <v>0</v>
      </c>
      <c r="P21" s="223">
        <v>0</v>
      </c>
      <c r="Q21" s="223">
        <v>0</v>
      </c>
      <c r="R21" s="223">
        <v>0</v>
      </c>
      <c r="S21" s="223">
        <v>0</v>
      </c>
      <c r="T21" s="223">
        <v>1</v>
      </c>
      <c r="U21" s="223">
        <v>0</v>
      </c>
      <c r="V21" s="223">
        <v>0</v>
      </c>
      <c r="W21" s="223">
        <v>0</v>
      </c>
      <c r="X21" s="223">
        <v>0</v>
      </c>
      <c r="Y21" s="565">
        <v>0</v>
      </c>
      <c r="Z21" s="565">
        <v>0</v>
      </c>
      <c r="AA21" s="565">
        <v>0</v>
      </c>
      <c r="AB21" s="565">
        <v>0</v>
      </c>
      <c r="AC21" s="565">
        <v>0</v>
      </c>
      <c r="AD21" s="565">
        <v>0</v>
      </c>
      <c r="AE21" s="565">
        <v>0</v>
      </c>
      <c r="AF21" s="520">
        <v>0</v>
      </c>
      <c r="AG21" s="4">
        <v>53</v>
      </c>
      <c r="AH21" s="240">
        <v>0.3</v>
      </c>
      <c r="AI21" s="442"/>
      <c r="AJ21" s="126"/>
      <c r="AK21" s="126"/>
      <c r="AL21" s="126"/>
      <c r="AM21" s="126"/>
      <c r="AN21" s="126"/>
      <c r="AO21" s="126"/>
      <c r="AP21" s="126"/>
      <c r="AQ21" s="126"/>
      <c r="AR21" s="126"/>
      <c r="AS21" s="126"/>
      <c r="AT21" s="126"/>
      <c r="AU21" s="126"/>
      <c r="AV21" s="126"/>
      <c r="AW21" s="126"/>
      <c r="AX21" s="126"/>
      <c r="AZ21" s="140"/>
      <c r="BA21" s="140"/>
      <c r="BB21" s="140"/>
      <c r="BC21" s="140"/>
      <c r="BD21" s="140"/>
      <c r="BE21" s="140"/>
      <c r="BF21" s="140"/>
      <c r="BG21" s="140"/>
      <c r="BH21" s="140"/>
      <c r="BI21" s="140"/>
      <c r="BJ21" s="140"/>
      <c r="BK21" s="140"/>
      <c r="BL21" s="140"/>
      <c r="BM21" s="140"/>
      <c r="BN21" s="140"/>
      <c r="BO21" s="140"/>
      <c r="BP21" s="140"/>
      <c r="BQ21" s="140"/>
      <c r="BR21" s="140"/>
      <c r="BS21" s="140"/>
    </row>
    <row r="22" spans="1:71" ht="25.9" customHeight="1">
      <c r="A22" s="133" t="s">
        <v>89</v>
      </c>
      <c r="B22" s="244">
        <v>0</v>
      </c>
      <c r="C22" s="244">
        <v>0</v>
      </c>
      <c r="D22" s="244">
        <v>393</v>
      </c>
      <c r="E22" s="244">
        <v>260</v>
      </c>
      <c r="F22" s="244">
        <v>395</v>
      </c>
      <c r="G22" s="244">
        <v>671</v>
      </c>
      <c r="H22" s="244">
        <v>931</v>
      </c>
      <c r="I22" s="244">
        <v>840</v>
      </c>
      <c r="J22" s="244">
        <v>1446</v>
      </c>
      <c r="K22" s="244">
        <v>1061</v>
      </c>
      <c r="L22" s="244">
        <v>35</v>
      </c>
      <c r="M22" s="244">
        <v>60</v>
      </c>
      <c r="N22" s="244">
        <v>5</v>
      </c>
      <c r="O22" s="244">
        <v>0</v>
      </c>
      <c r="P22" s="245">
        <v>0</v>
      </c>
      <c r="Q22" s="245">
        <v>0</v>
      </c>
      <c r="R22" s="245">
        <v>0</v>
      </c>
      <c r="S22" s="245">
        <v>0</v>
      </c>
      <c r="T22" s="245">
        <v>2</v>
      </c>
      <c r="U22" s="245">
        <v>2</v>
      </c>
      <c r="V22" s="245">
        <v>1</v>
      </c>
      <c r="W22" s="245">
        <v>0</v>
      </c>
      <c r="X22" s="245">
        <v>0</v>
      </c>
      <c r="Y22" s="564">
        <v>0</v>
      </c>
      <c r="Z22" s="564">
        <v>0</v>
      </c>
      <c r="AA22" s="564">
        <v>0</v>
      </c>
      <c r="AB22" s="564">
        <v>0</v>
      </c>
      <c r="AC22" s="564">
        <v>0</v>
      </c>
      <c r="AD22" s="564">
        <v>0</v>
      </c>
      <c r="AE22" s="564">
        <v>0</v>
      </c>
      <c r="AF22" s="519">
        <v>0</v>
      </c>
      <c r="AG22" s="145">
        <v>6102</v>
      </c>
      <c r="AH22" s="239">
        <v>29.4</v>
      </c>
      <c r="AI22" s="442"/>
      <c r="AJ22" s="126"/>
      <c r="AK22" s="126"/>
      <c r="AL22" s="126"/>
      <c r="AM22" s="126"/>
      <c r="AN22" s="126"/>
      <c r="AO22" s="126"/>
      <c r="AP22" s="126"/>
      <c r="AQ22" s="126"/>
      <c r="AR22" s="126"/>
      <c r="AS22" s="126"/>
      <c r="AT22" s="126"/>
      <c r="AU22" s="126"/>
      <c r="AV22" s="126"/>
      <c r="AW22" s="126"/>
      <c r="AX22" s="126"/>
      <c r="AZ22" s="140"/>
      <c r="BA22" s="140"/>
      <c r="BB22" s="140"/>
      <c r="BC22" s="140"/>
      <c r="BD22" s="140"/>
      <c r="BE22" s="140"/>
      <c r="BF22" s="140"/>
      <c r="BG22" s="140"/>
      <c r="BH22" s="140"/>
      <c r="BI22" s="140"/>
      <c r="BJ22" s="140"/>
      <c r="BK22" s="140"/>
      <c r="BL22" s="140"/>
      <c r="BM22" s="140"/>
      <c r="BN22" s="140"/>
      <c r="BO22" s="140"/>
      <c r="BP22" s="140"/>
      <c r="BQ22" s="140"/>
      <c r="BR22" s="140"/>
      <c r="BS22" s="140"/>
    </row>
    <row r="23" spans="1:71" ht="12.6">
      <c r="A23" s="3" t="s">
        <v>90</v>
      </c>
      <c r="B23" s="70">
        <v>0</v>
      </c>
      <c r="C23" s="70">
        <v>0</v>
      </c>
      <c r="D23" s="70">
        <v>0</v>
      </c>
      <c r="E23" s="70">
        <v>1</v>
      </c>
      <c r="F23" s="70">
        <v>0</v>
      </c>
      <c r="G23" s="70">
        <v>1</v>
      </c>
      <c r="H23" s="70">
        <v>1</v>
      </c>
      <c r="I23" s="70">
        <v>1</v>
      </c>
      <c r="J23" s="70">
        <v>2</v>
      </c>
      <c r="K23" s="70">
        <v>0</v>
      </c>
      <c r="L23" s="70">
        <v>0</v>
      </c>
      <c r="M23" s="70">
        <v>0</v>
      </c>
      <c r="N23" s="70">
        <v>0</v>
      </c>
      <c r="O23" s="70">
        <v>0</v>
      </c>
      <c r="P23" s="223">
        <v>0</v>
      </c>
      <c r="Q23" s="223">
        <v>0</v>
      </c>
      <c r="R23" s="223">
        <v>0</v>
      </c>
      <c r="S23" s="223">
        <v>0</v>
      </c>
      <c r="T23" s="223">
        <v>0</v>
      </c>
      <c r="U23" s="223">
        <v>0</v>
      </c>
      <c r="V23" s="223">
        <v>0</v>
      </c>
      <c r="W23" s="223">
        <v>0</v>
      </c>
      <c r="X23" s="223">
        <v>0</v>
      </c>
      <c r="Y23" s="565">
        <v>0</v>
      </c>
      <c r="Z23" s="565">
        <v>0</v>
      </c>
      <c r="AA23" s="565">
        <v>0</v>
      </c>
      <c r="AB23" s="565">
        <v>0</v>
      </c>
      <c r="AC23" s="565">
        <v>0</v>
      </c>
      <c r="AD23" s="565">
        <v>0</v>
      </c>
      <c r="AE23" s="565">
        <v>0</v>
      </c>
      <c r="AF23" s="520">
        <v>0</v>
      </c>
      <c r="AG23" s="4">
        <v>6</v>
      </c>
      <c r="AH23" s="240">
        <v>0</v>
      </c>
      <c r="AI23" s="442"/>
      <c r="AJ23" s="126"/>
      <c r="AK23" s="126"/>
      <c r="AL23" s="126"/>
      <c r="AM23" s="126"/>
      <c r="AN23" s="126"/>
      <c r="AO23" s="126"/>
      <c r="AP23" s="126"/>
      <c r="AQ23" s="126"/>
      <c r="AR23" s="126"/>
      <c r="AS23" s="126"/>
      <c r="AT23" s="126"/>
      <c r="AU23" s="126"/>
      <c r="AV23" s="126"/>
      <c r="AW23" s="126"/>
      <c r="AX23" s="126"/>
      <c r="AZ23" s="140"/>
      <c r="BA23" s="140"/>
      <c r="BB23" s="140"/>
      <c r="BC23" s="140"/>
      <c r="BD23" s="140"/>
      <c r="BE23" s="140"/>
      <c r="BF23" s="140"/>
      <c r="BG23" s="140"/>
      <c r="BH23" s="140"/>
      <c r="BI23" s="140"/>
      <c r="BJ23" s="140"/>
      <c r="BK23" s="140"/>
      <c r="BL23" s="140"/>
      <c r="BM23" s="140"/>
      <c r="BN23" s="140"/>
      <c r="BO23" s="140"/>
      <c r="BP23" s="140"/>
      <c r="BQ23" s="140"/>
      <c r="BR23" s="140"/>
      <c r="BS23" s="140"/>
    </row>
    <row r="24" spans="1:71" ht="12.6">
      <c r="A24" s="3" t="s">
        <v>91</v>
      </c>
      <c r="B24" s="70">
        <v>0</v>
      </c>
      <c r="C24" s="70">
        <v>0</v>
      </c>
      <c r="D24" s="70">
        <v>0</v>
      </c>
      <c r="E24" s="70">
        <v>0</v>
      </c>
      <c r="F24" s="70">
        <v>0</v>
      </c>
      <c r="G24" s="70">
        <v>1</v>
      </c>
      <c r="H24" s="70">
        <v>0</v>
      </c>
      <c r="I24" s="70">
        <v>0</v>
      </c>
      <c r="J24" s="70">
        <v>0</v>
      </c>
      <c r="K24" s="70">
        <v>0</v>
      </c>
      <c r="L24" s="70">
        <v>0</v>
      </c>
      <c r="M24" s="70">
        <v>0</v>
      </c>
      <c r="N24" s="70">
        <v>0</v>
      </c>
      <c r="O24" s="70">
        <v>0</v>
      </c>
      <c r="P24" s="223">
        <v>0</v>
      </c>
      <c r="Q24" s="223">
        <v>0</v>
      </c>
      <c r="R24" s="223">
        <v>0</v>
      </c>
      <c r="S24" s="223">
        <v>0</v>
      </c>
      <c r="T24" s="223">
        <v>0</v>
      </c>
      <c r="U24" s="223">
        <v>0</v>
      </c>
      <c r="V24" s="223">
        <v>0</v>
      </c>
      <c r="W24" s="223">
        <v>0</v>
      </c>
      <c r="X24" s="223">
        <v>0</v>
      </c>
      <c r="Y24" s="565">
        <v>0</v>
      </c>
      <c r="Z24" s="565">
        <v>0</v>
      </c>
      <c r="AA24" s="565">
        <v>0</v>
      </c>
      <c r="AB24" s="565">
        <v>0</v>
      </c>
      <c r="AC24" s="565">
        <v>0</v>
      </c>
      <c r="AD24" s="565">
        <v>0</v>
      </c>
      <c r="AE24" s="565">
        <v>0</v>
      </c>
      <c r="AF24" s="520">
        <v>0</v>
      </c>
      <c r="AG24" s="4">
        <v>1</v>
      </c>
      <c r="AH24" s="240">
        <v>0</v>
      </c>
      <c r="AI24" s="442"/>
      <c r="AJ24" s="126"/>
      <c r="AK24" s="126"/>
      <c r="AL24" s="126"/>
      <c r="AM24" s="126"/>
      <c r="AN24" s="126"/>
      <c r="AO24" s="126"/>
      <c r="AP24" s="126"/>
      <c r="AQ24" s="126"/>
      <c r="AR24" s="126"/>
      <c r="AS24" s="126"/>
      <c r="AT24" s="126"/>
      <c r="AU24" s="126"/>
      <c r="AV24" s="126"/>
      <c r="AW24" s="126"/>
      <c r="AX24" s="126"/>
      <c r="AZ24" s="140"/>
      <c r="BA24" s="140"/>
      <c r="BB24" s="140"/>
      <c r="BC24" s="140"/>
      <c r="BD24" s="140"/>
      <c r="BE24" s="140"/>
      <c r="BF24" s="140"/>
      <c r="BG24" s="140"/>
      <c r="BH24" s="140"/>
      <c r="BI24" s="140"/>
      <c r="BJ24" s="140"/>
      <c r="BK24" s="140"/>
      <c r="BL24" s="140"/>
      <c r="BM24" s="140"/>
      <c r="BN24" s="140"/>
      <c r="BO24" s="140"/>
      <c r="BP24" s="140"/>
      <c r="BQ24" s="140"/>
      <c r="BR24" s="140"/>
      <c r="BS24" s="140"/>
    </row>
    <row r="25" spans="1:71" ht="12.6">
      <c r="A25" s="3" t="s">
        <v>92</v>
      </c>
      <c r="B25" s="70">
        <v>0</v>
      </c>
      <c r="C25" s="70">
        <v>0</v>
      </c>
      <c r="D25" s="70">
        <v>0</v>
      </c>
      <c r="E25" s="70">
        <v>0</v>
      </c>
      <c r="F25" s="70">
        <v>0</v>
      </c>
      <c r="G25" s="70">
        <v>0</v>
      </c>
      <c r="H25" s="70">
        <v>0</v>
      </c>
      <c r="I25" s="70">
        <v>0</v>
      </c>
      <c r="J25" s="70">
        <v>2</v>
      </c>
      <c r="K25" s="70">
        <v>1</v>
      </c>
      <c r="L25" s="70">
        <v>1</v>
      </c>
      <c r="M25" s="70">
        <v>0</v>
      </c>
      <c r="N25" s="70">
        <v>0</v>
      </c>
      <c r="O25" s="70">
        <v>0</v>
      </c>
      <c r="P25" s="223">
        <v>0</v>
      </c>
      <c r="Q25" s="223">
        <v>0</v>
      </c>
      <c r="R25" s="223">
        <v>0</v>
      </c>
      <c r="S25" s="223">
        <v>0</v>
      </c>
      <c r="T25" s="223">
        <v>0</v>
      </c>
      <c r="U25" s="223">
        <v>0</v>
      </c>
      <c r="V25" s="223">
        <v>0</v>
      </c>
      <c r="W25" s="223">
        <v>0</v>
      </c>
      <c r="X25" s="223">
        <v>0</v>
      </c>
      <c r="Y25" s="565">
        <v>0</v>
      </c>
      <c r="Z25" s="565">
        <v>0</v>
      </c>
      <c r="AA25" s="565">
        <v>0</v>
      </c>
      <c r="AB25" s="565">
        <v>0</v>
      </c>
      <c r="AC25" s="565">
        <v>0</v>
      </c>
      <c r="AD25" s="565">
        <v>0</v>
      </c>
      <c r="AE25" s="565">
        <v>0</v>
      </c>
      <c r="AF25" s="520">
        <v>0</v>
      </c>
      <c r="AG25" s="4">
        <v>4</v>
      </c>
      <c r="AH25" s="240">
        <v>0</v>
      </c>
      <c r="AI25" s="442"/>
      <c r="AJ25" s="126"/>
      <c r="AK25" s="126"/>
      <c r="AL25" s="126"/>
      <c r="AM25" s="126"/>
      <c r="AN25" s="126"/>
      <c r="AO25" s="126"/>
      <c r="AP25" s="126"/>
      <c r="AQ25" s="126"/>
      <c r="AR25" s="126"/>
      <c r="AS25" s="126"/>
      <c r="AT25" s="126"/>
      <c r="AU25" s="126"/>
      <c r="AV25" s="126"/>
      <c r="AW25" s="126"/>
      <c r="AX25" s="126"/>
      <c r="AZ25" s="140"/>
      <c r="BA25" s="140"/>
      <c r="BB25" s="140"/>
      <c r="BC25" s="140"/>
      <c r="BD25" s="140"/>
      <c r="BE25" s="140"/>
      <c r="BF25" s="140"/>
      <c r="BG25" s="140"/>
      <c r="BH25" s="140"/>
      <c r="BI25" s="140"/>
      <c r="BJ25" s="140"/>
      <c r="BK25" s="140"/>
      <c r="BL25" s="140"/>
      <c r="BM25" s="140"/>
      <c r="BN25" s="140"/>
      <c r="BO25" s="140"/>
      <c r="BP25" s="140"/>
      <c r="BQ25" s="140"/>
      <c r="BR25" s="140"/>
      <c r="BS25" s="140"/>
    </row>
    <row r="26" spans="1:71" ht="12.6">
      <c r="A26" s="13" t="s">
        <v>93</v>
      </c>
      <c r="B26" s="70">
        <v>0</v>
      </c>
      <c r="C26" s="70">
        <v>0</v>
      </c>
      <c r="D26" s="70">
        <v>392</v>
      </c>
      <c r="E26" s="70">
        <v>258</v>
      </c>
      <c r="F26" s="70">
        <v>394</v>
      </c>
      <c r="G26" s="70">
        <v>666</v>
      </c>
      <c r="H26" s="70">
        <v>927</v>
      </c>
      <c r="I26" s="70">
        <v>835</v>
      </c>
      <c r="J26" s="70">
        <v>1438</v>
      </c>
      <c r="K26" s="70">
        <v>1058</v>
      </c>
      <c r="L26" s="70">
        <v>32</v>
      </c>
      <c r="M26" s="70">
        <v>60</v>
      </c>
      <c r="N26" s="70">
        <v>5</v>
      </c>
      <c r="O26" s="70">
        <v>0</v>
      </c>
      <c r="P26" s="223">
        <v>0</v>
      </c>
      <c r="Q26" s="223">
        <v>0</v>
      </c>
      <c r="R26" s="223">
        <v>0</v>
      </c>
      <c r="S26" s="223">
        <v>0</v>
      </c>
      <c r="T26" s="223">
        <v>1</v>
      </c>
      <c r="U26" s="223">
        <v>1</v>
      </c>
      <c r="V26" s="223">
        <v>0</v>
      </c>
      <c r="W26" s="223">
        <v>0</v>
      </c>
      <c r="X26" s="223">
        <v>0</v>
      </c>
      <c r="Y26" s="565">
        <v>0</v>
      </c>
      <c r="Z26" s="565">
        <v>0</v>
      </c>
      <c r="AA26" s="565">
        <v>0</v>
      </c>
      <c r="AB26" s="565">
        <v>0</v>
      </c>
      <c r="AC26" s="565">
        <v>0</v>
      </c>
      <c r="AD26" s="565">
        <v>0</v>
      </c>
      <c r="AE26" s="565">
        <v>0</v>
      </c>
      <c r="AF26" s="520">
        <v>0</v>
      </c>
      <c r="AG26" s="4">
        <v>6067</v>
      </c>
      <c r="AH26" s="240">
        <v>29.2</v>
      </c>
      <c r="AI26" s="442"/>
      <c r="AJ26" s="126"/>
      <c r="AK26" s="126"/>
      <c r="AL26" s="126"/>
      <c r="AM26" s="126"/>
      <c r="AN26" s="126"/>
      <c r="AO26" s="126"/>
      <c r="AP26" s="126"/>
      <c r="AQ26" s="126"/>
      <c r="AR26" s="126"/>
      <c r="AS26" s="126"/>
      <c r="AT26" s="126"/>
      <c r="AU26" s="126"/>
      <c r="AV26" s="126"/>
      <c r="AW26" s="126"/>
      <c r="AX26" s="126"/>
      <c r="AZ26" s="140"/>
      <c r="BA26" s="140"/>
      <c r="BB26" s="140"/>
      <c r="BC26" s="140"/>
      <c r="BD26" s="140"/>
      <c r="BE26" s="140"/>
      <c r="BF26" s="140"/>
      <c r="BG26" s="140"/>
      <c r="BH26" s="140"/>
      <c r="BI26" s="140"/>
      <c r="BJ26" s="140"/>
      <c r="BK26" s="140"/>
      <c r="BL26" s="140"/>
      <c r="BM26" s="140"/>
      <c r="BN26" s="140"/>
      <c r="BO26" s="140"/>
      <c r="BP26" s="140"/>
      <c r="BQ26" s="140"/>
      <c r="BR26" s="140"/>
      <c r="BS26" s="140"/>
    </row>
    <row r="27" spans="1:71" ht="12.6">
      <c r="A27" s="3" t="s">
        <v>94</v>
      </c>
      <c r="B27" s="70">
        <v>0</v>
      </c>
      <c r="C27" s="70">
        <v>0</v>
      </c>
      <c r="D27" s="70">
        <v>0</v>
      </c>
      <c r="E27" s="70">
        <v>1</v>
      </c>
      <c r="F27" s="70">
        <v>1</v>
      </c>
      <c r="G27" s="70">
        <v>2</v>
      </c>
      <c r="H27" s="70">
        <v>1</v>
      </c>
      <c r="I27" s="70">
        <v>0</v>
      </c>
      <c r="J27" s="70">
        <v>2</v>
      </c>
      <c r="K27" s="70">
        <v>2</v>
      </c>
      <c r="L27" s="70">
        <v>1</v>
      </c>
      <c r="M27" s="70">
        <v>0</v>
      </c>
      <c r="N27" s="70">
        <v>0</v>
      </c>
      <c r="O27" s="70">
        <v>0</v>
      </c>
      <c r="P27" s="223">
        <v>0</v>
      </c>
      <c r="Q27" s="223">
        <v>0</v>
      </c>
      <c r="R27" s="223">
        <v>0</v>
      </c>
      <c r="S27" s="223">
        <v>0</v>
      </c>
      <c r="T27" s="223">
        <v>1</v>
      </c>
      <c r="U27" s="223">
        <v>1</v>
      </c>
      <c r="V27" s="223">
        <v>0</v>
      </c>
      <c r="W27" s="223">
        <v>0</v>
      </c>
      <c r="X27" s="223">
        <v>0</v>
      </c>
      <c r="Y27" s="565">
        <v>0</v>
      </c>
      <c r="Z27" s="565">
        <v>0</v>
      </c>
      <c r="AA27" s="565">
        <v>0</v>
      </c>
      <c r="AB27" s="565">
        <v>0</v>
      </c>
      <c r="AC27" s="565">
        <v>0</v>
      </c>
      <c r="AD27" s="565">
        <v>0</v>
      </c>
      <c r="AE27" s="565">
        <v>0</v>
      </c>
      <c r="AF27" s="520">
        <v>0</v>
      </c>
      <c r="AG27" s="4">
        <v>12</v>
      </c>
      <c r="AH27" s="240">
        <v>0.1</v>
      </c>
      <c r="AI27" s="442"/>
      <c r="AJ27" s="126"/>
      <c r="AK27" s="126"/>
      <c r="AL27" s="126"/>
      <c r="AM27" s="126"/>
      <c r="AN27" s="126"/>
      <c r="AO27" s="126"/>
      <c r="AP27" s="126"/>
      <c r="AQ27" s="126"/>
      <c r="AR27" s="126"/>
      <c r="AS27" s="126"/>
      <c r="AT27" s="126"/>
      <c r="AU27" s="126"/>
      <c r="AV27" s="126"/>
      <c r="AW27" s="126"/>
      <c r="AX27" s="126"/>
      <c r="AZ27" s="140"/>
      <c r="BA27" s="140"/>
      <c r="BB27" s="140"/>
      <c r="BC27" s="140"/>
      <c r="BD27" s="140"/>
      <c r="BE27" s="140"/>
      <c r="BF27" s="140"/>
      <c r="BG27" s="140"/>
      <c r="BH27" s="140"/>
      <c r="BI27" s="140"/>
      <c r="BJ27" s="140"/>
      <c r="BK27" s="140"/>
      <c r="BL27" s="140"/>
      <c r="BM27" s="140"/>
      <c r="BN27" s="140"/>
      <c r="BO27" s="140"/>
      <c r="BP27" s="140"/>
      <c r="BQ27" s="140"/>
      <c r="BR27" s="140"/>
      <c r="BS27" s="140"/>
    </row>
    <row r="28" spans="1:71" ht="12.6">
      <c r="A28" s="13" t="s">
        <v>95</v>
      </c>
      <c r="B28" s="70">
        <v>0</v>
      </c>
      <c r="C28" s="70">
        <v>0</v>
      </c>
      <c r="D28" s="70">
        <v>1</v>
      </c>
      <c r="E28" s="70">
        <v>0</v>
      </c>
      <c r="F28" s="70">
        <v>0</v>
      </c>
      <c r="G28" s="70">
        <v>1</v>
      </c>
      <c r="H28" s="70">
        <v>2</v>
      </c>
      <c r="I28" s="70">
        <v>2</v>
      </c>
      <c r="J28" s="70">
        <v>2</v>
      </c>
      <c r="K28" s="70">
        <v>0</v>
      </c>
      <c r="L28" s="70">
        <v>1</v>
      </c>
      <c r="M28" s="70">
        <v>0</v>
      </c>
      <c r="N28" s="70">
        <v>0</v>
      </c>
      <c r="O28" s="70">
        <v>0</v>
      </c>
      <c r="P28" s="223">
        <v>0</v>
      </c>
      <c r="Q28" s="223">
        <v>0</v>
      </c>
      <c r="R28" s="223">
        <v>0</v>
      </c>
      <c r="S28" s="223">
        <v>0</v>
      </c>
      <c r="T28" s="223">
        <v>0</v>
      </c>
      <c r="U28" s="223">
        <v>0</v>
      </c>
      <c r="V28" s="223">
        <v>1</v>
      </c>
      <c r="W28" s="223">
        <v>0</v>
      </c>
      <c r="X28" s="223">
        <v>0</v>
      </c>
      <c r="Y28" s="565">
        <v>0</v>
      </c>
      <c r="Z28" s="565">
        <v>0</v>
      </c>
      <c r="AA28" s="565">
        <v>0</v>
      </c>
      <c r="AB28" s="565">
        <v>0</v>
      </c>
      <c r="AC28" s="565">
        <v>0</v>
      </c>
      <c r="AD28" s="565">
        <v>0</v>
      </c>
      <c r="AE28" s="565">
        <v>0</v>
      </c>
      <c r="AF28" s="520">
        <v>0</v>
      </c>
      <c r="AG28" s="4">
        <v>10</v>
      </c>
      <c r="AH28" s="240">
        <v>0</v>
      </c>
      <c r="AI28" s="442"/>
      <c r="AJ28" s="126"/>
      <c r="AK28" s="126"/>
      <c r="AL28" s="126"/>
      <c r="AM28" s="126"/>
      <c r="AN28" s="126"/>
      <c r="AO28" s="126"/>
      <c r="AP28" s="126"/>
      <c r="AQ28" s="126"/>
      <c r="AR28" s="126"/>
      <c r="AS28" s="126"/>
      <c r="AT28" s="126"/>
      <c r="AU28" s="126"/>
      <c r="AV28" s="126"/>
      <c r="AW28" s="126"/>
      <c r="AX28" s="126"/>
      <c r="AZ28" s="140"/>
      <c r="BA28" s="140"/>
      <c r="BB28" s="140"/>
      <c r="BC28" s="140"/>
      <c r="BD28" s="140"/>
      <c r="BE28" s="140"/>
      <c r="BF28" s="140"/>
      <c r="BG28" s="140"/>
      <c r="BH28" s="140"/>
      <c r="BI28" s="140"/>
      <c r="BJ28" s="140"/>
      <c r="BK28" s="140"/>
      <c r="BL28" s="140"/>
      <c r="BM28" s="140"/>
      <c r="BN28" s="140"/>
      <c r="BO28" s="140"/>
      <c r="BP28" s="140"/>
      <c r="BQ28" s="140"/>
      <c r="BR28" s="140"/>
      <c r="BS28" s="140"/>
    </row>
    <row r="29" spans="1:71" ht="12.6">
      <c r="A29" s="13" t="s">
        <v>96</v>
      </c>
      <c r="B29" s="70">
        <v>0</v>
      </c>
      <c r="C29" s="70">
        <v>0</v>
      </c>
      <c r="D29" s="70">
        <v>0</v>
      </c>
      <c r="E29" s="70">
        <v>0</v>
      </c>
      <c r="F29" s="70">
        <v>0</v>
      </c>
      <c r="G29" s="70">
        <v>0</v>
      </c>
      <c r="H29" s="70">
        <v>0</v>
      </c>
      <c r="I29" s="70">
        <v>2</v>
      </c>
      <c r="J29" s="70">
        <v>0</v>
      </c>
      <c r="K29" s="70">
        <v>0</v>
      </c>
      <c r="L29" s="70">
        <v>0</v>
      </c>
      <c r="M29" s="70">
        <v>0</v>
      </c>
      <c r="N29" s="70">
        <v>0</v>
      </c>
      <c r="O29" s="70">
        <v>0</v>
      </c>
      <c r="P29" s="223">
        <v>0</v>
      </c>
      <c r="Q29" s="223">
        <v>0</v>
      </c>
      <c r="R29" s="223">
        <v>0</v>
      </c>
      <c r="S29" s="223">
        <v>0</v>
      </c>
      <c r="T29" s="223">
        <v>0</v>
      </c>
      <c r="U29" s="223">
        <v>0</v>
      </c>
      <c r="V29" s="223">
        <v>0</v>
      </c>
      <c r="W29" s="223">
        <v>0</v>
      </c>
      <c r="X29" s="223">
        <v>0</v>
      </c>
      <c r="Y29" s="565">
        <v>0</v>
      </c>
      <c r="Z29" s="565">
        <v>0</v>
      </c>
      <c r="AA29" s="565">
        <v>0</v>
      </c>
      <c r="AB29" s="565">
        <v>0</v>
      </c>
      <c r="AC29" s="565">
        <v>0</v>
      </c>
      <c r="AD29" s="565">
        <v>0</v>
      </c>
      <c r="AE29" s="565">
        <v>0</v>
      </c>
      <c r="AF29" s="520">
        <v>0</v>
      </c>
      <c r="AG29" s="4">
        <v>2</v>
      </c>
      <c r="AH29" s="240">
        <v>0</v>
      </c>
      <c r="AI29" s="442"/>
      <c r="AJ29" s="126"/>
      <c r="AK29" s="126"/>
      <c r="AL29" s="126"/>
      <c r="AM29" s="126"/>
      <c r="AN29" s="126"/>
      <c r="AO29" s="126"/>
      <c r="AP29" s="126"/>
      <c r="AQ29" s="126"/>
      <c r="AR29" s="126"/>
      <c r="AS29" s="126"/>
      <c r="AT29" s="126"/>
      <c r="AU29" s="126"/>
      <c r="AV29" s="126"/>
      <c r="AW29" s="126"/>
      <c r="AX29" s="126"/>
      <c r="AZ29" s="140"/>
      <c r="BA29" s="140"/>
      <c r="BB29" s="140"/>
      <c r="BC29" s="140"/>
      <c r="BD29" s="140"/>
      <c r="BE29" s="140"/>
      <c r="BF29" s="140"/>
      <c r="BG29" s="140"/>
      <c r="BH29" s="140"/>
      <c r="BI29" s="140"/>
      <c r="BJ29" s="140"/>
      <c r="BK29" s="140"/>
      <c r="BL29" s="140"/>
      <c r="BM29" s="140"/>
      <c r="BN29" s="140"/>
      <c r="BO29" s="140"/>
      <c r="BP29" s="140"/>
      <c r="BQ29" s="140"/>
      <c r="BR29" s="140"/>
      <c r="BS29" s="140"/>
    </row>
    <row r="30" spans="1:71" ht="25.9" customHeight="1">
      <c r="A30" s="133" t="s">
        <v>97</v>
      </c>
      <c r="B30" s="244">
        <v>2</v>
      </c>
      <c r="C30" s="244">
        <v>88</v>
      </c>
      <c r="D30" s="244">
        <v>97</v>
      </c>
      <c r="E30" s="244">
        <v>35</v>
      </c>
      <c r="F30" s="244">
        <v>35</v>
      </c>
      <c r="G30" s="244">
        <v>148</v>
      </c>
      <c r="H30" s="244">
        <v>330</v>
      </c>
      <c r="I30" s="244">
        <v>274</v>
      </c>
      <c r="J30" s="244">
        <v>346</v>
      </c>
      <c r="K30" s="244">
        <v>416</v>
      </c>
      <c r="L30" s="244">
        <v>58</v>
      </c>
      <c r="M30" s="244">
        <v>1</v>
      </c>
      <c r="N30" s="244">
        <v>0</v>
      </c>
      <c r="O30" s="244">
        <v>0</v>
      </c>
      <c r="P30" s="245">
        <v>0</v>
      </c>
      <c r="Q30" s="245">
        <v>0</v>
      </c>
      <c r="R30" s="245">
        <v>0</v>
      </c>
      <c r="S30" s="245">
        <v>3</v>
      </c>
      <c r="T30" s="245">
        <v>2</v>
      </c>
      <c r="U30" s="245">
        <v>3</v>
      </c>
      <c r="V30" s="245">
        <v>0</v>
      </c>
      <c r="W30" s="245">
        <v>0</v>
      </c>
      <c r="X30" s="245">
        <v>1</v>
      </c>
      <c r="Y30" s="564">
        <v>2</v>
      </c>
      <c r="Z30" s="564">
        <v>0</v>
      </c>
      <c r="AA30" s="564">
        <v>0</v>
      </c>
      <c r="AB30" s="564">
        <v>0</v>
      </c>
      <c r="AC30" s="564">
        <v>0</v>
      </c>
      <c r="AD30" s="564">
        <v>0</v>
      </c>
      <c r="AE30" s="564">
        <v>0</v>
      </c>
      <c r="AF30" s="519">
        <v>0</v>
      </c>
      <c r="AG30" s="145">
        <v>1841</v>
      </c>
      <c r="AH30" s="239">
        <v>8.9</v>
      </c>
      <c r="AI30" s="442"/>
      <c r="AJ30" s="126"/>
      <c r="AK30" s="126"/>
      <c r="AL30" s="126"/>
      <c r="AM30" s="126"/>
      <c r="AN30" s="126"/>
      <c r="AO30" s="126"/>
      <c r="AP30" s="126"/>
      <c r="AQ30" s="126"/>
      <c r="AR30" s="126"/>
      <c r="AS30" s="126"/>
      <c r="AT30" s="126"/>
      <c r="AU30" s="126"/>
      <c r="AV30" s="126"/>
      <c r="AW30" s="126"/>
      <c r="AX30" s="126"/>
      <c r="AZ30" s="140"/>
      <c r="BA30" s="140"/>
      <c r="BB30" s="140"/>
      <c r="BC30" s="140"/>
      <c r="BD30" s="140"/>
      <c r="BE30" s="140"/>
      <c r="BF30" s="140"/>
      <c r="BG30" s="140"/>
      <c r="BH30" s="140"/>
      <c r="BI30" s="140"/>
      <c r="BJ30" s="140"/>
      <c r="BK30" s="140"/>
      <c r="BL30" s="140"/>
      <c r="BM30" s="140"/>
      <c r="BN30" s="140"/>
      <c r="BO30" s="140"/>
      <c r="BP30" s="140"/>
      <c r="BQ30" s="140"/>
      <c r="BR30" s="140"/>
      <c r="BS30" s="140"/>
    </row>
    <row r="31" spans="1:71" ht="12.6">
      <c r="A31" s="3" t="s">
        <v>98</v>
      </c>
      <c r="B31" s="70">
        <v>0</v>
      </c>
      <c r="C31" s="70">
        <v>0</v>
      </c>
      <c r="D31" s="70">
        <v>0</v>
      </c>
      <c r="E31" s="70">
        <v>1</v>
      </c>
      <c r="F31" s="70">
        <v>1</v>
      </c>
      <c r="G31" s="70">
        <v>0</v>
      </c>
      <c r="H31" s="70">
        <v>0</v>
      </c>
      <c r="I31" s="70">
        <v>2</v>
      </c>
      <c r="J31" s="70">
        <v>1</v>
      </c>
      <c r="K31" s="70">
        <v>0</v>
      </c>
      <c r="L31" s="70">
        <v>5</v>
      </c>
      <c r="M31" s="70">
        <v>0</v>
      </c>
      <c r="N31" s="70">
        <v>0</v>
      </c>
      <c r="O31" s="70">
        <v>0</v>
      </c>
      <c r="P31" s="223">
        <v>0</v>
      </c>
      <c r="Q31" s="223">
        <v>0</v>
      </c>
      <c r="R31" s="223">
        <v>0</v>
      </c>
      <c r="S31" s="223">
        <v>0</v>
      </c>
      <c r="T31" s="223">
        <v>1</v>
      </c>
      <c r="U31" s="223">
        <v>3</v>
      </c>
      <c r="V31" s="223">
        <v>0</v>
      </c>
      <c r="W31" s="223">
        <v>0</v>
      </c>
      <c r="X31" s="223">
        <v>1</v>
      </c>
      <c r="Y31" s="565">
        <v>2</v>
      </c>
      <c r="Z31" s="565">
        <v>0</v>
      </c>
      <c r="AA31" s="565">
        <v>0</v>
      </c>
      <c r="AB31" s="565">
        <v>0</v>
      </c>
      <c r="AC31" s="565">
        <v>0</v>
      </c>
      <c r="AD31" s="565">
        <v>0</v>
      </c>
      <c r="AE31" s="565">
        <v>0</v>
      </c>
      <c r="AF31" s="520">
        <v>0</v>
      </c>
      <c r="AG31" s="4">
        <v>17</v>
      </c>
      <c r="AH31" s="240">
        <v>0.1</v>
      </c>
      <c r="AI31" s="442"/>
      <c r="AJ31" s="126"/>
      <c r="AK31" s="126"/>
      <c r="AL31" s="126"/>
      <c r="AM31" s="126"/>
      <c r="AN31" s="126"/>
      <c r="AO31" s="126"/>
      <c r="AP31" s="126"/>
      <c r="AQ31" s="126"/>
      <c r="AR31" s="126"/>
      <c r="AS31" s="126"/>
      <c r="AT31" s="126"/>
      <c r="AU31" s="126"/>
      <c r="AV31" s="126"/>
      <c r="AW31" s="126"/>
      <c r="AX31" s="126"/>
      <c r="AZ31" s="140"/>
      <c r="BA31" s="140"/>
      <c r="BB31" s="140"/>
      <c r="BC31" s="140"/>
      <c r="BD31" s="140"/>
      <c r="BE31" s="140"/>
      <c r="BF31" s="140"/>
      <c r="BG31" s="140"/>
      <c r="BH31" s="140"/>
      <c r="BI31" s="140"/>
      <c r="BJ31" s="140"/>
      <c r="BK31" s="140"/>
      <c r="BL31" s="140"/>
      <c r="BM31" s="140"/>
      <c r="BN31" s="140"/>
      <c r="BO31" s="140"/>
      <c r="BP31" s="140"/>
      <c r="BQ31" s="140"/>
      <c r="BR31" s="140"/>
      <c r="BS31" s="140"/>
    </row>
    <row r="32" spans="1:71" ht="12.6">
      <c r="A32" s="13" t="s">
        <v>99</v>
      </c>
      <c r="B32" s="70">
        <v>1</v>
      </c>
      <c r="C32" s="70">
        <v>75</v>
      </c>
      <c r="D32" s="70">
        <v>71</v>
      </c>
      <c r="E32" s="70">
        <v>29</v>
      </c>
      <c r="F32" s="70">
        <v>32</v>
      </c>
      <c r="G32" s="70">
        <v>145</v>
      </c>
      <c r="H32" s="70">
        <v>329</v>
      </c>
      <c r="I32" s="70">
        <v>269</v>
      </c>
      <c r="J32" s="70">
        <v>343</v>
      </c>
      <c r="K32" s="70">
        <v>412</v>
      </c>
      <c r="L32" s="70">
        <v>51</v>
      </c>
      <c r="M32" s="70">
        <v>0</v>
      </c>
      <c r="N32" s="70">
        <v>0</v>
      </c>
      <c r="O32" s="70">
        <v>0</v>
      </c>
      <c r="P32" s="223">
        <v>0</v>
      </c>
      <c r="Q32" s="223">
        <v>0</v>
      </c>
      <c r="R32" s="223">
        <v>0</v>
      </c>
      <c r="S32" s="223">
        <v>3</v>
      </c>
      <c r="T32" s="223">
        <v>1</v>
      </c>
      <c r="U32" s="223">
        <v>0</v>
      </c>
      <c r="V32" s="223">
        <v>0</v>
      </c>
      <c r="W32" s="223">
        <v>0</v>
      </c>
      <c r="X32" s="223">
        <v>0</v>
      </c>
      <c r="Y32" s="565">
        <v>0</v>
      </c>
      <c r="Z32" s="565">
        <v>0</v>
      </c>
      <c r="AA32" s="565">
        <v>0</v>
      </c>
      <c r="AB32" s="565">
        <v>0</v>
      </c>
      <c r="AC32" s="565">
        <v>0</v>
      </c>
      <c r="AD32" s="565">
        <v>0</v>
      </c>
      <c r="AE32" s="565">
        <v>0</v>
      </c>
      <c r="AF32" s="520">
        <v>0</v>
      </c>
      <c r="AG32" s="4">
        <v>1761</v>
      </c>
      <c r="AH32" s="240">
        <v>8.5</v>
      </c>
      <c r="AI32" s="442"/>
      <c r="AJ32" s="126"/>
      <c r="AK32" s="126"/>
      <c r="AL32" s="126"/>
      <c r="AM32" s="126"/>
      <c r="AN32" s="126"/>
      <c r="AO32" s="126"/>
      <c r="AP32" s="126"/>
      <c r="AQ32" s="126"/>
      <c r="AR32" s="126"/>
      <c r="AS32" s="126"/>
      <c r="AT32" s="126"/>
      <c r="AU32" s="126"/>
      <c r="AV32" s="126"/>
      <c r="AW32" s="126"/>
      <c r="AX32" s="126"/>
      <c r="AZ32" s="140"/>
      <c r="BA32" s="140"/>
      <c r="BB32" s="140"/>
      <c r="BC32" s="140"/>
      <c r="BD32" s="140"/>
      <c r="BE32" s="140"/>
      <c r="BF32" s="140"/>
      <c r="BG32" s="140"/>
      <c r="BH32" s="140"/>
      <c r="BI32" s="140"/>
      <c r="BJ32" s="140"/>
      <c r="BK32" s="140"/>
      <c r="BL32" s="140"/>
      <c r="BM32" s="140"/>
      <c r="BN32" s="140"/>
      <c r="BO32" s="140"/>
      <c r="BP32" s="140"/>
      <c r="BQ32" s="140"/>
      <c r="BR32" s="140"/>
      <c r="BS32" s="140"/>
    </row>
    <row r="33" spans="1:71" ht="12.6">
      <c r="A33" s="13" t="s">
        <v>100</v>
      </c>
      <c r="B33" s="70">
        <v>0</v>
      </c>
      <c r="C33" s="70">
        <v>0</v>
      </c>
      <c r="D33" s="70">
        <v>0</v>
      </c>
      <c r="E33" s="70">
        <v>0</v>
      </c>
      <c r="F33" s="70">
        <v>0</v>
      </c>
      <c r="G33" s="70">
        <v>0</v>
      </c>
      <c r="H33" s="70">
        <v>0</v>
      </c>
      <c r="I33" s="70">
        <v>1</v>
      </c>
      <c r="J33" s="70">
        <v>0</v>
      </c>
      <c r="K33" s="70">
        <v>1</v>
      </c>
      <c r="L33" s="70">
        <v>2</v>
      </c>
      <c r="M33" s="70">
        <v>1</v>
      </c>
      <c r="N33" s="70">
        <v>0</v>
      </c>
      <c r="O33" s="70">
        <v>0</v>
      </c>
      <c r="P33" s="223">
        <v>0</v>
      </c>
      <c r="Q33" s="223">
        <v>0</v>
      </c>
      <c r="R33" s="223">
        <v>0</v>
      </c>
      <c r="S33" s="223">
        <v>0</v>
      </c>
      <c r="T33" s="223">
        <v>0</v>
      </c>
      <c r="U33" s="223">
        <v>0</v>
      </c>
      <c r="V33" s="223">
        <v>0</v>
      </c>
      <c r="W33" s="223">
        <v>0</v>
      </c>
      <c r="X33" s="223">
        <v>0</v>
      </c>
      <c r="Y33" s="565">
        <v>0</v>
      </c>
      <c r="Z33" s="565">
        <v>0</v>
      </c>
      <c r="AA33" s="565">
        <v>0</v>
      </c>
      <c r="AB33" s="565">
        <v>0</v>
      </c>
      <c r="AC33" s="565">
        <v>0</v>
      </c>
      <c r="AD33" s="565">
        <v>0</v>
      </c>
      <c r="AE33" s="565">
        <v>0</v>
      </c>
      <c r="AF33" s="520">
        <v>0</v>
      </c>
      <c r="AG33" s="4">
        <v>5</v>
      </c>
      <c r="AH33" s="240">
        <v>0</v>
      </c>
      <c r="AI33" s="442"/>
      <c r="AJ33" s="126"/>
      <c r="AK33" s="126"/>
      <c r="AL33" s="126"/>
      <c r="AM33" s="126"/>
      <c r="AN33" s="126"/>
      <c r="AO33" s="126"/>
      <c r="AP33" s="126"/>
      <c r="AQ33" s="126"/>
      <c r="AR33" s="126"/>
      <c r="AS33" s="126"/>
      <c r="AT33" s="126"/>
      <c r="AU33" s="126"/>
      <c r="AV33" s="126"/>
      <c r="AW33" s="126"/>
      <c r="AX33" s="126"/>
      <c r="AZ33" s="140"/>
      <c r="BA33" s="140"/>
      <c r="BB33" s="140"/>
      <c r="BC33" s="140"/>
      <c r="BD33" s="140"/>
      <c r="BE33" s="140"/>
      <c r="BF33" s="140"/>
      <c r="BG33" s="140"/>
      <c r="BH33" s="140"/>
      <c r="BI33" s="140"/>
      <c r="BJ33" s="140"/>
      <c r="BK33" s="140"/>
      <c r="BL33" s="140"/>
      <c r="BM33" s="140"/>
      <c r="BN33" s="140"/>
      <c r="BO33" s="140"/>
      <c r="BP33" s="140"/>
      <c r="BQ33" s="140"/>
      <c r="BR33" s="140"/>
      <c r="BS33" s="140"/>
    </row>
    <row r="34" spans="1:71" ht="12.6">
      <c r="A34" s="13" t="s">
        <v>101</v>
      </c>
      <c r="B34" s="70">
        <v>1</v>
      </c>
      <c r="C34" s="70">
        <v>13</v>
      </c>
      <c r="D34" s="70">
        <v>26</v>
      </c>
      <c r="E34" s="70">
        <v>5</v>
      </c>
      <c r="F34" s="70">
        <v>2</v>
      </c>
      <c r="G34" s="70">
        <v>3</v>
      </c>
      <c r="H34" s="70">
        <v>1</v>
      </c>
      <c r="I34" s="70">
        <v>2</v>
      </c>
      <c r="J34" s="70">
        <v>2</v>
      </c>
      <c r="K34" s="70">
        <v>3</v>
      </c>
      <c r="L34" s="70">
        <v>0</v>
      </c>
      <c r="M34" s="70">
        <v>0</v>
      </c>
      <c r="N34" s="70">
        <v>0</v>
      </c>
      <c r="O34" s="70">
        <v>0</v>
      </c>
      <c r="P34" s="223">
        <v>0</v>
      </c>
      <c r="Q34" s="223">
        <v>0</v>
      </c>
      <c r="R34" s="223">
        <v>0</v>
      </c>
      <c r="S34" s="223">
        <v>0</v>
      </c>
      <c r="T34" s="223">
        <v>0</v>
      </c>
      <c r="U34" s="223">
        <v>0</v>
      </c>
      <c r="V34" s="223">
        <v>0</v>
      </c>
      <c r="W34" s="223">
        <v>0</v>
      </c>
      <c r="X34" s="223">
        <v>0</v>
      </c>
      <c r="Y34" s="565">
        <v>0</v>
      </c>
      <c r="Z34" s="565">
        <v>0</v>
      </c>
      <c r="AA34" s="565">
        <v>0</v>
      </c>
      <c r="AB34" s="565">
        <v>0</v>
      </c>
      <c r="AC34" s="565">
        <v>0</v>
      </c>
      <c r="AD34" s="565">
        <v>0</v>
      </c>
      <c r="AE34" s="565">
        <v>0</v>
      </c>
      <c r="AF34" s="520">
        <v>0</v>
      </c>
      <c r="AG34" s="4">
        <v>58</v>
      </c>
      <c r="AH34" s="240">
        <v>0.3</v>
      </c>
      <c r="AI34" s="442"/>
      <c r="AJ34" s="126"/>
      <c r="AK34" s="126"/>
      <c r="AL34" s="126"/>
      <c r="AM34" s="126"/>
      <c r="AN34" s="126"/>
      <c r="AO34" s="126"/>
      <c r="AP34" s="126"/>
      <c r="AQ34" s="126"/>
      <c r="AR34" s="126"/>
      <c r="AS34" s="126"/>
      <c r="AT34" s="126"/>
      <c r="AU34" s="126"/>
      <c r="AV34" s="126"/>
      <c r="AW34" s="126"/>
      <c r="AX34" s="126"/>
      <c r="AZ34" s="140"/>
      <c r="BA34" s="140"/>
      <c r="BB34" s="140"/>
      <c r="BC34" s="140"/>
      <c r="BD34" s="140"/>
      <c r="BE34" s="140"/>
      <c r="BF34" s="140"/>
      <c r="BG34" s="140"/>
      <c r="BH34" s="140"/>
      <c r="BI34" s="140"/>
      <c r="BJ34" s="140"/>
      <c r="BK34" s="140"/>
      <c r="BL34" s="140"/>
      <c r="BM34" s="140"/>
      <c r="BN34" s="140"/>
      <c r="BO34" s="140"/>
      <c r="BP34" s="140"/>
      <c r="BQ34" s="140"/>
      <c r="BR34" s="140"/>
      <c r="BS34" s="140"/>
    </row>
    <row r="35" spans="1:71" ht="25.9" customHeight="1">
      <c r="A35" s="133" t="s">
        <v>102</v>
      </c>
      <c r="B35" s="244">
        <v>1</v>
      </c>
      <c r="C35" s="244">
        <v>11</v>
      </c>
      <c r="D35" s="244">
        <v>84</v>
      </c>
      <c r="E35" s="244">
        <v>132</v>
      </c>
      <c r="F35" s="244">
        <v>168</v>
      </c>
      <c r="G35" s="244">
        <v>206</v>
      </c>
      <c r="H35" s="244">
        <v>211</v>
      </c>
      <c r="I35" s="244">
        <v>129</v>
      </c>
      <c r="J35" s="244">
        <v>85</v>
      </c>
      <c r="K35" s="244">
        <v>99</v>
      </c>
      <c r="L35" s="244">
        <v>17</v>
      </c>
      <c r="M35" s="244">
        <v>0</v>
      </c>
      <c r="N35" s="244">
        <v>1</v>
      </c>
      <c r="O35" s="244">
        <v>0</v>
      </c>
      <c r="P35" s="245">
        <v>0</v>
      </c>
      <c r="Q35" s="245">
        <v>0</v>
      </c>
      <c r="R35" s="245">
        <v>0</v>
      </c>
      <c r="S35" s="245">
        <v>0</v>
      </c>
      <c r="T35" s="245">
        <v>1</v>
      </c>
      <c r="U35" s="245">
        <v>3</v>
      </c>
      <c r="V35" s="245">
        <v>0</v>
      </c>
      <c r="W35" s="245">
        <v>0</v>
      </c>
      <c r="X35" s="245">
        <v>1</v>
      </c>
      <c r="Y35" s="564">
        <v>0</v>
      </c>
      <c r="Z35" s="564">
        <v>0</v>
      </c>
      <c r="AA35" s="564">
        <v>0</v>
      </c>
      <c r="AB35" s="564">
        <v>0</v>
      </c>
      <c r="AC35" s="564">
        <v>0</v>
      </c>
      <c r="AD35" s="564">
        <v>0</v>
      </c>
      <c r="AE35" s="564">
        <v>0</v>
      </c>
      <c r="AF35" s="519">
        <v>0</v>
      </c>
      <c r="AG35" s="145">
        <v>1149</v>
      </c>
      <c r="AH35" s="239">
        <v>5.5</v>
      </c>
      <c r="AI35" s="442"/>
      <c r="AJ35" s="126"/>
      <c r="AK35" s="126"/>
      <c r="AL35" s="126"/>
      <c r="AM35" s="126"/>
      <c r="AN35" s="126"/>
      <c r="AO35" s="126"/>
      <c r="AP35" s="126"/>
      <c r="AQ35" s="126"/>
      <c r="AR35" s="126"/>
      <c r="AS35" s="126"/>
      <c r="AT35" s="126"/>
      <c r="AU35" s="126"/>
      <c r="AV35" s="126"/>
      <c r="AW35" s="126"/>
      <c r="AX35" s="126"/>
      <c r="AZ35" s="140"/>
      <c r="BA35" s="140"/>
      <c r="BB35" s="140"/>
      <c r="BC35" s="140"/>
      <c r="BD35" s="140"/>
      <c r="BE35" s="140"/>
      <c r="BF35" s="140"/>
      <c r="BG35" s="140"/>
      <c r="BH35" s="140"/>
      <c r="BI35" s="140"/>
      <c r="BJ35" s="140"/>
      <c r="BK35" s="140"/>
      <c r="BL35" s="140"/>
      <c r="BM35" s="140"/>
      <c r="BN35" s="140"/>
      <c r="BO35" s="140"/>
      <c r="BP35" s="140"/>
      <c r="BQ35" s="140"/>
      <c r="BR35" s="140"/>
      <c r="BS35" s="140"/>
    </row>
    <row r="36" spans="1:71" ht="12.6">
      <c r="A36" s="3" t="s">
        <v>103</v>
      </c>
      <c r="B36" s="70">
        <v>0</v>
      </c>
      <c r="C36" s="70">
        <v>0</v>
      </c>
      <c r="D36" s="70">
        <v>0</v>
      </c>
      <c r="E36" s="70">
        <v>1</v>
      </c>
      <c r="F36" s="70">
        <v>2</v>
      </c>
      <c r="G36" s="70">
        <v>78</v>
      </c>
      <c r="H36" s="70">
        <v>126</v>
      </c>
      <c r="I36" s="70">
        <v>31</v>
      </c>
      <c r="J36" s="70">
        <v>5</v>
      </c>
      <c r="K36" s="70">
        <v>0</v>
      </c>
      <c r="L36" s="70">
        <v>0</v>
      </c>
      <c r="M36" s="70">
        <v>0</v>
      </c>
      <c r="N36" s="70">
        <v>0</v>
      </c>
      <c r="O36" s="70">
        <v>0</v>
      </c>
      <c r="P36" s="223">
        <v>0</v>
      </c>
      <c r="Q36" s="223">
        <v>0</v>
      </c>
      <c r="R36" s="223">
        <v>0</v>
      </c>
      <c r="S36" s="223">
        <v>0</v>
      </c>
      <c r="T36" s="223">
        <v>0</v>
      </c>
      <c r="U36" s="223">
        <v>0</v>
      </c>
      <c r="V36" s="223">
        <v>0</v>
      </c>
      <c r="W36" s="223">
        <v>0</v>
      </c>
      <c r="X36" s="223">
        <v>0</v>
      </c>
      <c r="Y36" s="565">
        <v>0</v>
      </c>
      <c r="Z36" s="565">
        <v>0</v>
      </c>
      <c r="AA36" s="565">
        <v>0</v>
      </c>
      <c r="AB36" s="565">
        <v>0</v>
      </c>
      <c r="AC36" s="565">
        <v>0</v>
      </c>
      <c r="AD36" s="565">
        <v>0</v>
      </c>
      <c r="AE36" s="565">
        <v>0</v>
      </c>
      <c r="AF36" s="520">
        <v>0</v>
      </c>
      <c r="AG36" s="4">
        <v>243</v>
      </c>
      <c r="AH36" s="240">
        <v>1.2</v>
      </c>
      <c r="AI36" s="442"/>
      <c r="AJ36" s="126"/>
      <c r="AK36" s="126"/>
      <c r="AL36" s="126"/>
      <c r="AM36" s="126"/>
      <c r="AN36" s="126"/>
      <c r="AO36" s="126"/>
      <c r="AP36" s="126"/>
      <c r="AQ36" s="126"/>
      <c r="AR36" s="126"/>
      <c r="AS36" s="126"/>
      <c r="AT36" s="126"/>
      <c r="AU36" s="126"/>
      <c r="AV36" s="126"/>
      <c r="AW36" s="126"/>
      <c r="AX36" s="126"/>
      <c r="AZ36" s="140"/>
      <c r="BA36" s="140"/>
      <c r="BB36" s="140"/>
      <c r="BC36" s="140"/>
      <c r="BD36" s="140"/>
      <c r="BE36" s="140"/>
      <c r="BF36" s="140"/>
      <c r="BG36" s="140"/>
      <c r="BH36" s="140"/>
      <c r="BI36" s="140"/>
      <c r="BJ36" s="140"/>
      <c r="BK36" s="140"/>
      <c r="BL36" s="140"/>
      <c r="BM36" s="140"/>
      <c r="BN36" s="140"/>
      <c r="BO36" s="140"/>
      <c r="BP36" s="140"/>
      <c r="BQ36" s="140"/>
      <c r="BR36" s="140"/>
      <c r="BS36" s="140"/>
    </row>
    <row r="37" spans="1:71" ht="12.6">
      <c r="A37" s="3" t="s">
        <v>104</v>
      </c>
      <c r="B37" s="70">
        <v>0</v>
      </c>
      <c r="C37" s="70">
        <v>0</v>
      </c>
      <c r="D37" s="70">
        <v>0</v>
      </c>
      <c r="E37" s="70">
        <v>0</v>
      </c>
      <c r="F37" s="70">
        <v>4</v>
      </c>
      <c r="G37" s="70">
        <v>30</v>
      </c>
      <c r="H37" s="70">
        <v>5</v>
      </c>
      <c r="I37" s="70">
        <v>1</v>
      </c>
      <c r="J37" s="70">
        <v>5</v>
      </c>
      <c r="K37" s="70">
        <v>4</v>
      </c>
      <c r="L37" s="70">
        <v>1</v>
      </c>
      <c r="M37" s="70">
        <v>0</v>
      </c>
      <c r="N37" s="70">
        <v>0</v>
      </c>
      <c r="O37" s="70">
        <v>0</v>
      </c>
      <c r="P37" s="223">
        <v>0</v>
      </c>
      <c r="Q37" s="223">
        <v>0</v>
      </c>
      <c r="R37" s="223">
        <v>0</v>
      </c>
      <c r="S37" s="223">
        <v>0</v>
      </c>
      <c r="T37" s="223">
        <v>0</v>
      </c>
      <c r="U37" s="223">
        <v>0</v>
      </c>
      <c r="V37" s="223">
        <v>0</v>
      </c>
      <c r="W37" s="223">
        <v>0</v>
      </c>
      <c r="X37" s="223">
        <v>0</v>
      </c>
      <c r="Y37" s="565">
        <v>0</v>
      </c>
      <c r="Z37" s="565">
        <v>0</v>
      </c>
      <c r="AA37" s="565">
        <v>0</v>
      </c>
      <c r="AB37" s="565">
        <v>0</v>
      </c>
      <c r="AC37" s="565">
        <v>0</v>
      </c>
      <c r="AD37" s="565">
        <v>0</v>
      </c>
      <c r="AE37" s="565">
        <v>0</v>
      </c>
      <c r="AF37" s="520">
        <v>0</v>
      </c>
      <c r="AG37" s="4">
        <v>50</v>
      </c>
      <c r="AH37" s="240">
        <v>0.2</v>
      </c>
      <c r="AI37" s="442"/>
      <c r="AJ37" s="126"/>
      <c r="AK37" s="126"/>
      <c r="AL37" s="126"/>
      <c r="AM37" s="126"/>
      <c r="AN37" s="126"/>
      <c r="AO37" s="126"/>
      <c r="AP37" s="126"/>
      <c r="AQ37" s="126"/>
      <c r="AR37" s="126"/>
      <c r="AS37" s="126"/>
      <c r="AT37" s="126"/>
      <c r="AU37" s="126"/>
      <c r="AV37" s="126"/>
      <c r="AW37" s="126"/>
      <c r="AX37" s="126"/>
      <c r="AZ37" s="140"/>
      <c r="BA37" s="140"/>
      <c r="BB37" s="140"/>
      <c r="BC37" s="140"/>
      <c r="BD37" s="140"/>
      <c r="BE37" s="140"/>
      <c r="BF37" s="140"/>
      <c r="BG37" s="140"/>
      <c r="BH37" s="140"/>
      <c r="BI37" s="140"/>
      <c r="BJ37" s="140"/>
      <c r="BK37" s="140"/>
      <c r="BL37" s="140"/>
      <c r="BM37" s="140"/>
      <c r="BN37" s="140"/>
      <c r="BO37" s="140"/>
      <c r="BP37" s="140"/>
      <c r="BQ37" s="140"/>
      <c r="BR37" s="140"/>
      <c r="BS37" s="140"/>
    </row>
    <row r="38" spans="1:71" ht="12.6">
      <c r="A38" s="3" t="s">
        <v>105</v>
      </c>
      <c r="B38" s="70">
        <v>0</v>
      </c>
      <c r="C38" s="70">
        <v>0</v>
      </c>
      <c r="D38" s="70">
        <v>0</v>
      </c>
      <c r="E38" s="70">
        <v>1</v>
      </c>
      <c r="F38" s="70">
        <v>0</v>
      </c>
      <c r="G38" s="70">
        <v>3</v>
      </c>
      <c r="H38" s="70">
        <v>14</v>
      </c>
      <c r="I38" s="70">
        <v>3</v>
      </c>
      <c r="J38" s="70">
        <v>14</v>
      </c>
      <c r="K38" s="70">
        <v>10</v>
      </c>
      <c r="L38" s="70">
        <v>6</v>
      </c>
      <c r="M38" s="70">
        <v>0</v>
      </c>
      <c r="N38" s="70">
        <v>1</v>
      </c>
      <c r="O38" s="70">
        <v>0</v>
      </c>
      <c r="P38" s="223">
        <v>0</v>
      </c>
      <c r="Q38" s="223">
        <v>0</v>
      </c>
      <c r="R38" s="223">
        <v>0</v>
      </c>
      <c r="S38" s="223">
        <v>0</v>
      </c>
      <c r="T38" s="223">
        <v>0</v>
      </c>
      <c r="U38" s="223">
        <v>0</v>
      </c>
      <c r="V38" s="223">
        <v>0</v>
      </c>
      <c r="W38" s="223">
        <v>0</v>
      </c>
      <c r="X38" s="223">
        <v>0</v>
      </c>
      <c r="Y38" s="565">
        <v>0</v>
      </c>
      <c r="Z38" s="565">
        <v>0</v>
      </c>
      <c r="AA38" s="565">
        <v>0</v>
      </c>
      <c r="AB38" s="565">
        <v>0</v>
      </c>
      <c r="AC38" s="565">
        <v>0</v>
      </c>
      <c r="AD38" s="565">
        <v>0</v>
      </c>
      <c r="AE38" s="565">
        <v>0</v>
      </c>
      <c r="AF38" s="520">
        <v>0</v>
      </c>
      <c r="AG38" s="4">
        <v>52</v>
      </c>
      <c r="AH38" s="240">
        <v>0.3</v>
      </c>
      <c r="AI38" s="442"/>
      <c r="AJ38" s="126"/>
      <c r="AK38" s="126"/>
      <c r="AL38" s="126"/>
      <c r="AM38" s="126"/>
      <c r="AN38" s="126"/>
      <c r="AO38" s="126"/>
      <c r="AP38" s="126"/>
      <c r="AQ38" s="126"/>
      <c r="AR38" s="126"/>
      <c r="AS38" s="126"/>
      <c r="AT38" s="126"/>
      <c r="AU38" s="126"/>
      <c r="AV38" s="126"/>
      <c r="AW38" s="126"/>
      <c r="AX38" s="126"/>
      <c r="AZ38" s="140"/>
      <c r="BA38" s="140"/>
      <c r="BB38" s="140"/>
      <c r="BC38" s="140"/>
      <c r="BD38" s="140"/>
      <c r="BE38" s="140"/>
      <c r="BF38" s="140"/>
      <c r="BG38" s="140"/>
      <c r="BH38" s="140"/>
      <c r="BI38" s="140"/>
      <c r="BJ38" s="140"/>
      <c r="BK38" s="140"/>
      <c r="BL38" s="140"/>
      <c r="BM38" s="140"/>
      <c r="BN38" s="140"/>
      <c r="BO38" s="140"/>
      <c r="BP38" s="140"/>
      <c r="BQ38" s="140"/>
      <c r="BR38" s="140"/>
      <c r="BS38" s="140"/>
    </row>
    <row r="39" spans="1:71" ht="12.6">
      <c r="A39" s="13" t="s">
        <v>106</v>
      </c>
      <c r="B39" s="70">
        <v>1</v>
      </c>
      <c r="C39" s="70">
        <v>11</v>
      </c>
      <c r="D39" s="70">
        <v>70</v>
      </c>
      <c r="E39" s="70">
        <v>21</v>
      </c>
      <c r="F39" s="70">
        <v>10</v>
      </c>
      <c r="G39" s="70">
        <v>5</v>
      </c>
      <c r="H39" s="70">
        <v>52</v>
      </c>
      <c r="I39" s="70">
        <v>89</v>
      </c>
      <c r="J39" s="70">
        <v>58</v>
      </c>
      <c r="K39" s="70">
        <v>80</v>
      </c>
      <c r="L39" s="70">
        <v>8</v>
      </c>
      <c r="M39" s="70">
        <v>0</v>
      </c>
      <c r="N39" s="70">
        <v>0</v>
      </c>
      <c r="O39" s="70">
        <v>0</v>
      </c>
      <c r="P39" s="223">
        <v>0</v>
      </c>
      <c r="Q39" s="223">
        <v>0</v>
      </c>
      <c r="R39" s="223">
        <v>0</v>
      </c>
      <c r="S39" s="223">
        <v>0</v>
      </c>
      <c r="T39" s="223">
        <v>0</v>
      </c>
      <c r="U39" s="223">
        <v>2</v>
      </c>
      <c r="V39" s="223">
        <v>0</v>
      </c>
      <c r="W39" s="223">
        <v>0</v>
      </c>
      <c r="X39" s="223">
        <v>1</v>
      </c>
      <c r="Y39" s="565">
        <v>0</v>
      </c>
      <c r="Z39" s="565">
        <v>0</v>
      </c>
      <c r="AA39" s="565">
        <v>0</v>
      </c>
      <c r="AB39" s="565">
        <v>0</v>
      </c>
      <c r="AC39" s="565">
        <v>0</v>
      </c>
      <c r="AD39" s="565">
        <v>0</v>
      </c>
      <c r="AE39" s="565">
        <v>0</v>
      </c>
      <c r="AF39" s="520">
        <v>0</v>
      </c>
      <c r="AG39" s="4">
        <v>408</v>
      </c>
      <c r="AH39" s="240">
        <v>2</v>
      </c>
      <c r="AI39" s="442"/>
      <c r="AJ39" s="126"/>
      <c r="AK39" s="126"/>
      <c r="AL39" s="126"/>
      <c r="AM39" s="126"/>
      <c r="AN39" s="126"/>
      <c r="AO39" s="126"/>
      <c r="AP39" s="126"/>
      <c r="AQ39" s="126"/>
      <c r="AR39" s="126"/>
      <c r="AS39" s="126"/>
      <c r="AT39" s="126"/>
      <c r="AU39" s="126"/>
      <c r="AV39" s="126"/>
      <c r="AW39" s="126"/>
      <c r="AX39" s="126"/>
      <c r="AZ39" s="140"/>
      <c r="BA39" s="140"/>
      <c r="BB39" s="140"/>
      <c r="BC39" s="140"/>
      <c r="BD39" s="140"/>
      <c r="BE39" s="140"/>
      <c r="BF39" s="140"/>
      <c r="BG39" s="140"/>
      <c r="BH39" s="140"/>
      <c r="BI39" s="140"/>
      <c r="BJ39" s="140"/>
      <c r="BK39" s="140"/>
      <c r="BL39" s="140"/>
      <c r="BM39" s="140"/>
      <c r="BN39" s="140"/>
      <c r="BO39" s="140"/>
      <c r="BP39" s="140"/>
      <c r="BQ39" s="140"/>
      <c r="BR39" s="140"/>
      <c r="BS39" s="140"/>
    </row>
    <row r="40" spans="1:71" ht="12.6">
      <c r="A40" s="47" t="s">
        <v>107</v>
      </c>
      <c r="B40" s="70">
        <v>0</v>
      </c>
      <c r="C40" s="70">
        <v>0</v>
      </c>
      <c r="D40" s="70">
        <v>14</v>
      </c>
      <c r="E40" s="70">
        <v>109</v>
      </c>
      <c r="F40" s="70">
        <v>152</v>
      </c>
      <c r="G40" s="70">
        <v>90</v>
      </c>
      <c r="H40" s="70">
        <v>14</v>
      </c>
      <c r="I40" s="70">
        <v>5</v>
      </c>
      <c r="J40" s="70">
        <v>3</v>
      </c>
      <c r="K40" s="70">
        <v>5</v>
      </c>
      <c r="L40" s="70">
        <v>2</v>
      </c>
      <c r="M40" s="70">
        <v>0</v>
      </c>
      <c r="N40" s="70">
        <v>0</v>
      </c>
      <c r="O40" s="70">
        <v>0</v>
      </c>
      <c r="P40" s="223">
        <v>0</v>
      </c>
      <c r="Q40" s="223">
        <v>0</v>
      </c>
      <c r="R40" s="223">
        <v>0</v>
      </c>
      <c r="S40" s="223">
        <v>0</v>
      </c>
      <c r="T40" s="223">
        <v>1</v>
      </c>
      <c r="U40" s="223">
        <v>1</v>
      </c>
      <c r="V40" s="223">
        <v>0</v>
      </c>
      <c r="W40" s="223">
        <v>0</v>
      </c>
      <c r="X40" s="223">
        <v>0</v>
      </c>
      <c r="Y40" s="565">
        <v>0</v>
      </c>
      <c r="Z40" s="565">
        <v>0</v>
      </c>
      <c r="AA40" s="565">
        <v>0</v>
      </c>
      <c r="AB40" s="565">
        <v>0</v>
      </c>
      <c r="AC40" s="565">
        <v>0</v>
      </c>
      <c r="AD40" s="565">
        <v>0</v>
      </c>
      <c r="AE40" s="565">
        <v>0</v>
      </c>
      <c r="AF40" s="520">
        <v>0</v>
      </c>
      <c r="AG40" s="4">
        <v>396</v>
      </c>
      <c r="AH40" s="240">
        <v>1.9</v>
      </c>
      <c r="AI40" s="442"/>
      <c r="AJ40" s="126"/>
      <c r="AK40" s="126"/>
      <c r="AL40" s="126"/>
      <c r="AM40" s="126"/>
      <c r="AN40" s="126"/>
      <c r="AO40" s="126"/>
      <c r="AP40" s="126"/>
      <c r="AQ40" s="126"/>
      <c r="AR40" s="126"/>
      <c r="AS40" s="126"/>
      <c r="AT40" s="126"/>
      <c r="AU40" s="126"/>
      <c r="AV40" s="126"/>
      <c r="AW40" s="126"/>
      <c r="AX40" s="126"/>
      <c r="AZ40" s="140"/>
      <c r="BA40" s="140"/>
      <c r="BB40" s="140"/>
      <c r="BC40" s="140"/>
      <c r="BD40" s="140"/>
      <c r="BE40" s="140"/>
      <c r="BF40" s="140"/>
      <c r="BG40" s="140"/>
      <c r="BH40" s="140"/>
      <c r="BI40" s="140"/>
      <c r="BJ40" s="140"/>
      <c r="BK40" s="140"/>
      <c r="BL40" s="140"/>
      <c r="BM40" s="140"/>
      <c r="BN40" s="140"/>
      <c r="BO40" s="140"/>
      <c r="BP40" s="140"/>
      <c r="BQ40" s="140"/>
      <c r="BR40" s="140"/>
      <c r="BS40" s="140"/>
    </row>
    <row r="41" spans="1:71" ht="25.9" customHeight="1">
      <c r="A41" s="133" t="s">
        <v>108</v>
      </c>
      <c r="B41" s="244">
        <v>0</v>
      </c>
      <c r="C41" s="244">
        <v>1</v>
      </c>
      <c r="D41" s="244">
        <v>305</v>
      </c>
      <c r="E41" s="244">
        <v>144</v>
      </c>
      <c r="F41" s="244">
        <v>142</v>
      </c>
      <c r="G41" s="244">
        <v>527</v>
      </c>
      <c r="H41" s="244">
        <v>491</v>
      </c>
      <c r="I41" s="244">
        <v>406</v>
      </c>
      <c r="J41" s="244">
        <v>479</v>
      </c>
      <c r="K41" s="244">
        <v>512</v>
      </c>
      <c r="L41" s="244">
        <v>76</v>
      </c>
      <c r="M41" s="244">
        <v>1</v>
      </c>
      <c r="N41" s="244">
        <v>2</v>
      </c>
      <c r="O41" s="244">
        <v>0</v>
      </c>
      <c r="P41" s="245">
        <v>1</v>
      </c>
      <c r="Q41" s="245">
        <v>0</v>
      </c>
      <c r="R41" s="245">
        <v>0</v>
      </c>
      <c r="S41" s="245">
        <v>0</v>
      </c>
      <c r="T41" s="245">
        <v>0</v>
      </c>
      <c r="U41" s="245">
        <v>1</v>
      </c>
      <c r="V41" s="245">
        <v>1</v>
      </c>
      <c r="W41" s="245">
        <v>0</v>
      </c>
      <c r="X41" s="245">
        <v>0</v>
      </c>
      <c r="Y41" s="564">
        <v>0</v>
      </c>
      <c r="Z41" s="564">
        <v>0</v>
      </c>
      <c r="AA41" s="564">
        <v>0</v>
      </c>
      <c r="AB41" s="564">
        <v>0</v>
      </c>
      <c r="AC41" s="564">
        <v>0</v>
      </c>
      <c r="AD41" s="564">
        <v>0</v>
      </c>
      <c r="AE41" s="564">
        <v>0</v>
      </c>
      <c r="AF41" s="519">
        <v>0</v>
      </c>
      <c r="AG41" s="145">
        <v>3089</v>
      </c>
      <c r="AH41" s="239">
        <v>14.9</v>
      </c>
      <c r="AI41" s="442"/>
      <c r="AJ41" s="126"/>
      <c r="AK41" s="126"/>
      <c r="AL41" s="126"/>
      <c r="AM41" s="126"/>
      <c r="AN41" s="126"/>
      <c r="AO41" s="126"/>
      <c r="AP41" s="126"/>
      <c r="AQ41" s="126"/>
      <c r="AR41" s="126"/>
      <c r="AS41" s="126"/>
      <c r="AT41" s="126"/>
      <c r="AU41" s="126"/>
      <c r="AV41" s="126"/>
      <c r="AW41" s="126"/>
      <c r="AX41" s="126"/>
      <c r="AZ41" s="140"/>
      <c r="BA41" s="140"/>
      <c r="BB41" s="140"/>
      <c r="BC41" s="140"/>
      <c r="BD41" s="140"/>
      <c r="BE41" s="140"/>
      <c r="BF41" s="140"/>
      <c r="BG41" s="140"/>
      <c r="BH41" s="140"/>
      <c r="BI41" s="140"/>
      <c r="BJ41" s="140"/>
      <c r="BK41" s="140"/>
      <c r="BL41" s="140"/>
      <c r="BM41" s="140"/>
      <c r="BN41" s="140"/>
      <c r="BO41" s="140"/>
      <c r="BP41" s="140"/>
      <c r="BQ41" s="140"/>
      <c r="BR41" s="140"/>
      <c r="BS41" s="140"/>
    </row>
    <row r="42" spans="1:71" ht="12.6">
      <c r="A42" s="13" t="s">
        <v>109</v>
      </c>
      <c r="B42" s="70">
        <v>0</v>
      </c>
      <c r="C42" s="70">
        <v>0</v>
      </c>
      <c r="D42" s="70">
        <v>0</v>
      </c>
      <c r="E42" s="70">
        <v>0</v>
      </c>
      <c r="F42" s="70">
        <v>0</v>
      </c>
      <c r="G42" s="70">
        <v>3</v>
      </c>
      <c r="H42" s="70">
        <v>4</v>
      </c>
      <c r="I42" s="70">
        <v>8</v>
      </c>
      <c r="J42" s="70">
        <v>8</v>
      </c>
      <c r="K42" s="70">
        <v>4</v>
      </c>
      <c r="L42" s="70">
        <v>1</v>
      </c>
      <c r="M42" s="70">
        <v>0</v>
      </c>
      <c r="N42" s="70">
        <v>0</v>
      </c>
      <c r="O42" s="70">
        <v>0</v>
      </c>
      <c r="P42" s="223">
        <v>0</v>
      </c>
      <c r="Q42" s="223">
        <v>0</v>
      </c>
      <c r="R42" s="223">
        <v>0</v>
      </c>
      <c r="S42" s="223">
        <v>0</v>
      </c>
      <c r="T42" s="223">
        <v>0</v>
      </c>
      <c r="U42" s="223">
        <v>0</v>
      </c>
      <c r="V42" s="223">
        <v>0</v>
      </c>
      <c r="W42" s="223">
        <v>0</v>
      </c>
      <c r="X42" s="223">
        <v>0</v>
      </c>
      <c r="Y42" s="565">
        <v>0</v>
      </c>
      <c r="Z42" s="565">
        <v>0</v>
      </c>
      <c r="AA42" s="565">
        <v>0</v>
      </c>
      <c r="AB42" s="565">
        <v>0</v>
      </c>
      <c r="AC42" s="565">
        <v>0</v>
      </c>
      <c r="AD42" s="565">
        <v>0</v>
      </c>
      <c r="AE42" s="565">
        <v>0</v>
      </c>
      <c r="AF42" s="520">
        <v>0</v>
      </c>
      <c r="AG42" s="4">
        <v>28</v>
      </c>
      <c r="AH42" s="240">
        <v>0.1</v>
      </c>
      <c r="AI42" s="442"/>
      <c r="AJ42" s="126"/>
      <c r="AK42" s="126"/>
      <c r="AL42" s="126"/>
      <c r="AM42" s="126"/>
      <c r="AN42" s="126"/>
      <c r="AO42" s="126"/>
      <c r="AP42" s="126"/>
      <c r="AQ42" s="126"/>
      <c r="AR42" s="126"/>
      <c r="AS42" s="126"/>
      <c r="AT42" s="126"/>
      <c r="AU42" s="126"/>
      <c r="AV42" s="126"/>
      <c r="AW42" s="126"/>
      <c r="AX42" s="126"/>
      <c r="AZ42" s="140"/>
      <c r="BA42" s="140"/>
      <c r="BB42" s="140"/>
      <c r="BC42" s="140"/>
      <c r="BD42" s="140"/>
      <c r="BE42" s="140"/>
      <c r="BF42" s="140"/>
      <c r="BG42" s="140"/>
      <c r="BH42" s="140"/>
      <c r="BI42" s="140"/>
      <c r="BJ42" s="140"/>
      <c r="BK42" s="140"/>
      <c r="BL42" s="140"/>
      <c r="BM42" s="140"/>
      <c r="BN42" s="140"/>
      <c r="BO42" s="140"/>
      <c r="BP42" s="140"/>
      <c r="BQ42" s="140"/>
      <c r="BR42" s="140"/>
      <c r="BS42" s="140"/>
    </row>
    <row r="43" spans="1:71" ht="12.75" customHeight="1">
      <c r="A43" s="3" t="s">
        <v>110</v>
      </c>
      <c r="B43" s="70">
        <v>0</v>
      </c>
      <c r="C43" s="70">
        <v>1</v>
      </c>
      <c r="D43" s="70">
        <v>304</v>
      </c>
      <c r="E43" s="70">
        <v>138</v>
      </c>
      <c r="F43" s="70">
        <v>131</v>
      </c>
      <c r="G43" s="70">
        <v>511</v>
      </c>
      <c r="H43" s="70">
        <v>450</v>
      </c>
      <c r="I43" s="70">
        <v>374</v>
      </c>
      <c r="J43" s="70">
        <v>441</v>
      </c>
      <c r="K43" s="70">
        <v>501</v>
      </c>
      <c r="L43" s="70">
        <v>75</v>
      </c>
      <c r="M43" s="70">
        <v>1</v>
      </c>
      <c r="N43" s="70">
        <v>2</v>
      </c>
      <c r="O43" s="70">
        <v>0</v>
      </c>
      <c r="P43" s="223">
        <v>1</v>
      </c>
      <c r="Q43" s="223">
        <v>0</v>
      </c>
      <c r="R43" s="223">
        <v>0</v>
      </c>
      <c r="S43" s="223">
        <v>0</v>
      </c>
      <c r="T43" s="223">
        <v>0</v>
      </c>
      <c r="U43" s="223">
        <v>1</v>
      </c>
      <c r="V43" s="223">
        <v>1</v>
      </c>
      <c r="W43" s="223">
        <v>0</v>
      </c>
      <c r="X43" s="223">
        <v>0</v>
      </c>
      <c r="Y43" s="565">
        <v>0</v>
      </c>
      <c r="Z43" s="565">
        <v>0</v>
      </c>
      <c r="AA43" s="565">
        <v>0</v>
      </c>
      <c r="AB43" s="565">
        <v>0</v>
      </c>
      <c r="AC43" s="565">
        <v>0</v>
      </c>
      <c r="AD43" s="565">
        <v>0</v>
      </c>
      <c r="AE43" s="565">
        <v>0</v>
      </c>
      <c r="AF43" s="520">
        <v>0</v>
      </c>
      <c r="AG43" s="4">
        <v>2932</v>
      </c>
      <c r="AH43" s="240">
        <v>14.1</v>
      </c>
      <c r="AI43" s="442"/>
      <c r="AJ43" s="126"/>
      <c r="AK43" s="126"/>
      <c r="AL43" s="126"/>
      <c r="AM43" s="126"/>
      <c r="AN43" s="126"/>
      <c r="AO43" s="126"/>
      <c r="AP43" s="126"/>
      <c r="AQ43" s="126"/>
      <c r="AR43" s="126"/>
      <c r="AS43" s="126"/>
      <c r="AT43" s="126"/>
      <c r="AU43" s="126"/>
      <c r="AV43" s="126"/>
      <c r="AW43" s="126"/>
      <c r="AX43" s="126"/>
      <c r="AZ43" s="140"/>
      <c r="BA43" s="140"/>
      <c r="BB43" s="140"/>
      <c r="BC43" s="140"/>
      <c r="BD43" s="140"/>
      <c r="BE43" s="140"/>
      <c r="BF43" s="140"/>
      <c r="BG43" s="140"/>
      <c r="BH43" s="140"/>
      <c r="BI43" s="140"/>
      <c r="BJ43" s="140"/>
      <c r="BK43" s="140"/>
      <c r="BL43" s="140"/>
      <c r="BM43" s="140"/>
      <c r="BN43" s="140"/>
      <c r="BO43" s="140"/>
      <c r="BP43" s="140"/>
      <c r="BQ43" s="140"/>
      <c r="BR43" s="140"/>
      <c r="BS43" s="140"/>
    </row>
    <row r="44" spans="1:71" ht="12.6">
      <c r="A44" s="3" t="s">
        <v>111</v>
      </c>
      <c r="B44" s="70">
        <v>0</v>
      </c>
      <c r="C44" s="70">
        <v>0</v>
      </c>
      <c r="D44" s="70">
        <v>1</v>
      </c>
      <c r="E44" s="70">
        <v>6</v>
      </c>
      <c r="F44" s="70">
        <v>11</v>
      </c>
      <c r="G44" s="70">
        <v>13</v>
      </c>
      <c r="H44" s="70">
        <v>37</v>
      </c>
      <c r="I44" s="70">
        <v>24</v>
      </c>
      <c r="J44" s="70">
        <v>30</v>
      </c>
      <c r="K44" s="70">
        <v>7</v>
      </c>
      <c r="L44" s="70">
        <v>0</v>
      </c>
      <c r="M44" s="70">
        <v>0</v>
      </c>
      <c r="N44" s="70">
        <v>0</v>
      </c>
      <c r="O44" s="70">
        <v>0</v>
      </c>
      <c r="P44" s="223">
        <v>0</v>
      </c>
      <c r="Q44" s="223">
        <v>0</v>
      </c>
      <c r="R44" s="223">
        <v>0</v>
      </c>
      <c r="S44" s="223">
        <v>0</v>
      </c>
      <c r="T44" s="223">
        <v>0</v>
      </c>
      <c r="U44" s="223">
        <v>0</v>
      </c>
      <c r="V44" s="223">
        <v>0</v>
      </c>
      <c r="W44" s="223">
        <v>0</v>
      </c>
      <c r="X44" s="223">
        <v>0</v>
      </c>
      <c r="Y44" s="565">
        <v>0</v>
      </c>
      <c r="Z44" s="565">
        <v>0</v>
      </c>
      <c r="AA44" s="565">
        <v>0</v>
      </c>
      <c r="AB44" s="565">
        <v>0</v>
      </c>
      <c r="AC44" s="565">
        <v>0</v>
      </c>
      <c r="AD44" s="565">
        <v>0</v>
      </c>
      <c r="AE44" s="565">
        <v>0</v>
      </c>
      <c r="AF44" s="520">
        <v>0</v>
      </c>
      <c r="AG44" s="4">
        <v>129</v>
      </c>
      <c r="AH44" s="240">
        <v>0.6</v>
      </c>
      <c r="AI44" s="442"/>
      <c r="AJ44" s="126"/>
      <c r="AK44" s="126"/>
      <c r="AL44" s="126"/>
      <c r="AM44" s="126"/>
      <c r="AN44" s="126"/>
      <c r="AO44" s="126"/>
      <c r="AP44" s="126"/>
      <c r="AQ44" s="126"/>
      <c r="AR44" s="126"/>
      <c r="AS44" s="126"/>
      <c r="AT44" s="126"/>
      <c r="AU44" s="126"/>
      <c r="AV44" s="126"/>
      <c r="AW44" s="126"/>
      <c r="AX44" s="126"/>
      <c r="AZ44" s="140"/>
      <c r="BA44" s="140"/>
      <c r="BB44" s="140"/>
      <c r="BC44" s="140"/>
      <c r="BD44" s="140"/>
      <c r="BE44" s="140"/>
      <c r="BF44" s="140"/>
      <c r="BG44" s="140"/>
      <c r="BH44" s="140"/>
      <c r="BI44" s="140"/>
      <c r="BJ44" s="140"/>
      <c r="BK44" s="140"/>
      <c r="BL44" s="140"/>
      <c r="BM44" s="140"/>
      <c r="BN44" s="140"/>
      <c r="BO44" s="140"/>
      <c r="BP44" s="140"/>
      <c r="BQ44" s="140"/>
      <c r="BR44" s="140"/>
      <c r="BS44" s="140"/>
    </row>
    <row r="45" spans="1:71" ht="24.75" customHeight="1">
      <c r="A45" s="133" t="s">
        <v>112</v>
      </c>
      <c r="B45" s="244">
        <v>0</v>
      </c>
      <c r="C45" s="244">
        <v>0</v>
      </c>
      <c r="D45" s="244">
        <v>1</v>
      </c>
      <c r="E45" s="244">
        <v>1</v>
      </c>
      <c r="F45" s="244">
        <v>3</v>
      </c>
      <c r="G45" s="244">
        <v>2</v>
      </c>
      <c r="H45" s="244">
        <v>12</v>
      </c>
      <c r="I45" s="244">
        <v>7</v>
      </c>
      <c r="J45" s="244">
        <v>9</v>
      </c>
      <c r="K45" s="244">
        <v>18</v>
      </c>
      <c r="L45" s="244">
        <v>10</v>
      </c>
      <c r="M45" s="244">
        <v>1</v>
      </c>
      <c r="N45" s="244">
        <v>0</v>
      </c>
      <c r="O45" s="244">
        <v>0</v>
      </c>
      <c r="P45" s="245">
        <v>0</v>
      </c>
      <c r="Q45" s="245">
        <v>0</v>
      </c>
      <c r="R45" s="245">
        <v>0</v>
      </c>
      <c r="S45" s="245">
        <v>0</v>
      </c>
      <c r="T45" s="245">
        <v>0</v>
      </c>
      <c r="U45" s="245">
        <v>0</v>
      </c>
      <c r="V45" s="245">
        <v>0</v>
      </c>
      <c r="W45" s="245">
        <v>0</v>
      </c>
      <c r="X45" s="245">
        <v>0</v>
      </c>
      <c r="Y45" s="564">
        <v>0</v>
      </c>
      <c r="Z45" s="564">
        <v>0</v>
      </c>
      <c r="AA45" s="564">
        <v>0</v>
      </c>
      <c r="AB45" s="564">
        <v>0</v>
      </c>
      <c r="AC45" s="564">
        <v>0</v>
      </c>
      <c r="AD45" s="564">
        <v>0</v>
      </c>
      <c r="AE45" s="564">
        <v>0</v>
      </c>
      <c r="AF45" s="519">
        <v>0</v>
      </c>
      <c r="AG45" s="145">
        <v>64</v>
      </c>
      <c r="AH45" s="239">
        <v>0.3</v>
      </c>
      <c r="AI45" s="442"/>
      <c r="AJ45" s="126"/>
      <c r="AK45" s="126"/>
      <c r="AL45" s="126"/>
      <c r="AM45" s="126"/>
      <c r="AN45" s="126"/>
      <c r="AO45" s="126"/>
      <c r="AP45" s="126"/>
      <c r="AQ45" s="126"/>
      <c r="AR45" s="126"/>
      <c r="AS45" s="126"/>
      <c r="AT45" s="126"/>
      <c r="AU45" s="126"/>
      <c r="AV45" s="126"/>
      <c r="AW45" s="126"/>
      <c r="AX45" s="126"/>
      <c r="AZ45" s="140"/>
      <c r="BA45" s="140"/>
      <c r="BB45" s="140"/>
      <c r="BC45" s="140"/>
      <c r="BD45" s="140"/>
      <c r="BE45" s="140"/>
      <c r="BF45" s="140"/>
      <c r="BG45" s="140"/>
      <c r="BH45" s="140"/>
      <c r="BI45" s="140"/>
      <c r="BJ45" s="140"/>
      <c r="BK45" s="140"/>
      <c r="BL45" s="140"/>
      <c r="BM45" s="140"/>
      <c r="BN45" s="140"/>
      <c r="BO45" s="140"/>
      <c r="BP45" s="140"/>
      <c r="BQ45" s="140"/>
      <c r="BR45" s="140"/>
      <c r="BS45" s="140"/>
    </row>
    <row r="46" spans="1:71" ht="25.9" customHeight="1" thickBot="1">
      <c r="A46" s="247" t="s">
        <v>192</v>
      </c>
      <c r="B46" s="248">
        <v>5</v>
      </c>
      <c r="C46" s="248">
        <v>310</v>
      </c>
      <c r="D46" s="248">
        <v>1430</v>
      </c>
      <c r="E46" s="248">
        <v>853</v>
      </c>
      <c r="F46" s="248">
        <v>1258</v>
      </c>
      <c r="G46" s="248">
        <v>2240</v>
      </c>
      <c r="H46" s="248">
        <v>3195</v>
      </c>
      <c r="I46" s="248">
        <v>3002</v>
      </c>
      <c r="J46" s="248">
        <v>4228</v>
      </c>
      <c r="K46" s="249">
        <v>3668</v>
      </c>
      <c r="L46" s="248">
        <v>348</v>
      </c>
      <c r="M46" s="249">
        <v>124</v>
      </c>
      <c r="N46" s="250">
        <v>15</v>
      </c>
      <c r="O46" s="251">
        <v>0</v>
      </c>
      <c r="P46" s="252">
        <v>1</v>
      </c>
      <c r="Q46" s="253">
        <v>0</v>
      </c>
      <c r="R46" s="253">
        <v>7</v>
      </c>
      <c r="S46" s="253">
        <v>20</v>
      </c>
      <c r="T46" s="253">
        <v>32</v>
      </c>
      <c r="U46" s="253">
        <v>20</v>
      </c>
      <c r="V46" s="253">
        <v>3</v>
      </c>
      <c r="W46" s="518">
        <v>2</v>
      </c>
      <c r="X46" s="518">
        <v>4</v>
      </c>
      <c r="Y46" s="566">
        <v>3</v>
      </c>
      <c r="Z46" s="566">
        <v>1</v>
      </c>
      <c r="AA46" s="672">
        <v>0</v>
      </c>
      <c r="AB46" s="732">
        <v>0</v>
      </c>
      <c r="AC46" s="766">
        <v>0</v>
      </c>
      <c r="AD46" s="878">
        <v>0</v>
      </c>
      <c r="AE46" s="878">
        <v>0</v>
      </c>
      <c r="AF46" s="879">
        <v>0</v>
      </c>
      <c r="AG46" s="145">
        <v>20769</v>
      </c>
      <c r="AH46" s="241">
        <v>100</v>
      </c>
      <c r="AI46" s="442"/>
      <c r="AJ46" s="126"/>
      <c r="AK46" s="126"/>
      <c r="AL46" s="126"/>
      <c r="AM46" s="126"/>
      <c r="AN46" s="126"/>
      <c r="AO46" s="126"/>
      <c r="AP46" s="126"/>
      <c r="AQ46" s="126"/>
      <c r="AR46" s="126"/>
      <c r="AS46" s="126"/>
      <c r="AT46" s="126"/>
      <c r="AU46" s="126"/>
      <c r="AV46" s="126"/>
      <c r="AW46" s="126"/>
      <c r="AX46" s="126"/>
      <c r="AZ46" s="140"/>
      <c r="BA46" s="140"/>
      <c r="BB46" s="140"/>
      <c r="BC46" s="140"/>
      <c r="BD46" s="140"/>
      <c r="BE46" s="140"/>
      <c r="BF46" s="140"/>
      <c r="BG46" s="140"/>
      <c r="BH46" s="140"/>
      <c r="BI46" s="140"/>
      <c r="BJ46" s="140"/>
      <c r="BK46" s="140"/>
      <c r="BL46" s="140"/>
      <c r="BM46" s="140"/>
      <c r="BN46" s="140"/>
      <c r="BO46" s="140"/>
      <c r="BP46" s="140"/>
      <c r="BQ46" s="140"/>
      <c r="BR46" s="140"/>
      <c r="BS46" s="140"/>
    </row>
    <row r="47" spans="1:71" ht="21" customHeight="1" thickTop="1">
      <c r="A47" s="1135" t="s">
        <v>2668</v>
      </c>
      <c r="B47" s="1126"/>
      <c r="C47" s="1126"/>
      <c r="D47" s="1126"/>
      <c r="E47" s="1126"/>
      <c r="F47" s="1126"/>
      <c r="G47" s="1126"/>
      <c r="H47" s="1126"/>
      <c r="I47" s="1126"/>
      <c r="J47" s="1126"/>
      <c r="K47" s="1126"/>
      <c r="L47" s="764"/>
      <c r="M47" s="764"/>
      <c r="N47" s="764"/>
      <c r="O47" s="763"/>
      <c r="P47" s="763"/>
      <c r="Q47" s="763"/>
      <c r="R47" s="763"/>
      <c r="S47" s="763"/>
      <c r="T47" s="763"/>
      <c r="U47" s="763"/>
      <c r="V47" s="764"/>
      <c r="W47" s="764"/>
      <c r="X47" s="764"/>
      <c r="Y47" s="764"/>
      <c r="Z47" s="764"/>
      <c r="AA47" s="764"/>
      <c r="AB47" s="764"/>
      <c r="AC47" s="764"/>
      <c r="AD47" s="764"/>
      <c r="AE47" s="764"/>
      <c r="AF47" s="764"/>
      <c r="AG47" s="764"/>
      <c r="AH47" s="280"/>
      <c r="AI47" s="442"/>
      <c r="AJ47" s="126"/>
    </row>
    <row r="48" spans="1:71" ht="13.8">
      <c r="A48" s="1174" t="s">
        <v>193</v>
      </c>
      <c r="B48" s="1128"/>
      <c r="C48" s="1128"/>
      <c r="D48" s="1128"/>
      <c r="E48" s="1128"/>
      <c r="F48" s="1128"/>
      <c r="G48" s="765"/>
      <c r="H48" s="765"/>
      <c r="I48" s="765"/>
      <c r="J48" s="765"/>
      <c r="K48" s="765"/>
      <c r="L48" s="765"/>
      <c r="M48" s="765"/>
      <c r="N48" s="765"/>
      <c r="O48" s="765"/>
      <c r="P48" s="765"/>
      <c r="Q48" s="765"/>
      <c r="R48" s="765"/>
      <c r="S48" s="765"/>
      <c r="T48" s="765"/>
      <c r="U48" s="765"/>
      <c r="V48" s="765"/>
      <c r="W48" s="765"/>
      <c r="X48" s="765"/>
      <c r="Y48" s="765"/>
      <c r="Z48" s="765"/>
      <c r="AA48" s="765"/>
      <c r="AB48" s="765"/>
      <c r="AC48" s="765"/>
      <c r="AD48" s="765"/>
      <c r="AE48" s="954"/>
      <c r="AF48" s="868"/>
      <c r="AG48" s="765"/>
      <c r="AH48" s="280"/>
      <c r="AI48" s="442"/>
      <c r="AJ48" s="126"/>
    </row>
    <row r="49" spans="1:41" ht="14.25" customHeight="1">
      <c r="A49" s="1148" t="s">
        <v>2710</v>
      </c>
      <c r="B49" s="1175"/>
      <c r="C49" s="1175"/>
      <c r="D49" s="1175"/>
      <c r="E49" s="1175"/>
      <c r="F49" s="1175"/>
      <c r="G49" s="1175"/>
      <c r="H49" s="1175"/>
      <c r="I49" s="1175"/>
      <c r="J49" s="1175"/>
      <c r="K49" s="1175"/>
      <c r="L49" s="1175"/>
      <c r="M49" s="763"/>
      <c r="N49" s="763"/>
      <c r="O49" s="763"/>
      <c r="P49" s="763"/>
      <c r="Q49" s="763"/>
      <c r="R49" s="763"/>
      <c r="S49" s="763"/>
      <c r="T49" s="763"/>
      <c r="U49" s="763"/>
      <c r="V49" s="763"/>
      <c r="W49" s="763"/>
      <c r="X49" s="763"/>
      <c r="Y49" s="763"/>
      <c r="Z49" s="763"/>
      <c r="AA49" s="763"/>
      <c r="AB49" s="763"/>
      <c r="AC49" s="763"/>
      <c r="AD49" s="763"/>
      <c r="AE49" s="953"/>
      <c r="AF49" s="867"/>
      <c r="AG49" s="763"/>
      <c r="AH49" s="280"/>
      <c r="AI49" s="442"/>
      <c r="AJ49" s="126"/>
    </row>
    <row r="50" spans="1:41" ht="12.75" customHeight="1">
      <c r="A50" s="1173"/>
      <c r="B50" s="1041"/>
      <c r="C50" s="1041"/>
      <c r="D50" s="1018"/>
      <c r="E50" s="1018"/>
      <c r="F50" s="1018"/>
      <c r="G50" s="1018"/>
      <c r="H50" s="1018"/>
      <c r="I50" s="1018"/>
      <c r="J50" s="1018"/>
      <c r="K50" s="1018"/>
      <c r="L50" s="1018"/>
      <c r="M50" s="1018"/>
    </row>
    <row r="51" spans="1:41">
      <c r="A51" s="283" t="s">
        <v>1</v>
      </c>
      <c r="B51" s="284" t="str">
        <f>Contents!C51</f>
        <v>25 Feb 2021</v>
      </c>
      <c r="C51" s="284"/>
    </row>
    <row r="52" spans="1:41">
      <c r="A52" s="283" t="s">
        <v>2650</v>
      </c>
      <c r="B52" s="284" t="str">
        <f>Contents!D51</f>
        <v>27 May 2021</v>
      </c>
      <c r="C52" s="284"/>
      <c r="D52" s="26"/>
      <c r="E52" s="26"/>
      <c r="F52" s="26"/>
      <c r="G52" s="26"/>
      <c r="H52" s="26"/>
      <c r="I52" s="26"/>
      <c r="J52" s="26"/>
      <c r="K52" s="26"/>
      <c r="L52" s="26"/>
      <c r="M52" s="31"/>
      <c r="N52" s="31"/>
      <c r="O52" s="31"/>
      <c r="P52" s="31"/>
      <c r="Q52" s="31"/>
      <c r="R52" s="26"/>
      <c r="S52" s="26"/>
      <c r="T52" s="26"/>
      <c r="U52" s="26"/>
      <c r="V52" s="26"/>
      <c r="W52" s="26"/>
      <c r="X52" s="26"/>
      <c r="Y52" s="26"/>
      <c r="Z52" s="628"/>
      <c r="AA52" s="26"/>
      <c r="AB52" s="26"/>
      <c r="AC52" s="26"/>
      <c r="AD52" s="26"/>
      <c r="AE52" s="26"/>
      <c r="AF52" s="26"/>
    </row>
    <row r="53" spans="1:41">
      <c r="A53" s="26"/>
      <c r="B53" s="26"/>
      <c r="C53" s="26"/>
      <c r="D53" s="26"/>
      <c r="E53" s="26"/>
      <c r="F53" s="26"/>
      <c r="G53" s="26"/>
      <c r="H53" s="26"/>
      <c r="I53" s="26"/>
      <c r="J53" s="26"/>
      <c r="K53" s="26"/>
      <c r="L53" s="26"/>
      <c r="M53" s="31"/>
      <c r="N53" s="31"/>
      <c r="O53" s="31"/>
      <c r="P53" s="31"/>
      <c r="Q53" s="31"/>
      <c r="R53" s="414"/>
      <c r="S53" s="414"/>
      <c r="T53" s="414"/>
      <c r="U53" s="414"/>
      <c r="V53" s="415"/>
      <c r="W53" s="415"/>
      <c r="X53" s="415"/>
      <c r="Y53" s="415"/>
      <c r="Z53" s="629"/>
      <c r="AA53" s="415"/>
      <c r="AB53" s="415"/>
      <c r="AC53" s="415"/>
      <c r="AD53" s="415"/>
      <c r="AE53" s="415"/>
      <c r="AF53" s="415"/>
      <c r="AG53" s="126"/>
      <c r="AH53" s="126"/>
      <c r="AI53" s="126"/>
      <c r="AJ53" s="126"/>
      <c r="AK53" s="126"/>
      <c r="AL53" s="126"/>
      <c r="AM53" s="126"/>
      <c r="AN53" s="126"/>
      <c r="AO53" s="126"/>
    </row>
    <row r="54" spans="1:41">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row>
    <row r="55" spans="1:41">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row>
    <row r="56" spans="1:41">
      <c r="A56" s="26"/>
      <c r="B56" s="26"/>
      <c r="C56" s="26"/>
      <c r="D56" s="26"/>
      <c r="E56" s="26"/>
      <c r="F56" s="26"/>
      <c r="G56" s="26"/>
      <c r="H56" s="26"/>
      <c r="I56" s="26"/>
      <c r="J56" s="26"/>
      <c r="K56" s="26"/>
      <c r="L56" s="26"/>
      <c r="M56" s="31"/>
      <c r="N56" s="31"/>
      <c r="O56" s="31"/>
      <c r="P56" s="31"/>
      <c r="Q56" s="31"/>
      <c r="R56" s="31"/>
      <c r="S56" s="31"/>
      <c r="T56" s="31"/>
      <c r="U56" s="31"/>
      <c r="V56" s="26"/>
      <c r="W56" s="26"/>
      <c r="X56" s="26"/>
      <c r="Y56" s="26"/>
      <c r="Z56" s="628"/>
      <c r="AA56" s="26"/>
      <c r="AB56" s="26"/>
      <c r="AC56" s="26"/>
      <c r="AD56" s="26"/>
      <c r="AE56" s="26"/>
      <c r="AF56" s="26"/>
    </row>
    <row r="57" spans="1:41">
      <c r="A57" s="26"/>
      <c r="B57" s="26"/>
      <c r="C57" s="26"/>
      <c r="D57" s="26"/>
      <c r="E57" s="26"/>
      <c r="F57" s="26"/>
      <c r="G57" s="26"/>
      <c r="H57" s="26"/>
      <c r="I57" s="26"/>
      <c r="J57" s="26"/>
      <c r="K57" s="26"/>
      <c r="L57" s="26"/>
      <c r="M57" s="31"/>
      <c r="N57" s="31"/>
      <c r="O57" s="31"/>
      <c r="P57" s="31"/>
      <c r="Q57" s="31"/>
      <c r="R57" s="31"/>
      <c r="S57" s="31"/>
      <c r="T57" s="31"/>
      <c r="U57" s="31"/>
      <c r="V57" s="26"/>
      <c r="W57" s="26"/>
      <c r="X57" s="26"/>
      <c r="Y57" s="26"/>
      <c r="Z57" s="628"/>
      <c r="AA57" s="26"/>
      <c r="AB57" s="26"/>
      <c r="AC57" s="26"/>
      <c r="AD57" s="26"/>
      <c r="AE57" s="26"/>
      <c r="AF57" s="26"/>
    </row>
    <row r="58" spans="1:41">
      <c r="A58" s="26"/>
      <c r="B58" s="26"/>
      <c r="C58" s="26"/>
      <c r="D58" s="26"/>
      <c r="E58" s="26"/>
      <c r="F58" s="26"/>
      <c r="G58" s="26"/>
      <c r="H58" s="26"/>
      <c r="I58" s="26"/>
      <c r="J58" s="26"/>
      <c r="K58" s="26"/>
      <c r="L58" s="26"/>
      <c r="M58" s="31"/>
      <c r="N58" s="31"/>
      <c r="O58" s="31"/>
      <c r="P58" s="31"/>
      <c r="Q58" s="31"/>
      <c r="R58" s="31"/>
      <c r="S58" s="31"/>
      <c r="T58" s="31"/>
      <c r="U58" s="31"/>
      <c r="V58" s="26"/>
      <c r="W58" s="26"/>
      <c r="X58" s="26"/>
      <c r="Y58" s="26"/>
      <c r="Z58" s="628"/>
      <c r="AA58" s="26"/>
      <c r="AB58" s="26"/>
      <c r="AC58" s="26"/>
      <c r="AD58" s="26"/>
      <c r="AE58" s="26"/>
      <c r="AF58" s="26"/>
    </row>
    <row r="59" spans="1:41">
      <c r="A59" s="26"/>
      <c r="B59" s="26"/>
      <c r="C59" s="26"/>
      <c r="D59" s="26"/>
      <c r="E59" s="26"/>
      <c r="F59" s="26"/>
      <c r="G59" s="26"/>
      <c r="H59" s="26"/>
      <c r="I59" s="26"/>
      <c r="J59" s="26"/>
      <c r="K59" s="26"/>
      <c r="L59" s="26"/>
      <c r="M59" s="31"/>
      <c r="N59" s="31"/>
      <c r="O59" s="31"/>
      <c r="P59" s="31"/>
      <c r="Q59" s="31"/>
      <c r="R59" s="31"/>
      <c r="S59" s="31"/>
      <c r="T59" s="31"/>
      <c r="U59" s="31"/>
      <c r="V59" s="26"/>
      <c r="W59" s="26"/>
      <c r="X59" s="26"/>
      <c r="Y59" s="26"/>
      <c r="Z59" s="628"/>
      <c r="AA59" s="26"/>
      <c r="AB59" s="26"/>
      <c r="AC59" s="26"/>
      <c r="AD59" s="26"/>
      <c r="AE59" s="26"/>
      <c r="AF59" s="26"/>
    </row>
    <row r="60" spans="1:41">
      <c r="A60" s="26"/>
      <c r="B60" s="26"/>
      <c r="C60" s="26"/>
      <c r="D60" s="26"/>
      <c r="E60" s="26"/>
      <c r="F60" s="26"/>
      <c r="G60" s="26"/>
      <c r="H60" s="26"/>
      <c r="I60" s="26"/>
      <c r="J60" s="26"/>
      <c r="K60" s="26"/>
      <c r="L60" s="26"/>
      <c r="M60" s="31"/>
      <c r="N60" s="31"/>
      <c r="O60" s="31"/>
      <c r="P60" s="31"/>
      <c r="Q60" s="31"/>
      <c r="R60" s="31"/>
      <c r="S60" s="31"/>
      <c r="T60" s="31"/>
      <c r="U60" s="31"/>
      <c r="V60" s="26"/>
      <c r="W60" s="26"/>
      <c r="X60" s="26"/>
      <c r="Y60" s="26"/>
      <c r="Z60" s="628"/>
      <c r="AA60" s="26"/>
      <c r="AB60" s="26"/>
      <c r="AC60" s="26"/>
      <c r="AD60" s="26"/>
      <c r="AE60" s="26"/>
      <c r="AF60" s="26"/>
    </row>
    <row r="61" spans="1:41">
      <c r="A61" s="26"/>
      <c r="B61" s="26"/>
      <c r="C61" s="26"/>
      <c r="D61" s="26"/>
      <c r="E61" s="26"/>
      <c r="F61" s="26"/>
      <c r="G61" s="26"/>
      <c r="H61" s="26"/>
      <c r="I61" s="26"/>
      <c r="J61" s="26"/>
      <c r="K61" s="26"/>
      <c r="L61" s="26"/>
      <c r="M61" s="31"/>
      <c r="N61" s="31"/>
      <c r="O61" s="31"/>
      <c r="P61" s="31"/>
      <c r="Q61" s="31"/>
      <c r="R61" s="31"/>
      <c r="S61" s="31"/>
      <c r="T61" s="31"/>
      <c r="U61" s="31"/>
      <c r="V61" s="26"/>
      <c r="W61" s="26"/>
      <c r="X61" s="26"/>
      <c r="Y61" s="26"/>
      <c r="Z61" s="628"/>
      <c r="AA61" s="26"/>
      <c r="AB61" s="26"/>
      <c r="AC61" s="26"/>
      <c r="AD61" s="26"/>
      <c r="AE61" s="26"/>
      <c r="AF61" s="26"/>
    </row>
    <row r="62" spans="1:41">
      <c r="A62" s="26"/>
      <c r="B62" s="26"/>
      <c r="C62" s="26"/>
      <c r="D62" s="26"/>
      <c r="E62" s="26"/>
      <c r="F62" s="26"/>
      <c r="G62" s="26"/>
      <c r="H62" s="26"/>
      <c r="I62" s="26"/>
      <c r="J62" s="26"/>
      <c r="K62" s="26"/>
      <c r="L62" s="26"/>
      <c r="M62" s="31"/>
      <c r="N62" s="31"/>
      <c r="O62" s="31"/>
      <c r="P62" s="31"/>
      <c r="Q62" s="31"/>
      <c r="R62" s="31"/>
      <c r="S62" s="31"/>
      <c r="T62" s="31"/>
      <c r="U62" s="31"/>
      <c r="V62" s="26"/>
      <c r="W62" s="26"/>
      <c r="X62" s="26"/>
      <c r="Y62" s="26"/>
      <c r="Z62" s="628"/>
      <c r="AA62" s="26"/>
      <c r="AB62" s="26"/>
      <c r="AC62" s="26"/>
      <c r="AD62" s="26"/>
      <c r="AE62" s="26"/>
      <c r="AF62" s="26"/>
    </row>
    <row r="63" spans="1:41">
      <c r="A63" s="26"/>
      <c r="B63" s="26"/>
      <c r="C63" s="26"/>
      <c r="D63" s="26"/>
      <c r="E63" s="26"/>
      <c r="F63" s="26"/>
      <c r="G63" s="26"/>
      <c r="H63" s="26"/>
      <c r="I63" s="26"/>
      <c r="J63" s="26"/>
      <c r="K63" s="26"/>
      <c r="L63" s="26"/>
      <c r="M63" s="31"/>
      <c r="N63" s="31"/>
      <c r="O63" s="31"/>
      <c r="P63" s="31"/>
      <c r="Q63" s="31"/>
      <c r="R63" s="31"/>
      <c r="S63" s="31"/>
      <c r="T63" s="31"/>
      <c r="U63" s="31"/>
      <c r="V63" s="26"/>
      <c r="W63" s="26"/>
      <c r="X63" s="26"/>
      <c r="Y63" s="26"/>
      <c r="Z63" s="628"/>
      <c r="AA63" s="26"/>
      <c r="AB63" s="26"/>
      <c r="AC63" s="26"/>
      <c r="AD63" s="26"/>
      <c r="AE63" s="26"/>
      <c r="AF63" s="26"/>
    </row>
    <row r="64" spans="1:41">
      <c r="A64" s="26"/>
      <c r="B64" s="26"/>
      <c r="C64" s="26"/>
      <c r="D64" s="26"/>
      <c r="E64" s="26"/>
      <c r="F64" s="26"/>
      <c r="G64" s="26"/>
      <c r="H64" s="26"/>
      <c r="I64" s="26"/>
      <c r="J64" s="26"/>
      <c r="K64" s="26"/>
      <c r="L64" s="26"/>
      <c r="M64" s="31"/>
      <c r="N64" s="31"/>
      <c r="O64" s="31"/>
      <c r="P64" s="31"/>
      <c r="Q64" s="31"/>
      <c r="R64" s="31"/>
      <c r="S64" s="31"/>
      <c r="T64" s="31"/>
      <c r="U64" s="31"/>
      <c r="V64" s="26"/>
      <c r="W64" s="26"/>
      <c r="X64" s="26"/>
      <c r="Y64" s="26"/>
      <c r="Z64" s="628"/>
      <c r="AA64" s="26"/>
      <c r="AB64" s="26"/>
      <c r="AC64" s="26"/>
      <c r="AD64" s="26"/>
      <c r="AE64" s="26"/>
      <c r="AF64" s="26"/>
    </row>
    <row r="65" spans="1:32">
      <c r="A65" s="26"/>
      <c r="B65" s="26"/>
      <c r="C65" s="26"/>
      <c r="D65" s="26"/>
      <c r="E65" s="26"/>
      <c r="F65" s="26"/>
      <c r="G65" s="26"/>
      <c r="H65" s="26"/>
      <c r="I65" s="26"/>
      <c r="J65" s="26"/>
      <c r="K65" s="26"/>
      <c r="L65" s="26"/>
      <c r="M65" s="31"/>
      <c r="N65" s="31"/>
      <c r="O65" s="31"/>
      <c r="P65" s="31"/>
      <c r="Q65" s="31"/>
      <c r="R65" s="31"/>
      <c r="S65" s="31"/>
      <c r="T65" s="31"/>
      <c r="U65" s="31"/>
      <c r="V65" s="26"/>
      <c r="W65" s="26"/>
      <c r="X65" s="26"/>
      <c r="Y65" s="26"/>
      <c r="Z65" s="628"/>
      <c r="AA65" s="26"/>
      <c r="AB65" s="26"/>
      <c r="AC65" s="26"/>
      <c r="AD65" s="26"/>
      <c r="AE65" s="26"/>
      <c r="AF65" s="26"/>
    </row>
    <row r="66" spans="1:32">
      <c r="A66" s="26"/>
      <c r="B66" s="26"/>
      <c r="C66" s="26"/>
      <c r="D66" s="26"/>
      <c r="E66" s="26"/>
      <c r="F66" s="26"/>
      <c r="G66" s="26"/>
      <c r="H66" s="26"/>
      <c r="I66" s="26"/>
      <c r="J66" s="26"/>
      <c r="K66" s="26"/>
      <c r="L66" s="26"/>
      <c r="M66" s="31"/>
      <c r="N66" s="31"/>
      <c r="O66" s="31"/>
      <c r="P66" s="31"/>
      <c r="Q66" s="31"/>
      <c r="R66" s="31"/>
      <c r="S66" s="31"/>
      <c r="T66" s="31"/>
      <c r="U66" s="31"/>
      <c r="V66" s="26"/>
      <c r="W66" s="26"/>
      <c r="X66" s="26"/>
      <c r="Y66" s="26"/>
      <c r="Z66" s="628"/>
      <c r="AA66" s="26"/>
      <c r="AB66" s="26"/>
      <c r="AC66" s="26"/>
      <c r="AD66" s="26"/>
      <c r="AE66" s="26"/>
      <c r="AF66" s="26"/>
    </row>
    <row r="67" spans="1:32">
      <c r="A67" s="26"/>
      <c r="B67" s="26"/>
      <c r="C67" s="26"/>
      <c r="D67" s="26"/>
      <c r="E67" s="26"/>
      <c r="F67" s="26"/>
      <c r="G67" s="26"/>
      <c r="H67" s="26"/>
      <c r="I67" s="26"/>
      <c r="J67" s="26"/>
      <c r="K67" s="26"/>
      <c r="L67" s="26"/>
      <c r="M67" s="31"/>
      <c r="N67" s="31"/>
      <c r="O67" s="31"/>
      <c r="P67" s="31"/>
      <c r="Q67" s="31"/>
      <c r="R67" s="31"/>
      <c r="S67" s="31"/>
      <c r="T67" s="31"/>
      <c r="U67" s="31"/>
      <c r="V67" s="26"/>
      <c r="W67" s="26"/>
      <c r="X67" s="26"/>
      <c r="Y67" s="26"/>
      <c r="Z67" s="628"/>
      <c r="AA67" s="26"/>
      <c r="AB67" s="26"/>
      <c r="AC67" s="26"/>
      <c r="AD67" s="26"/>
      <c r="AE67" s="26"/>
      <c r="AF67" s="26"/>
    </row>
    <row r="68" spans="1:32">
      <c r="A68" s="26"/>
      <c r="B68" s="26"/>
      <c r="C68" s="26"/>
      <c r="D68" s="26"/>
      <c r="E68" s="26"/>
      <c r="F68" s="26"/>
      <c r="G68" s="26"/>
      <c r="H68" s="26"/>
      <c r="I68" s="26"/>
      <c r="J68" s="26"/>
      <c r="K68" s="26"/>
      <c r="L68" s="26"/>
      <c r="M68" s="31"/>
      <c r="N68" s="31"/>
      <c r="O68" s="31"/>
      <c r="P68" s="31"/>
      <c r="Q68" s="31"/>
      <c r="R68" s="31"/>
      <c r="S68" s="31"/>
      <c r="T68" s="31"/>
      <c r="U68" s="31"/>
      <c r="V68" s="26"/>
      <c r="W68" s="26"/>
      <c r="X68" s="26"/>
      <c r="Y68" s="26"/>
      <c r="Z68" s="628"/>
      <c r="AA68" s="26"/>
      <c r="AB68" s="26"/>
      <c r="AC68" s="26"/>
      <c r="AD68" s="26"/>
      <c r="AE68" s="26"/>
      <c r="AF68" s="26"/>
    </row>
    <row r="69" spans="1:32">
      <c r="A69" s="26"/>
      <c r="B69" s="26"/>
      <c r="C69" s="26"/>
      <c r="D69" s="26"/>
      <c r="E69" s="26"/>
      <c r="F69" s="26"/>
      <c r="G69" s="26"/>
      <c r="H69" s="26"/>
      <c r="I69" s="26"/>
      <c r="J69" s="26"/>
      <c r="K69" s="26"/>
      <c r="L69" s="26"/>
      <c r="M69" s="31"/>
      <c r="N69" s="31"/>
      <c r="O69" s="31"/>
      <c r="P69" s="31"/>
      <c r="Q69" s="31"/>
      <c r="R69" s="31"/>
      <c r="S69" s="31"/>
      <c r="T69" s="31"/>
      <c r="U69" s="31"/>
      <c r="V69" s="26"/>
      <c r="W69" s="26"/>
      <c r="X69" s="26"/>
      <c r="Y69" s="26"/>
      <c r="Z69" s="628"/>
      <c r="AA69" s="26"/>
      <c r="AB69" s="26"/>
      <c r="AC69" s="26"/>
      <c r="AD69" s="26"/>
      <c r="AE69" s="26"/>
      <c r="AF69" s="26"/>
    </row>
    <row r="70" spans="1:32">
      <c r="A70" s="26"/>
      <c r="B70" s="26"/>
      <c r="C70" s="26"/>
      <c r="D70" s="26"/>
      <c r="E70" s="26"/>
      <c r="F70" s="26"/>
      <c r="G70" s="26"/>
      <c r="H70" s="26"/>
      <c r="I70" s="26"/>
      <c r="J70" s="26"/>
      <c r="K70" s="26"/>
      <c r="L70" s="26"/>
      <c r="M70" s="31"/>
      <c r="N70" s="31"/>
      <c r="O70" s="31"/>
      <c r="P70" s="31"/>
      <c r="Q70" s="31"/>
      <c r="R70" s="31"/>
      <c r="S70" s="31"/>
      <c r="T70" s="31"/>
      <c r="U70" s="31"/>
      <c r="V70" s="26"/>
      <c r="W70" s="26"/>
      <c r="X70" s="26"/>
      <c r="Y70" s="26"/>
      <c r="Z70" s="628"/>
      <c r="AA70" s="26"/>
      <c r="AB70" s="26"/>
      <c r="AC70" s="26"/>
      <c r="AD70" s="26"/>
      <c r="AE70" s="26"/>
      <c r="AF70" s="26"/>
    </row>
    <row r="71" spans="1:32">
      <c r="A71" s="26"/>
      <c r="B71" s="26"/>
      <c r="C71" s="26"/>
      <c r="D71" s="26"/>
      <c r="E71" s="26"/>
      <c r="F71" s="26"/>
      <c r="G71" s="26"/>
      <c r="H71" s="26"/>
      <c r="I71" s="26"/>
      <c r="J71" s="26"/>
      <c r="K71" s="26"/>
      <c r="L71" s="26"/>
      <c r="M71" s="31"/>
      <c r="N71" s="31"/>
      <c r="O71" s="31"/>
      <c r="P71" s="31"/>
      <c r="Q71" s="31"/>
      <c r="R71" s="31"/>
      <c r="S71" s="31"/>
      <c r="T71" s="31"/>
      <c r="U71" s="31"/>
      <c r="V71" s="26"/>
      <c r="W71" s="26"/>
      <c r="X71" s="26"/>
      <c r="Y71" s="26"/>
      <c r="Z71" s="628"/>
      <c r="AA71" s="26"/>
      <c r="AB71" s="26"/>
      <c r="AC71" s="26"/>
      <c r="AD71" s="26"/>
      <c r="AE71" s="26"/>
      <c r="AF71" s="26"/>
    </row>
    <row r="72" spans="1:32">
      <c r="A72" s="26"/>
      <c r="B72" s="26"/>
      <c r="C72" s="26"/>
      <c r="D72" s="26"/>
      <c r="E72" s="26"/>
      <c r="F72" s="26"/>
      <c r="G72" s="26"/>
      <c r="H72" s="26"/>
      <c r="I72" s="26"/>
      <c r="J72" s="26"/>
      <c r="K72" s="26"/>
      <c r="L72" s="26"/>
      <c r="M72" s="31"/>
      <c r="N72" s="31"/>
      <c r="O72" s="31"/>
      <c r="P72" s="31"/>
      <c r="Q72" s="31"/>
      <c r="R72" s="31"/>
      <c r="S72" s="31"/>
      <c r="T72" s="31"/>
      <c r="U72" s="31"/>
      <c r="V72" s="26"/>
      <c r="W72" s="26"/>
      <c r="X72" s="26"/>
      <c r="Y72" s="26"/>
      <c r="Z72" s="628"/>
      <c r="AA72" s="26"/>
      <c r="AB72" s="26"/>
      <c r="AC72" s="26"/>
      <c r="AD72" s="26"/>
      <c r="AE72" s="26"/>
      <c r="AF72" s="26"/>
    </row>
    <row r="73" spans="1:32">
      <c r="A73" s="26"/>
      <c r="B73" s="26"/>
      <c r="C73" s="26"/>
      <c r="D73" s="26"/>
      <c r="E73" s="26"/>
      <c r="F73" s="26"/>
      <c r="G73" s="26"/>
      <c r="H73" s="26"/>
      <c r="I73" s="26"/>
      <c r="J73" s="26"/>
      <c r="K73" s="26"/>
      <c r="L73" s="26"/>
      <c r="M73" s="31"/>
      <c r="N73" s="31"/>
      <c r="O73" s="31"/>
      <c r="P73" s="31"/>
      <c r="Q73" s="31"/>
      <c r="R73" s="31"/>
      <c r="S73" s="31"/>
      <c r="T73" s="31"/>
      <c r="U73" s="31"/>
      <c r="V73" s="26"/>
      <c r="W73" s="26"/>
      <c r="X73" s="26"/>
      <c r="Y73" s="26"/>
      <c r="Z73" s="628"/>
      <c r="AA73" s="26"/>
      <c r="AB73" s="26"/>
      <c r="AC73" s="26"/>
      <c r="AD73" s="26"/>
      <c r="AE73" s="26"/>
      <c r="AF73" s="26"/>
    </row>
    <row r="74" spans="1:32">
      <c r="A74" s="26"/>
      <c r="B74" s="26"/>
      <c r="C74" s="26"/>
      <c r="D74" s="26"/>
      <c r="E74" s="26"/>
      <c r="F74" s="26"/>
      <c r="G74" s="26"/>
      <c r="H74" s="26"/>
      <c r="I74" s="26"/>
      <c r="J74" s="26"/>
      <c r="K74" s="26"/>
      <c r="L74" s="26"/>
      <c r="M74" s="31"/>
      <c r="N74" s="31"/>
      <c r="O74" s="31"/>
      <c r="P74" s="31"/>
      <c r="Q74" s="31"/>
      <c r="R74" s="31"/>
      <c r="S74" s="31"/>
      <c r="T74" s="31"/>
      <c r="U74" s="31"/>
      <c r="V74" s="26"/>
      <c r="W74" s="26"/>
      <c r="X74" s="26"/>
      <c r="Y74" s="26"/>
      <c r="Z74" s="628"/>
      <c r="AA74" s="26"/>
      <c r="AB74" s="26"/>
      <c r="AC74" s="26"/>
      <c r="AD74" s="26"/>
      <c r="AE74" s="26"/>
      <c r="AF74" s="26"/>
    </row>
    <row r="75" spans="1:32">
      <c r="A75" s="26"/>
      <c r="B75" s="26"/>
      <c r="C75" s="26"/>
      <c r="D75" s="26"/>
      <c r="E75" s="26"/>
      <c r="F75" s="26"/>
      <c r="G75" s="26"/>
      <c r="H75" s="26"/>
      <c r="I75" s="26"/>
      <c r="J75" s="26"/>
      <c r="K75" s="26"/>
      <c r="L75" s="26"/>
      <c r="M75" s="31"/>
      <c r="N75" s="31"/>
      <c r="O75" s="31"/>
      <c r="P75" s="31"/>
      <c r="Q75" s="31"/>
      <c r="R75" s="31"/>
      <c r="S75" s="31"/>
      <c r="T75" s="31"/>
      <c r="U75" s="31"/>
      <c r="V75" s="26"/>
      <c r="W75" s="26"/>
      <c r="X75" s="26"/>
      <c r="Y75" s="26"/>
      <c r="Z75" s="628"/>
      <c r="AA75" s="26"/>
      <c r="AB75" s="26"/>
      <c r="AC75" s="26"/>
      <c r="AD75" s="26"/>
      <c r="AE75" s="26"/>
      <c r="AF75" s="26"/>
    </row>
    <row r="76" spans="1:32">
      <c r="A76" s="26"/>
      <c r="B76" s="26"/>
      <c r="C76" s="26"/>
      <c r="D76" s="26"/>
      <c r="E76" s="26"/>
      <c r="F76" s="26"/>
      <c r="G76" s="26"/>
      <c r="H76" s="26"/>
      <c r="I76" s="26"/>
      <c r="J76" s="26"/>
      <c r="K76" s="26"/>
      <c r="L76" s="26"/>
      <c r="M76" s="31"/>
      <c r="N76" s="31"/>
      <c r="O76" s="31"/>
      <c r="P76" s="31"/>
      <c r="Q76" s="31"/>
      <c r="R76" s="31"/>
      <c r="S76" s="31"/>
      <c r="T76" s="31"/>
      <c r="U76" s="31"/>
      <c r="V76" s="26"/>
      <c r="W76" s="26"/>
      <c r="X76" s="26"/>
      <c r="Y76" s="26"/>
      <c r="Z76" s="628"/>
      <c r="AA76" s="26"/>
      <c r="AB76" s="26"/>
      <c r="AC76" s="26"/>
      <c r="AD76" s="26"/>
      <c r="AE76" s="26"/>
      <c r="AF76" s="26"/>
    </row>
    <row r="77" spans="1:32">
      <c r="A77" s="26"/>
      <c r="B77" s="26"/>
      <c r="C77" s="26"/>
      <c r="D77" s="26"/>
      <c r="E77" s="26"/>
      <c r="F77" s="26"/>
      <c r="G77" s="26"/>
      <c r="H77" s="26"/>
      <c r="I77" s="26"/>
      <c r="J77" s="26"/>
      <c r="K77" s="26"/>
      <c r="L77" s="26"/>
      <c r="M77" s="31"/>
      <c r="N77" s="31"/>
      <c r="O77" s="31"/>
      <c r="P77" s="31"/>
      <c r="Q77" s="31"/>
      <c r="R77" s="31"/>
      <c r="S77" s="31"/>
      <c r="T77" s="31"/>
      <c r="U77" s="31"/>
      <c r="V77" s="26"/>
      <c r="W77" s="26"/>
      <c r="X77" s="26"/>
      <c r="Y77" s="26"/>
      <c r="Z77" s="628"/>
      <c r="AA77" s="26"/>
      <c r="AB77" s="26"/>
      <c r="AC77" s="26"/>
      <c r="AD77" s="26"/>
      <c r="AE77" s="26"/>
      <c r="AF77" s="26"/>
    </row>
    <row r="78" spans="1:32">
      <c r="A78" s="26"/>
      <c r="B78" s="26"/>
      <c r="C78" s="26"/>
      <c r="D78" s="26"/>
      <c r="E78" s="26"/>
      <c r="F78" s="26"/>
      <c r="G78" s="26"/>
      <c r="H78" s="26"/>
      <c r="I78" s="26"/>
      <c r="J78" s="26"/>
      <c r="K78" s="26"/>
      <c r="L78" s="26"/>
      <c r="M78" s="31"/>
      <c r="N78" s="31"/>
      <c r="O78" s="31"/>
      <c r="P78" s="31"/>
      <c r="Q78" s="31"/>
      <c r="R78" s="31"/>
      <c r="S78" s="31"/>
      <c r="T78" s="31"/>
      <c r="U78" s="31"/>
      <c r="V78" s="26"/>
      <c r="W78" s="26"/>
      <c r="X78" s="26"/>
      <c r="Y78" s="26"/>
      <c r="Z78" s="628"/>
      <c r="AA78" s="26"/>
      <c r="AB78" s="26"/>
      <c r="AC78" s="26"/>
      <c r="AD78" s="26"/>
      <c r="AE78" s="26"/>
      <c r="AF78" s="26"/>
    </row>
    <row r="79" spans="1:32">
      <c r="A79" s="26"/>
      <c r="B79" s="26"/>
      <c r="C79" s="26"/>
      <c r="D79" s="26"/>
      <c r="E79" s="26"/>
      <c r="F79" s="26"/>
      <c r="G79" s="26"/>
      <c r="H79" s="26"/>
      <c r="I79" s="26"/>
      <c r="J79" s="26"/>
      <c r="K79" s="26"/>
      <c r="L79" s="26"/>
      <c r="M79" s="31"/>
      <c r="N79" s="31"/>
      <c r="O79" s="31"/>
      <c r="P79" s="31"/>
      <c r="Q79" s="31"/>
      <c r="R79" s="31"/>
      <c r="S79" s="31"/>
      <c r="T79" s="31"/>
      <c r="U79" s="31"/>
      <c r="V79" s="26"/>
      <c r="W79" s="26"/>
      <c r="X79" s="26"/>
      <c r="Y79" s="26"/>
      <c r="Z79" s="628"/>
      <c r="AA79" s="26"/>
      <c r="AB79" s="26"/>
      <c r="AC79" s="26"/>
      <c r="AD79" s="26"/>
      <c r="AE79" s="26"/>
      <c r="AF79" s="26"/>
    </row>
    <row r="80" spans="1:32">
      <c r="A80" s="26"/>
      <c r="B80" s="26"/>
      <c r="C80" s="26"/>
      <c r="D80" s="26"/>
      <c r="E80" s="26"/>
      <c r="F80" s="26"/>
      <c r="G80" s="26"/>
      <c r="H80" s="26"/>
      <c r="I80" s="26"/>
      <c r="J80" s="26"/>
      <c r="K80" s="26"/>
      <c r="L80" s="26"/>
      <c r="M80" s="31"/>
      <c r="N80" s="31"/>
      <c r="O80" s="31"/>
      <c r="P80" s="31"/>
      <c r="Q80" s="31"/>
      <c r="R80" s="31"/>
      <c r="S80" s="31"/>
      <c r="T80" s="31"/>
      <c r="U80" s="31"/>
      <c r="V80" s="26"/>
      <c r="W80" s="26"/>
      <c r="X80" s="26"/>
      <c r="Y80" s="26"/>
      <c r="Z80" s="628"/>
      <c r="AA80" s="26"/>
      <c r="AB80" s="26"/>
      <c r="AC80" s="26"/>
      <c r="AD80" s="26"/>
      <c r="AE80" s="26"/>
      <c r="AF80" s="26"/>
    </row>
    <row r="81" spans="1:32">
      <c r="A81" s="26"/>
      <c r="B81" s="26"/>
      <c r="C81" s="26"/>
      <c r="D81" s="26"/>
      <c r="E81" s="26"/>
      <c r="F81" s="26"/>
      <c r="G81" s="26"/>
      <c r="H81" s="26"/>
      <c r="I81" s="26"/>
      <c r="J81" s="26"/>
      <c r="K81" s="26"/>
      <c r="L81" s="26"/>
      <c r="M81" s="31"/>
      <c r="N81" s="31"/>
      <c r="O81" s="31"/>
      <c r="P81" s="31"/>
      <c r="Q81" s="31"/>
      <c r="R81" s="31"/>
      <c r="S81" s="31"/>
      <c r="T81" s="31"/>
      <c r="U81" s="31"/>
      <c r="V81" s="26"/>
      <c r="W81" s="26"/>
      <c r="X81" s="26"/>
      <c r="Y81" s="26"/>
      <c r="Z81" s="628"/>
      <c r="AA81" s="26"/>
      <c r="AB81" s="26"/>
      <c r="AC81" s="26"/>
      <c r="AD81" s="26"/>
      <c r="AE81" s="26"/>
      <c r="AF81" s="26"/>
    </row>
    <row r="82" spans="1:32">
      <c r="A82" s="26"/>
      <c r="B82" s="26"/>
      <c r="C82" s="26"/>
      <c r="D82" s="26"/>
      <c r="E82" s="26"/>
      <c r="F82" s="26"/>
      <c r="G82" s="26"/>
      <c r="H82" s="26"/>
      <c r="I82" s="26"/>
      <c r="J82" s="26"/>
      <c r="K82" s="26"/>
      <c r="L82" s="26"/>
      <c r="M82" s="31"/>
      <c r="N82" s="31"/>
      <c r="O82" s="31"/>
      <c r="P82" s="31"/>
      <c r="Q82" s="31"/>
      <c r="R82" s="31"/>
      <c r="S82" s="31"/>
      <c r="T82" s="31"/>
      <c r="U82" s="31"/>
      <c r="V82" s="26"/>
      <c r="W82" s="26"/>
      <c r="X82" s="26"/>
      <c r="Y82" s="26"/>
      <c r="Z82" s="628"/>
      <c r="AA82" s="26"/>
      <c r="AB82" s="26"/>
      <c r="AC82" s="26"/>
      <c r="AD82" s="26"/>
      <c r="AE82" s="26"/>
      <c r="AF82" s="26"/>
    </row>
    <row r="83" spans="1:32">
      <c r="A83" s="26"/>
      <c r="B83" s="26"/>
      <c r="C83" s="26"/>
      <c r="D83" s="26"/>
      <c r="E83" s="26"/>
      <c r="F83" s="26"/>
      <c r="G83" s="26"/>
      <c r="H83" s="26"/>
      <c r="I83" s="26"/>
      <c r="J83" s="26"/>
      <c r="K83" s="26"/>
      <c r="L83" s="26"/>
      <c r="M83" s="31"/>
      <c r="N83" s="31"/>
      <c r="O83" s="31"/>
      <c r="P83" s="31"/>
      <c r="Q83" s="31"/>
      <c r="R83" s="31"/>
      <c r="S83" s="31"/>
      <c r="T83" s="31"/>
      <c r="U83" s="31"/>
      <c r="V83" s="26"/>
      <c r="W83" s="26"/>
      <c r="X83" s="26"/>
      <c r="Y83" s="26"/>
      <c r="Z83" s="628"/>
      <c r="AA83" s="26"/>
      <c r="AB83" s="26"/>
      <c r="AC83" s="26"/>
      <c r="AD83" s="26"/>
      <c r="AE83" s="26"/>
      <c r="AF83" s="26"/>
    </row>
    <row r="84" spans="1:32">
      <c r="A84" s="26"/>
      <c r="B84" s="26"/>
      <c r="C84" s="26"/>
      <c r="D84" s="26"/>
      <c r="E84" s="26"/>
      <c r="F84" s="26"/>
      <c r="G84" s="26"/>
      <c r="H84" s="26"/>
      <c r="I84" s="26"/>
      <c r="J84" s="26"/>
      <c r="K84" s="26"/>
      <c r="L84" s="26"/>
      <c r="M84" s="31"/>
      <c r="N84" s="31"/>
      <c r="O84" s="31"/>
      <c r="P84" s="31"/>
      <c r="Q84" s="31"/>
      <c r="R84" s="31"/>
      <c r="S84" s="31"/>
      <c r="T84" s="31"/>
      <c r="U84" s="31"/>
      <c r="V84" s="26"/>
      <c r="W84" s="26"/>
      <c r="X84" s="26"/>
      <c r="Y84" s="26"/>
      <c r="Z84" s="628"/>
      <c r="AA84" s="26"/>
      <c r="AB84" s="26"/>
      <c r="AC84" s="26"/>
      <c r="AD84" s="26"/>
      <c r="AE84" s="26"/>
      <c r="AF84" s="26"/>
    </row>
    <row r="85" spans="1:32">
      <c r="A85" s="26"/>
      <c r="B85" s="26"/>
      <c r="C85" s="26"/>
      <c r="D85" s="26"/>
      <c r="E85" s="26"/>
      <c r="F85" s="26"/>
      <c r="G85" s="26"/>
      <c r="H85" s="26"/>
      <c r="I85" s="26"/>
      <c r="J85" s="26"/>
      <c r="K85" s="26"/>
      <c r="L85" s="26"/>
      <c r="M85" s="31"/>
      <c r="N85" s="31"/>
      <c r="O85" s="31"/>
      <c r="P85" s="31"/>
      <c r="Q85" s="31"/>
      <c r="R85" s="31"/>
      <c r="S85" s="31"/>
      <c r="T85" s="31"/>
      <c r="U85" s="31"/>
      <c r="V85" s="26"/>
      <c r="W85" s="26"/>
      <c r="X85" s="26"/>
      <c r="Y85" s="26"/>
      <c r="Z85" s="628"/>
      <c r="AA85" s="26"/>
      <c r="AB85" s="26"/>
      <c r="AC85" s="26"/>
      <c r="AD85" s="26"/>
      <c r="AE85" s="26"/>
      <c r="AF85" s="26"/>
    </row>
    <row r="86" spans="1:32">
      <c r="A86" s="26"/>
      <c r="B86" s="26"/>
      <c r="C86" s="26"/>
      <c r="D86" s="26"/>
      <c r="E86" s="26"/>
      <c r="F86" s="26"/>
      <c r="G86" s="26"/>
      <c r="H86" s="26"/>
      <c r="I86" s="26"/>
      <c r="J86" s="26"/>
      <c r="K86" s="26"/>
      <c r="L86" s="26"/>
      <c r="M86" s="31"/>
      <c r="N86" s="31"/>
      <c r="O86" s="31"/>
      <c r="P86" s="31"/>
      <c r="Q86" s="31"/>
      <c r="R86" s="31"/>
      <c r="S86" s="31"/>
      <c r="T86" s="31"/>
      <c r="U86" s="31"/>
      <c r="V86" s="26"/>
      <c r="W86" s="26"/>
      <c r="X86" s="26"/>
      <c r="Y86" s="26"/>
      <c r="Z86" s="628"/>
      <c r="AA86" s="26"/>
      <c r="AB86" s="26"/>
      <c r="AC86" s="26"/>
      <c r="AD86" s="26"/>
      <c r="AE86" s="26"/>
      <c r="AF86" s="26"/>
    </row>
    <row r="87" spans="1:32">
      <c r="A87" s="26"/>
      <c r="B87" s="26"/>
      <c r="C87" s="26"/>
      <c r="D87" s="26"/>
      <c r="E87" s="26"/>
      <c r="F87" s="26"/>
      <c r="G87" s="26"/>
      <c r="H87" s="26"/>
      <c r="I87" s="26"/>
      <c r="J87" s="26"/>
      <c r="K87" s="26"/>
      <c r="L87" s="26"/>
      <c r="M87" s="31"/>
      <c r="N87" s="31"/>
      <c r="O87" s="31"/>
      <c r="P87" s="31"/>
      <c r="Q87" s="31"/>
      <c r="R87" s="31"/>
      <c r="S87" s="31"/>
      <c r="T87" s="31"/>
      <c r="U87" s="31"/>
      <c r="V87" s="26"/>
      <c r="W87" s="26"/>
      <c r="X87" s="26"/>
      <c r="Y87" s="26"/>
      <c r="Z87" s="628"/>
      <c r="AA87" s="26"/>
      <c r="AB87" s="26"/>
      <c r="AC87" s="26"/>
      <c r="AD87" s="26"/>
      <c r="AE87" s="26"/>
      <c r="AF87" s="26"/>
    </row>
    <row r="88" spans="1:32">
      <c r="A88" s="26"/>
      <c r="B88" s="26"/>
      <c r="C88" s="26"/>
      <c r="D88" s="26"/>
      <c r="E88" s="26"/>
      <c r="F88" s="26"/>
      <c r="G88" s="26"/>
      <c r="H88" s="26"/>
      <c r="I88" s="26"/>
      <c r="J88" s="26"/>
      <c r="K88" s="26"/>
      <c r="L88" s="26"/>
      <c r="M88" s="31"/>
      <c r="N88" s="31"/>
      <c r="O88" s="31"/>
      <c r="P88" s="31"/>
      <c r="Q88" s="31"/>
      <c r="R88" s="31"/>
      <c r="S88" s="31"/>
      <c r="T88" s="31"/>
      <c r="U88" s="31"/>
      <c r="V88" s="26"/>
      <c r="W88" s="26"/>
      <c r="X88" s="26"/>
      <c r="Y88" s="26"/>
      <c r="Z88" s="628"/>
      <c r="AA88" s="26"/>
      <c r="AB88" s="26"/>
      <c r="AC88" s="26"/>
      <c r="AD88" s="26"/>
      <c r="AE88" s="26"/>
      <c r="AF88" s="26"/>
    </row>
    <row r="89" spans="1:32">
      <c r="A89" s="26"/>
      <c r="B89" s="26"/>
      <c r="C89" s="26"/>
      <c r="D89" s="26"/>
      <c r="E89" s="26"/>
      <c r="F89" s="26"/>
      <c r="G89" s="26"/>
      <c r="H89" s="26"/>
      <c r="I89" s="26"/>
      <c r="J89" s="26"/>
      <c r="K89" s="26"/>
      <c r="L89" s="26"/>
      <c r="M89" s="31"/>
      <c r="N89" s="31"/>
      <c r="O89" s="31"/>
      <c r="P89" s="31"/>
      <c r="Q89" s="31"/>
      <c r="R89" s="31"/>
      <c r="S89" s="31"/>
      <c r="T89" s="31"/>
      <c r="U89" s="31"/>
      <c r="V89" s="26"/>
      <c r="W89" s="26"/>
      <c r="X89" s="26"/>
      <c r="Y89" s="26"/>
      <c r="Z89" s="628"/>
      <c r="AA89" s="26"/>
      <c r="AB89" s="26"/>
      <c r="AC89" s="26"/>
      <c r="AD89" s="26"/>
      <c r="AE89" s="26"/>
      <c r="AF89" s="26"/>
    </row>
    <row r="90" spans="1:32">
      <c r="A90" s="26"/>
      <c r="B90" s="26"/>
      <c r="C90" s="26"/>
      <c r="D90" s="26"/>
      <c r="E90" s="26"/>
      <c r="F90" s="26"/>
      <c r="G90" s="26"/>
      <c r="H90" s="26"/>
      <c r="I90" s="26"/>
      <c r="J90" s="26"/>
      <c r="K90" s="26"/>
      <c r="L90" s="26"/>
      <c r="M90" s="31"/>
      <c r="N90" s="31"/>
      <c r="O90" s="31"/>
      <c r="P90" s="31"/>
      <c r="Q90" s="31"/>
      <c r="R90" s="31"/>
      <c r="S90" s="31"/>
      <c r="T90" s="31"/>
      <c r="U90" s="31"/>
      <c r="V90" s="26"/>
      <c r="W90" s="26"/>
      <c r="X90" s="26"/>
      <c r="Y90" s="26"/>
      <c r="Z90" s="628"/>
      <c r="AA90" s="26"/>
      <c r="AB90" s="26"/>
      <c r="AC90" s="26"/>
      <c r="AD90" s="26"/>
      <c r="AE90" s="26"/>
      <c r="AF90" s="26"/>
    </row>
    <row r="91" spans="1:32">
      <c r="A91" s="26"/>
      <c r="B91" s="26"/>
      <c r="C91" s="26"/>
      <c r="D91" s="26"/>
      <c r="E91" s="26"/>
      <c r="F91" s="26"/>
      <c r="G91" s="26"/>
      <c r="H91" s="26"/>
      <c r="I91" s="26"/>
      <c r="J91" s="26"/>
      <c r="K91" s="26"/>
      <c r="L91" s="26"/>
      <c r="M91" s="31"/>
      <c r="N91" s="31"/>
      <c r="O91" s="31"/>
      <c r="P91" s="31"/>
      <c r="Q91" s="31"/>
      <c r="R91" s="31"/>
      <c r="S91" s="31"/>
      <c r="T91" s="31"/>
      <c r="U91" s="31"/>
      <c r="V91" s="26"/>
      <c r="W91" s="26"/>
      <c r="X91" s="26"/>
      <c r="Y91" s="26"/>
      <c r="Z91" s="628"/>
      <c r="AA91" s="26"/>
      <c r="AB91" s="26"/>
      <c r="AC91" s="26"/>
      <c r="AD91" s="26"/>
      <c r="AE91" s="26"/>
      <c r="AF91" s="26"/>
    </row>
    <row r="92" spans="1:32">
      <c r="A92" s="26"/>
      <c r="B92" s="26"/>
      <c r="C92" s="26"/>
      <c r="D92" s="26"/>
      <c r="E92" s="26"/>
      <c r="F92" s="26"/>
      <c r="G92" s="26"/>
      <c r="H92" s="26"/>
      <c r="I92" s="26"/>
      <c r="J92" s="26"/>
      <c r="K92" s="26"/>
      <c r="L92" s="26"/>
      <c r="M92" s="31"/>
      <c r="N92" s="31"/>
      <c r="O92" s="31"/>
      <c r="P92" s="31"/>
      <c r="Q92" s="31"/>
      <c r="R92" s="31"/>
      <c r="S92" s="31"/>
      <c r="T92" s="31"/>
      <c r="U92" s="31"/>
      <c r="V92" s="26"/>
      <c r="W92" s="26"/>
      <c r="X92" s="26"/>
      <c r="Y92" s="26"/>
      <c r="Z92" s="628"/>
      <c r="AA92" s="26"/>
      <c r="AB92" s="26"/>
      <c r="AC92" s="26"/>
      <c r="AD92" s="26"/>
      <c r="AE92" s="26"/>
      <c r="AF92" s="26"/>
    </row>
    <row r="93" spans="1:32">
      <c r="A93" s="26"/>
      <c r="B93" s="26"/>
      <c r="C93" s="26"/>
      <c r="D93" s="26"/>
      <c r="E93" s="26"/>
      <c r="F93" s="26"/>
      <c r="G93" s="26"/>
      <c r="H93" s="26"/>
      <c r="I93" s="26"/>
      <c r="J93" s="26"/>
      <c r="K93" s="26"/>
      <c r="L93" s="26"/>
      <c r="M93" s="31"/>
      <c r="N93" s="31"/>
      <c r="O93" s="31"/>
      <c r="P93" s="31"/>
      <c r="Q93" s="31"/>
      <c r="R93" s="31"/>
      <c r="S93" s="31"/>
      <c r="T93" s="31"/>
      <c r="U93" s="31"/>
      <c r="V93" s="26"/>
      <c r="W93" s="26"/>
      <c r="X93" s="26"/>
      <c r="Y93" s="26"/>
      <c r="Z93" s="628"/>
      <c r="AA93" s="26"/>
      <c r="AB93" s="26"/>
      <c r="AC93" s="26"/>
      <c r="AD93" s="26"/>
      <c r="AE93" s="26"/>
      <c r="AF93" s="26"/>
    </row>
    <row r="94" spans="1:32">
      <c r="A94" s="26"/>
      <c r="B94" s="26"/>
      <c r="C94" s="26"/>
      <c r="D94" s="26"/>
      <c r="E94" s="26"/>
      <c r="F94" s="26"/>
      <c r="G94" s="26"/>
      <c r="H94" s="26"/>
      <c r="I94" s="26"/>
      <c r="J94" s="26"/>
      <c r="K94" s="26"/>
      <c r="L94" s="26"/>
      <c r="M94" s="31"/>
      <c r="N94" s="31"/>
      <c r="O94" s="31"/>
      <c r="P94" s="31"/>
      <c r="Q94" s="31"/>
      <c r="R94" s="31"/>
      <c r="S94" s="31"/>
      <c r="T94" s="31"/>
      <c r="U94" s="31"/>
      <c r="V94" s="26"/>
      <c r="W94" s="26"/>
      <c r="X94" s="26"/>
      <c r="Y94" s="26"/>
      <c r="Z94" s="628"/>
      <c r="AA94" s="26"/>
      <c r="AB94" s="26"/>
      <c r="AC94" s="26"/>
      <c r="AD94" s="26"/>
      <c r="AE94" s="26"/>
      <c r="AF94" s="26"/>
    </row>
    <row r="95" spans="1:32">
      <c r="A95" s="26"/>
      <c r="B95" s="26"/>
      <c r="C95" s="26"/>
      <c r="D95" s="26"/>
      <c r="E95" s="26"/>
      <c r="F95" s="26"/>
      <c r="G95" s="26"/>
      <c r="H95" s="26"/>
      <c r="I95" s="26"/>
      <c r="J95" s="26"/>
      <c r="K95" s="26"/>
      <c r="L95" s="26"/>
      <c r="M95" s="31"/>
      <c r="N95" s="31"/>
      <c r="O95" s="31"/>
      <c r="P95" s="31"/>
      <c r="Q95" s="31"/>
      <c r="R95" s="31"/>
      <c r="S95" s="31"/>
      <c r="T95" s="31"/>
      <c r="U95" s="31"/>
      <c r="V95" s="26"/>
      <c r="W95" s="26"/>
      <c r="X95" s="26"/>
      <c r="Y95" s="26"/>
      <c r="Z95" s="628"/>
      <c r="AA95" s="26"/>
      <c r="AB95" s="26"/>
      <c r="AC95" s="26"/>
      <c r="AD95" s="26"/>
      <c r="AE95" s="26"/>
      <c r="AF95" s="26"/>
    </row>
    <row r="96" spans="1:32">
      <c r="A96" s="26"/>
      <c r="B96" s="26"/>
      <c r="C96" s="26"/>
      <c r="D96" s="26"/>
      <c r="E96" s="26"/>
      <c r="F96" s="26"/>
      <c r="G96" s="26"/>
      <c r="H96" s="26"/>
      <c r="I96" s="26"/>
      <c r="J96" s="26"/>
      <c r="K96" s="26"/>
      <c r="L96" s="26"/>
      <c r="M96" s="31"/>
      <c r="N96" s="31"/>
      <c r="O96" s="31"/>
      <c r="P96" s="31"/>
      <c r="Q96" s="31"/>
      <c r="R96" s="31"/>
      <c r="S96" s="31"/>
      <c r="T96" s="31"/>
      <c r="U96" s="31"/>
      <c r="V96" s="26"/>
      <c r="W96" s="26"/>
      <c r="X96" s="26"/>
      <c r="Y96" s="26"/>
      <c r="Z96" s="628"/>
      <c r="AA96" s="26"/>
      <c r="AB96" s="26"/>
      <c r="AC96" s="26"/>
      <c r="AD96" s="26"/>
      <c r="AE96" s="26"/>
      <c r="AF96" s="26"/>
    </row>
    <row r="97" spans="1:32">
      <c r="A97" s="26"/>
      <c r="B97" s="26"/>
      <c r="C97" s="26"/>
      <c r="D97" s="26"/>
      <c r="E97" s="26"/>
      <c r="F97" s="26"/>
      <c r="G97" s="26"/>
      <c r="H97" s="26"/>
      <c r="I97" s="26"/>
      <c r="J97" s="26"/>
      <c r="K97" s="26"/>
      <c r="L97" s="26"/>
      <c r="M97" s="31"/>
      <c r="N97" s="31"/>
      <c r="O97" s="31"/>
      <c r="P97" s="31"/>
      <c r="Q97" s="31"/>
      <c r="R97" s="31"/>
      <c r="S97" s="31"/>
      <c r="T97" s="31"/>
      <c r="U97" s="31"/>
      <c r="V97" s="26"/>
      <c r="W97" s="26"/>
      <c r="X97" s="26"/>
      <c r="Y97" s="26"/>
      <c r="Z97" s="628"/>
      <c r="AA97" s="26"/>
      <c r="AB97" s="26"/>
      <c r="AC97" s="26"/>
      <c r="AD97" s="26"/>
      <c r="AE97" s="26"/>
      <c r="AF97" s="26"/>
    </row>
    <row r="98" spans="1:32">
      <c r="A98" s="26"/>
      <c r="B98" s="26"/>
      <c r="C98" s="26"/>
      <c r="D98" s="26"/>
      <c r="E98" s="26"/>
      <c r="F98" s="26"/>
      <c r="G98" s="26"/>
      <c r="H98" s="26"/>
      <c r="I98" s="26"/>
      <c r="J98" s="26"/>
      <c r="K98" s="26"/>
      <c r="L98" s="26"/>
      <c r="M98" s="31"/>
      <c r="N98" s="31"/>
      <c r="O98" s="31"/>
      <c r="P98" s="31"/>
      <c r="Q98" s="31"/>
      <c r="R98" s="31"/>
      <c r="S98" s="31"/>
      <c r="T98" s="31"/>
      <c r="U98" s="31"/>
      <c r="V98" s="26"/>
      <c r="W98" s="26"/>
      <c r="X98" s="26"/>
      <c r="Y98" s="26"/>
      <c r="Z98" s="628"/>
      <c r="AA98" s="26"/>
      <c r="AB98" s="26"/>
      <c r="AC98" s="26"/>
      <c r="AD98" s="26"/>
      <c r="AE98" s="26"/>
      <c r="AF98" s="26"/>
    </row>
    <row r="99" spans="1:32">
      <c r="A99" s="26"/>
      <c r="B99" s="26"/>
      <c r="C99" s="26"/>
      <c r="D99" s="26"/>
      <c r="E99" s="26"/>
      <c r="F99" s="26"/>
      <c r="G99" s="26"/>
      <c r="H99" s="26"/>
      <c r="I99" s="26"/>
      <c r="J99" s="26"/>
      <c r="K99" s="26"/>
      <c r="L99" s="26"/>
      <c r="M99" s="31"/>
      <c r="N99" s="31"/>
      <c r="O99" s="31"/>
      <c r="P99" s="31"/>
      <c r="Q99" s="31"/>
      <c r="R99" s="31"/>
      <c r="S99" s="31"/>
      <c r="T99" s="31"/>
      <c r="U99" s="31"/>
      <c r="V99" s="26"/>
      <c r="W99" s="26"/>
      <c r="X99" s="26"/>
      <c r="Y99" s="26"/>
      <c r="Z99" s="628"/>
      <c r="AA99" s="26"/>
      <c r="AB99" s="26"/>
      <c r="AC99" s="26"/>
      <c r="AD99" s="26"/>
      <c r="AE99" s="26"/>
      <c r="AF99" s="26"/>
    </row>
    <row r="100" spans="1:32">
      <c r="A100" s="26"/>
      <c r="B100" s="26"/>
      <c r="C100" s="26"/>
      <c r="D100" s="26"/>
      <c r="E100" s="26"/>
      <c r="F100" s="26"/>
      <c r="G100" s="26"/>
      <c r="H100" s="26"/>
      <c r="I100" s="26"/>
      <c r="J100" s="26"/>
      <c r="K100" s="26"/>
      <c r="L100" s="26"/>
      <c r="M100" s="31"/>
      <c r="N100" s="31"/>
      <c r="O100" s="31"/>
      <c r="P100" s="31"/>
      <c r="Q100" s="31"/>
      <c r="R100" s="31"/>
      <c r="S100" s="31"/>
      <c r="T100" s="31"/>
      <c r="U100" s="31"/>
      <c r="V100" s="26"/>
      <c r="W100" s="26"/>
      <c r="X100" s="26"/>
      <c r="Y100" s="26"/>
      <c r="Z100" s="628"/>
      <c r="AA100" s="26"/>
      <c r="AB100" s="26"/>
      <c r="AC100" s="26"/>
      <c r="AD100" s="26"/>
      <c r="AE100" s="26"/>
      <c r="AF100" s="26"/>
    </row>
    <row r="101" spans="1:32">
      <c r="A101" s="26"/>
      <c r="B101" s="26"/>
      <c r="C101" s="26"/>
      <c r="D101" s="26"/>
      <c r="E101" s="26"/>
      <c r="F101" s="26"/>
      <c r="G101" s="26"/>
      <c r="H101" s="26"/>
      <c r="I101" s="26"/>
      <c r="J101" s="26"/>
      <c r="K101" s="26"/>
      <c r="L101" s="26"/>
      <c r="M101" s="31"/>
      <c r="N101" s="31"/>
      <c r="O101" s="31"/>
      <c r="P101" s="31"/>
      <c r="Q101" s="31"/>
      <c r="R101" s="31"/>
      <c r="S101" s="31"/>
      <c r="T101" s="31"/>
      <c r="U101" s="31"/>
      <c r="V101" s="26"/>
      <c r="W101" s="26"/>
      <c r="X101" s="26"/>
      <c r="Y101" s="26"/>
      <c r="Z101" s="628"/>
      <c r="AA101" s="26"/>
      <c r="AB101" s="26"/>
      <c r="AC101" s="26"/>
      <c r="AD101" s="26"/>
      <c r="AE101" s="26"/>
      <c r="AF101" s="26"/>
    </row>
    <row r="102" spans="1:32">
      <c r="A102" s="26"/>
      <c r="B102" s="26"/>
      <c r="C102" s="26"/>
      <c r="D102" s="26"/>
      <c r="E102" s="26"/>
      <c r="F102" s="26"/>
      <c r="G102" s="26"/>
      <c r="H102" s="26"/>
      <c r="I102" s="26"/>
      <c r="J102" s="26"/>
      <c r="K102" s="26"/>
      <c r="L102" s="26"/>
      <c r="M102" s="31"/>
      <c r="N102" s="31"/>
      <c r="O102" s="31"/>
      <c r="P102" s="31"/>
      <c r="Q102" s="31"/>
      <c r="R102" s="31"/>
      <c r="S102" s="31"/>
      <c r="T102" s="31"/>
      <c r="U102" s="31"/>
      <c r="V102" s="26"/>
      <c r="W102" s="26"/>
      <c r="X102" s="26"/>
      <c r="Y102" s="26"/>
      <c r="Z102" s="628"/>
      <c r="AA102" s="26"/>
      <c r="AB102" s="26"/>
      <c r="AC102" s="26"/>
      <c r="AD102" s="26"/>
      <c r="AE102" s="26"/>
      <c r="AF102" s="26"/>
    </row>
    <row r="103" spans="1:32">
      <c r="A103" s="26"/>
      <c r="B103" s="26"/>
      <c r="C103" s="26"/>
      <c r="D103" s="26"/>
      <c r="E103" s="26"/>
      <c r="F103" s="26"/>
      <c r="G103" s="26"/>
      <c r="H103" s="26"/>
      <c r="I103" s="26"/>
      <c r="J103" s="26"/>
      <c r="K103" s="26"/>
      <c r="L103" s="26"/>
      <c r="M103" s="31"/>
      <c r="N103" s="31"/>
      <c r="O103" s="31"/>
      <c r="P103" s="31"/>
      <c r="Q103" s="31"/>
      <c r="R103" s="31"/>
      <c r="S103" s="31"/>
      <c r="T103" s="31"/>
      <c r="U103" s="31"/>
      <c r="V103" s="26"/>
      <c r="W103" s="26"/>
      <c r="X103" s="26"/>
      <c r="Y103" s="26"/>
      <c r="Z103" s="628"/>
      <c r="AA103" s="26"/>
      <c r="AB103" s="26"/>
      <c r="AC103" s="26"/>
      <c r="AD103" s="26"/>
      <c r="AE103" s="26"/>
      <c r="AF103" s="26"/>
    </row>
    <row r="104" spans="1:32">
      <c r="M104" s="3"/>
      <c r="N104" s="3"/>
      <c r="O104" s="3"/>
      <c r="P104" s="3"/>
      <c r="Q104" s="3"/>
      <c r="R104" s="3"/>
      <c r="S104" s="3"/>
      <c r="T104" s="3"/>
      <c r="U104" s="3"/>
    </row>
    <row r="105" spans="1:32">
      <c r="M105" s="3"/>
      <c r="N105" s="3"/>
      <c r="O105" s="3"/>
      <c r="P105" s="3"/>
      <c r="Q105" s="3"/>
      <c r="R105" s="3"/>
      <c r="S105" s="3"/>
      <c r="T105" s="3"/>
      <c r="U105" s="3"/>
    </row>
    <row r="106" spans="1:32">
      <c r="M106" s="3"/>
      <c r="N106" s="3"/>
      <c r="O106" s="3"/>
      <c r="P106" s="3"/>
      <c r="Q106" s="3"/>
      <c r="R106" s="3"/>
      <c r="S106" s="3"/>
      <c r="T106" s="3"/>
      <c r="U106" s="3"/>
    </row>
    <row r="107" spans="1:32">
      <c r="M107" s="3"/>
      <c r="N107" s="3"/>
      <c r="O107" s="3"/>
      <c r="P107" s="3"/>
      <c r="Q107" s="3"/>
      <c r="R107" s="3"/>
      <c r="S107" s="3"/>
      <c r="T107" s="3"/>
      <c r="U107" s="3"/>
    </row>
    <row r="108" spans="1:32">
      <c r="M108" s="3"/>
      <c r="N108" s="3"/>
      <c r="O108" s="3"/>
      <c r="P108" s="3"/>
      <c r="Q108" s="3"/>
      <c r="R108" s="3"/>
      <c r="S108" s="3"/>
      <c r="T108" s="3"/>
      <c r="U108" s="3"/>
    </row>
    <row r="109" spans="1:32">
      <c r="M109" s="3"/>
      <c r="N109" s="3"/>
      <c r="O109" s="3"/>
      <c r="P109" s="3"/>
      <c r="Q109" s="3"/>
      <c r="R109" s="3"/>
      <c r="S109" s="3"/>
      <c r="T109" s="3"/>
      <c r="U109" s="3"/>
    </row>
    <row r="110" spans="1:32">
      <c r="M110" s="3"/>
      <c r="N110" s="3"/>
      <c r="O110" s="3"/>
      <c r="P110" s="3"/>
      <c r="Q110" s="3"/>
      <c r="R110" s="3"/>
      <c r="S110" s="3"/>
      <c r="T110" s="3"/>
      <c r="U110" s="3"/>
    </row>
    <row r="111" spans="1:32">
      <c r="M111" s="3"/>
      <c r="N111" s="3"/>
      <c r="O111" s="3"/>
      <c r="P111" s="3"/>
      <c r="Q111" s="3"/>
      <c r="R111" s="3"/>
      <c r="S111" s="3"/>
      <c r="T111" s="3"/>
      <c r="U111" s="3"/>
    </row>
    <row r="112" spans="1:32">
      <c r="M112" s="3"/>
      <c r="N112" s="3"/>
      <c r="O112" s="3"/>
      <c r="P112" s="3"/>
      <c r="Q112" s="3"/>
      <c r="R112" s="3"/>
      <c r="S112" s="3"/>
      <c r="T112" s="3"/>
      <c r="U112" s="3"/>
    </row>
    <row r="113" spans="13:21">
      <c r="M113" s="3"/>
      <c r="N113" s="3"/>
      <c r="O113" s="3"/>
      <c r="P113" s="3"/>
      <c r="Q113" s="3"/>
      <c r="R113" s="3"/>
      <c r="S113" s="3"/>
      <c r="T113" s="3"/>
      <c r="U113" s="3"/>
    </row>
    <row r="114" spans="13:21">
      <c r="M114" s="3"/>
      <c r="N114" s="3"/>
      <c r="O114" s="3"/>
      <c r="P114" s="3"/>
      <c r="Q114" s="3"/>
      <c r="R114" s="3"/>
      <c r="S114" s="3"/>
      <c r="T114" s="3"/>
      <c r="U114" s="3"/>
    </row>
    <row r="115" spans="13:21">
      <c r="M115" s="3"/>
      <c r="N115" s="3"/>
      <c r="O115" s="3"/>
      <c r="P115" s="3"/>
      <c r="Q115" s="3"/>
      <c r="R115" s="3"/>
      <c r="S115" s="3"/>
      <c r="T115" s="3"/>
      <c r="U115" s="3"/>
    </row>
    <row r="116" spans="13:21">
      <c r="M116" s="3"/>
      <c r="N116" s="3"/>
      <c r="O116" s="3"/>
      <c r="P116" s="3"/>
      <c r="Q116" s="3"/>
      <c r="R116" s="3"/>
      <c r="S116" s="3"/>
      <c r="T116" s="3"/>
      <c r="U116" s="3"/>
    </row>
    <row r="117" spans="13:21">
      <c r="M117" s="3"/>
      <c r="N117" s="3"/>
      <c r="O117" s="3"/>
      <c r="P117" s="3"/>
      <c r="Q117" s="3"/>
      <c r="R117" s="3"/>
      <c r="S117" s="3"/>
      <c r="T117" s="3"/>
      <c r="U117" s="3"/>
    </row>
    <row r="118" spans="13:21">
      <c r="M118" s="3"/>
      <c r="N118" s="3"/>
      <c r="O118" s="3"/>
      <c r="P118" s="3"/>
      <c r="Q118" s="3"/>
      <c r="R118" s="3"/>
      <c r="S118" s="3"/>
      <c r="T118" s="3"/>
      <c r="U118" s="3"/>
    </row>
    <row r="119" spans="13:21">
      <c r="M119" s="3"/>
      <c r="N119" s="3"/>
      <c r="O119" s="3"/>
      <c r="P119" s="3"/>
      <c r="Q119" s="3"/>
      <c r="R119" s="3"/>
      <c r="S119" s="3"/>
      <c r="T119" s="3"/>
      <c r="U119" s="3"/>
    </row>
    <row r="120" spans="13:21">
      <c r="M120" s="3"/>
      <c r="N120" s="3"/>
      <c r="O120" s="3"/>
      <c r="P120" s="3"/>
      <c r="Q120" s="3"/>
      <c r="R120" s="3"/>
      <c r="S120" s="3"/>
      <c r="T120" s="3"/>
      <c r="U120" s="3"/>
    </row>
    <row r="121" spans="13:21">
      <c r="M121" s="3"/>
      <c r="N121" s="3"/>
      <c r="O121" s="3"/>
      <c r="P121" s="3"/>
      <c r="Q121" s="3"/>
      <c r="R121" s="3"/>
      <c r="S121" s="3"/>
      <c r="T121" s="3"/>
      <c r="U121" s="3"/>
    </row>
    <row r="122" spans="13:21">
      <c r="M122" s="3"/>
      <c r="N122" s="3"/>
      <c r="O122" s="3"/>
      <c r="P122" s="3"/>
      <c r="Q122" s="3"/>
      <c r="R122" s="3"/>
      <c r="S122" s="3"/>
      <c r="T122" s="3"/>
      <c r="U122" s="3"/>
    </row>
    <row r="123" spans="13:21">
      <c r="M123" s="3"/>
      <c r="N123" s="3"/>
      <c r="O123" s="3"/>
      <c r="P123" s="3"/>
      <c r="Q123" s="3"/>
      <c r="R123" s="3"/>
      <c r="S123" s="3"/>
      <c r="T123" s="3"/>
      <c r="U123" s="3"/>
    </row>
    <row r="124" spans="13:21">
      <c r="M124" s="3"/>
      <c r="N124" s="3"/>
      <c r="O124" s="3"/>
      <c r="P124" s="3"/>
      <c r="Q124" s="3"/>
      <c r="R124" s="3"/>
      <c r="S124" s="3"/>
      <c r="T124" s="3"/>
      <c r="U124" s="3"/>
    </row>
    <row r="125" spans="13:21">
      <c r="M125" s="3"/>
      <c r="N125" s="3"/>
      <c r="O125" s="3"/>
      <c r="P125" s="3"/>
      <c r="Q125" s="3"/>
      <c r="R125" s="3"/>
      <c r="S125" s="3"/>
      <c r="T125" s="3"/>
      <c r="U125" s="3"/>
    </row>
    <row r="126" spans="13:21">
      <c r="M126" s="3"/>
      <c r="N126" s="3"/>
      <c r="O126" s="3"/>
      <c r="P126" s="3"/>
      <c r="Q126" s="3"/>
      <c r="R126" s="3"/>
      <c r="S126" s="3"/>
      <c r="T126" s="3"/>
      <c r="U126" s="3"/>
    </row>
    <row r="127" spans="13:21">
      <c r="M127" s="3"/>
      <c r="N127" s="3"/>
      <c r="O127" s="3"/>
      <c r="P127" s="3"/>
      <c r="Q127" s="3"/>
      <c r="R127" s="3"/>
      <c r="S127" s="3"/>
      <c r="T127" s="3"/>
      <c r="U127" s="3"/>
    </row>
    <row r="128" spans="13:21">
      <c r="M128" s="3"/>
      <c r="N128" s="3"/>
      <c r="O128" s="3"/>
      <c r="P128" s="3"/>
      <c r="Q128" s="3"/>
      <c r="R128" s="3"/>
      <c r="S128" s="3"/>
      <c r="T128" s="3"/>
      <c r="U128" s="3"/>
    </row>
    <row r="129" spans="13:21">
      <c r="M129" s="3"/>
      <c r="N129" s="3"/>
      <c r="O129" s="3"/>
      <c r="P129" s="3"/>
      <c r="Q129" s="3"/>
      <c r="R129" s="3"/>
      <c r="S129" s="3"/>
      <c r="T129" s="3"/>
      <c r="U129" s="3"/>
    </row>
    <row r="130" spans="13:21">
      <c r="M130" s="3"/>
      <c r="N130" s="3"/>
      <c r="O130" s="3"/>
      <c r="P130" s="3"/>
      <c r="Q130" s="3"/>
      <c r="R130" s="3"/>
      <c r="S130" s="3"/>
      <c r="T130" s="3"/>
      <c r="U130" s="3"/>
    </row>
    <row r="131" spans="13:21">
      <c r="M131" s="3"/>
      <c r="N131" s="3"/>
      <c r="O131" s="3"/>
      <c r="P131" s="3"/>
      <c r="Q131" s="3"/>
      <c r="R131" s="3"/>
      <c r="S131" s="3"/>
      <c r="T131" s="3"/>
      <c r="U131" s="3"/>
    </row>
    <row r="132" spans="13:21">
      <c r="M132" s="3"/>
      <c r="N132" s="3"/>
      <c r="O132" s="3"/>
      <c r="P132" s="3"/>
      <c r="Q132" s="3"/>
      <c r="R132" s="3"/>
      <c r="S132" s="3"/>
      <c r="T132" s="3"/>
      <c r="U132" s="3"/>
    </row>
    <row r="133" spans="13:21">
      <c r="M133" s="3"/>
      <c r="N133" s="3"/>
      <c r="O133" s="3"/>
      <c r="P133" s="3"/>
      <c r="Q133" s="3"/>
      <c r="R133" s="3"/>
      <c r="S133" s="3"/>
      <c r="T133" s="3"/>
      <c r="U133" s="3"/>
    </row>
    <row r="134" spans="13:21">
      <c r="M134" s="3"/>
      <c r="N134" s="3"/>
      <c r="O134" s="3"/>
      <c r="P134" s="3"/>
      <c r="Q134" s="3"/>
      <c r="R134" s="3"/>
      <c r="S134" s="3"/>
      <c r="T134" s="3"/>
      <c r="U134" s="3"/>
    </row>
    <row r="135" spans="13:21">
      <c r="M135" s="3"/>
      <c r="N135" s="3"/>
      <c r="O135" s="3"/>
      <c r="P135" s="3"/>
      <c r="Q135" s="3"/>
      <c r="R135" s="3"/>
      <c r="S135" s="3"/>
      <c r="T135" s="3"/>
      <c r="U135" s="3"/>
    </row>
    <row r="136" spans="13:21">
      <c r="M136" s="3"/>
      <c r="N136" s="3"/>
      <c r="O136" s="3"/>
      <c r="P136" s="3"/>
      <c r="Q136" s="3"/>
      <c r="R136" s="3"/>
      <c r="S136" s="3"/>
      <c r="T136" s="3"/>
      <c r="U136" s="3"/>
    </row>
    <row r="137" spans="13:21">
      <c r="M137" s="3"/>
      <c r="N137" s="3"/>
      <c r="O137" s="3"/>
      <c r="P137" s="3"/>
      <c r="Q137" s="3"/>
      <c r="R137" s="3"/>
      <c r="S137" s="3"/>
      <c r="T137" s="3"/>
      <c r="U137" s="3"/>
    </row>
    <row r="138" spans="13:21">
      <c r="M138" s="3"/>
      <c r="N138" s="3"/>
      <c r="O138" s="3"/>
      <c r="P138" s="3"/>
      <c r="Q138" s="3"/>
      <c r="R138" s="3"/>
      <c r="S138" s="3"/>
      <c r="T138" s="3"/>
      <c r="U138" s="3"/>
    </row>
    <row r="139" spans="13:21">
      <c r="M139" s="3"/>
      <c r="N139" s="3"/>
      <c r="O139" s="3"/>
      <c r="P139" s="3"/>
      <c r="Q139" s="3"/>
      <c r="R139" s="3"/>
      <c r="S139" s="3"/>
      <c r="T139" s="3"/>
      <c r="U139" s="3"/>
    </row>
    <row r="140" spans="13:21">
      <c r="M140" s="3"/>
      <c r="N140" s="3"/>
      <c r="O140" s="3"/>
      <c r="P140" s="3"/>
      <c r="Q140" s="3"/>
      <c r="R140" s="3"/>
      <c r="S140" s="3"/>
      <c r="T140" s="3"/>
      <c r="U140" s="3"/>
    </row>
    <row r="141" spans="13:21">
      <c r="M141" s="3"/>
      <c r="N141" s="3"/>
      <c r="O141" s="3"/>
      <c r="P141" s="3"/>
      <c r="Q141" s="3"/>
      <c r="R141" s="3"/>
      <c r="S141" s="3"/>
      <c r="T141" s="3"/>
      <c r="U141" s="3"/>
    </row>
    <row r="142" spans="13:21">
      <c r="M142" s="3"/>
      <c r="N142" s="3"/>
      <c r="O142" s="3"/>
      <c r="P142" s="3"/>
      <c r="Q142" s="3"/>
      <c r="R142" s="3"/>
      <c r="S142" s="3"/>
      <c r="T142" s="3"/>
      <c r="U142" s="3"/>
    </row>
    <row r="143" spans="13:21">
      <c r="M143" s="3"/>
      <c r="N143" s="3"/>
      <c r="O143" s="3"/>
      <c r="P143" s="3"/>
      <c r="Q143" s="3"/>
      <c r="R143" s="3"/>
      <c r="S143" s="3"/>
      <c r="T143" s="3"/>
      <c r="U143" s="3"/>
    </row>
  </sheetData>
  <mergeCells count="4">
    <mergeCell ref="A50:M50"/>
    <mergeCell ref="A47:K47"/>
    <mergeCell ref="A48:F48"/>
    <mergeCell ref="A49:L49"/>
  </mergeCells>
  <pageMargins left="0.70866141732283472" right="0.70866141732283472" top="0.74803149606299213" bottom="0.74803149606299213" header="0.31496062992125984" footer="0.31496062992125984"/>
  <pageSetup paperSize="9" scale="32" orientation="landscape" verticalDpi="4"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4EF00-CCF5-4EF6-8447-689757A4DF34}">
  <sheetPr codeName="Sheet82">
    <tabColor rgb="FF0070C0"/>
    <pageSetUpPr fitToPage="1"/>
  </sheetPr>
  <dimension ref="A1:I111"/>
  <sheetViews>
    <sheetView showGridLines="0" zoomScaleNormal="100" workbookViewId="0">
      <pane ySplit="3" topLeftCell="A4" activePane="bottomLeft" state="frozen"/>
      <selection activeCell="A73" sqref="A73"/>
      <selection pane="bottomLeft" sqref="A1:F1"/>
    </sheetView>
  </sheetViews>
  <sheetFormatPr defaultColWidth="9" defaultRowHeight="12.3"/>
  <cols>
    <col min="1" max="1" width="19.27734375" style="1" customWidth="1"/>
    <col min="2" max="3" width="18" style="1" customWidth="1"/>
    <col min="4" max="4" width="15" style="1" customWidth="1"/>
    <col min="5" max="5" width="16.27734375" style="1" customWidth="1"/>
    <col min="6" max="6" width="18" style="1" customWidth="1"/>
    <col min="7" max="7" width="20.27734375" style="1" bestFit="1" customWidth="1"/>
    <col min="8" max="8" width="18.609375" style="1" bestFit="1" customWidth="1"/>
    <col min="9" max="9" width="20" style="1" bestFit="1" customWidth="1"/>
    <col min="10" max="16384" width="9" style="1"/>
  </cols>
  <sheetData>
    <row r="1" spans="1:6" ht="27" customHeight="1">
      <c r="A1" s="1176" t="s">
        <v>2749</v>
      </c>
      <c r="B1" s="1176"/>
      <c r="C1" s="1176"/>
      <c r="D1" s="1176"/>
      <c r="E1" s="1176"/>
      <c r="F1" s="1176"/>
    </row>
    <row r="2" spans="1:6" ht="12.6" thickBot="1">
      <c r="A2" s="471"/>
      <c r="B2" s="472"/>
      <c r="C2" s="471"/>
      <c r="D2" s="471"/>
      <c r="E2" s="472"/>
      <c r="F2" s="471"/>
    </row>
    <row r="3" spans="1:6" ht="26.4" thickTop="1">
      <c r="A3" s="473" t="s">
        <v>2550</v>
      </c>
      <c r="B3" s="474" t="s">
        <v>2547</v>
      </c>
      <c r="C3" s="418" t="s">
        <v>2551</v>
      </c>
      <c r="D3" s="418" t="s">
        <v>2552</v>
      </c>
      <c r="E3" s="215" t="s">
        <v>2548</v>
      </c>
      <c r="F3" s="474" t="s">
        <v>2549</v>
      </c>
    </row>
    <row r="4" spans="1:6">
      <c r="A4" s="475" t="s">
        <v>2553</v>
      </c>
      <c r="B4" s="53">
        <v>13</v>
      </c>
      <c r="C4" s="53">
        <v>40</v>
      </c>
      <c r="D4" s="53"/>
      <c r="E4" s="53">
        <v>8</v>
      </c>
      <c r="F4" s="53">
        <v>231</v>
      </c>
    </row>
    <row r="5" spans="1:6">
      <c r="A5" s="475" t="s">
        <v>2554</v>
      </c>
      <c r="B5" s="53">
        <v>18</v>
      </c>
      <c r="C5" s="53">
        <v>100</v>
      </c>
      <c r="D5" s="53"/>
      <c r="E5" s="53">
        <v>15</v>
      </c>
      <c r="F5" s="53">
        <v>285</v>
      </c>
    </row>
    <row r="6" spans="1:6">
      <c r="A6" s="475" t="s">
        <v>2555</v>
      </c>
      <c r="B6" s="53">
        <v>29</v>
      </c>
      <c r="C6" s="53">
        <v>159</v>
      </c>
      <c r="D6" s="53"/>
      <c r="E6" s="53">
        <v>20</v>
      </c>
      <c r="F6" s="53">
        <v>429</v>
      </c>
    </row>
    <row r="7" spans="1:6" ht="13.5" customHeight="1">
      <c r="A7" s="475" t="s">
        <v>60</v>
      </c>
      <c r="B7" s="53">
        <v>48</v>
      </c>
      <c r="C7" s="53">
        <v>270</v>
      </c>
      <c r="D7" s="53"/>
      <c r="E7" s="53">
        <v>25</v>
      </c>
      <c r="F7" s="53">
        <v>531</v>
      </c>
    </row>
    <row r="8" spans="1:6" ht="13.5" customHeight="1">
      <c r="A8" s="475" t="s">
        <v>20</v>
      </c>
      <c r="B8" s="53">
        <v>77</v>
      </c>
      <c r="C8" s="53">
        <v>618</v>
      </c>
      <c r="D8" s="53"/>
      <c r="E8" s="53">
        <v>40</v>
      </c>
      <c r="F8" s="53">
        <v>629</v>
      </c>
    </row>
    <row r="9" spans="1:6" ht="13.5" customHeight="1">
      <c r="A9" s="475" t="s">
        <v>21</v>
      </c>
      <c r="B9" s="53">
        <v>108</v>
      </c>
      <c r="C9" s="53">
        <v>1003</v>
      </c>
      <c r="D9" s="53"/>
      <c r="E9" s="53">
        <v>48</v>
      </c>
      <c r="F9" s="53">
        <v>831</v>
      </c>
    </row>
    <row r="10" spans="1:6" ht="13.5" customHeight="1">
      <c r="A10" s="475" t="s">
        <v>22</v>
      </c>
      <c r="B10" s="53">
        <v>152</v>
      </c>
      <c r="C10" s="53">
        <v>1274</v>
      </c>
      <c r="D10" s="53"/>
      <c r="E10" s="53">
        <v>55</v>
      </c>
      <c r="F10" s="53">
        <v>942</v>
      </c>
    </row>
    <row r="11" spans="1:6" ht="13.5" customHeight="1">
      <c r="A11" s="475" t="s">
        <v>23</v>
      </c>
      <c r="B11" s="53">
        <v>182</v>
      </c>
      <c r="C11" s="53">
        <v>1582</v>
      </c>
      <c r="D11" s="53"/>
      <c r="E11" s="53">
        <v>60</v>
      </c>
      <c r="F11" s="53">
        <v>1108</v>
      </c>
    </row>
    <row r="12" spans="1:6" ht="13.5" customHeight="1">
      <c r="A12" s="475" t="s">
        <v>24</v>
      </c>
      <c r="B12" s="53">
        <v>226</v>
      </c>
      <c r="C12" s="53">
        <v>1919</v>
      </c>
      <c r="D12" s="53"/>
      <c r="E12" s="53">
        <v>66</v>
      </c>
      <c r="F12" s="53">
        <v>1234</v>
      </c>
    </row>
    <row r="13" spans="1:6" ht="13.5" customHeight="1">
      <c r="A13" s="475" t="s">
        <v>25</v>
      </c>
      <c r="B13" s="7">
        <v>248</v>
      </c>
      <c r="C13" s="7">
        <v>2129</v>
      </c>
      <c r="D13" s="7"/>
      <c r="E13" s="7">
        <v>79</v>
      </c>
      <c r="F13" s="7">
        <v>1457</v>
      </c>
    </row>
    <row r="14" spans="1:6" ht="13.5" customHeight="1">
      <c r="A14" s="475" t="s">
        <v>26</v>
      </c>
      <c r="B14" s="7">
        <v>269</v>
      </c>
      <c r="C14" s="7">
        <v>2332</v>
      </c>
      <c r="D14" s="7"/>
      <c r="E14" s="7">
        <v>101</v>
      </c>
      <c r="F14" s="7">
        <v>1662</v>
      </c>
    </row>
    <row r="15" spans="1:6" ht="13.5" customHeight="1">
      <c r="A15" s="5" t="s">
        <v>27</v>
      </c>
      <c r="B15" s="7">
        <v>286</v>
      </c>
      <c r="C15" s="7">
        <v>2517</v>
      </c>
      <c r="D15" s="7"/>
      <c r="E15" s="7">
        <v>107</v>
      </c>
      <c r="F15" s="7">
        <v>1853</v>
      </c>
    </row>
    <row r="16" spans="1:6" ht="13.5" customHeight="1">
      <c r="A16" s="5" t="s">
        <v>28</v>
      </c>
      <c r="B16" s="7">
        <v>302</v>
      </c>
      <c r="C16" s="7">
        <v>2687</v>
      </c>
      <c r="D16" s="7"/>
      <c r="E16" s="7">
        <v>112</v>
      </c>
      <c r="F16" s="7">
        <v>2020</v>
      </c>
    </row>
    <row r="17" spans="1:6" ht="13.5" customHeight="1">
      <c r="A17" s="5" t="s">
        <v>29</v>
      </c>
      <c r="B17" s="7">
        <v>314</v>
      </c>
      <c r="C17" s="7">
        <v>2855</v>
      </c>
      <c r="D17" s="7"/>
      <c r="E17" s="7">
        <v>123</v>
      </c>
      <c r="F17" s="7">
        <v>2190</v>
      </c>
    </row>
    <row r="18" spans="1:6" ht="13.5" customHeight="1">
      <c r="A18" s="5" t="s">
        <v>2556</v>
      </c>
      <c r="B18" s="7">
        <v>331</v>
      </c>
      <c r="C18" s="7">
        <v>2972</v>
      </c>
      <c r="D18" s="7"/>
      <c r="E18" s="7">
        <v>125</v>
      </c>
      <c r="F18" s="7">
        <v>2353</v>
      </c>
    </row>
    <row r="19" spans="1:6" ht="13.5" customHeight="1">
      <c r="A19" s="5" t="s">
        <v>31</v>
      </c>
      <c r="B19" s="7">
        <v>344</v>
      </c>
      <c r="C19" s="7">
        <v>3087</v>
      </c>
      <c r="D19" s="7"/>
      <c r="E19" s="7">
        <v>130</v>
      </c>
      <c r="F19" s="7">
        <v>2432</v>
      </c>
    </row>
    <row r="20" spans="1:6" ht="13.5" customHeight="1">
      <c r="A20" s="5" t="s">
        <v>32</v>
      </c>
      <c r="B20" s="7">
        <v>352</v>
      </c>
      <c r="C20" s="7">
        <v>3254</v>
      </c>
      <c r="D20" s="7"/>
      <c r="E20" s="7">
        <v>133</v>
      </c>
      <c r="F20" s="7">
        <v>2483</v>
      </c>
    </row>
    <row r="21" spans="1:6" ht="13.5" customHeight="1">
      <c r="A21" s="5" t="s">
        <v>33</v>
      </c>
      <c r="B21" s="7">
        <v>364</v>
      </c>
      <c r="C21" s="7">
        <v>3445</v>
      </c>
      <c r="D21" s="7"/>
      <c r="E21" s="7">
        <v>143</v>
      </c>
      <c r="F21" s="7">
        <v>2575</v>
      </c>
    </row>
    <row r="22" spans="1:6" ht="13.5" customHeight="1">
      <c r="A22" s="5" t="s">
        <v>34</v>
      </c>
      <c r="B22" s="7">
        <v>373</v>
      </c>
      <c r="C22" s="7">
        <v>3580</v>
      </c>
      <c r="D22" s="7"/>
      <c r="E22" s="7">
        <v>143</v>
      </c>
      <c r="F22" s="7">
        <v>2601</v>
      </c>
    </row>
    <row r="23" spans="1:6" ht="13.5" customHeight="1">
      <c r="A23" s="5" t="s">
        <v>35</v>
      </c>
      <c r="B23" s="7">
        <v>369</v>
      </c>
      <c r="C23" s="7">
        <v>3747</v>
      </c>
      <c r="D23" s="7"/>
      <c r="E23" s="7">
        <v>151</v>
      </c>
      <c r="F23" s="7">
        <v>2619</v>
      </c>
    </row>
    <row r="24" spans="1:6" ht="13.5" customHeight="1">
      <c r="A24" s="5" t="s">
        <v>36</v>
      </c>
      <c r="B24" s="7">
        <v>375</v>
      </c>
      <c r="C24" s="7">
        <v>4006</v>
      </c>
      <c r="D24" s="7"/>
      <c r="E24" s="7">
        <v>151</v>
      </c>
      <c r="F24" s="7">
        <v>2697</v>
      </c>
    </row>
    <row r="25" spans="1:6" ht="13.5" customHeight="1">
      <c r="A25" s="5" t="s">
        <v>37</v>
      </c>
      <c r="B25" s="7">
        <v>392</v>
      </c>
      <c r="C25" s="7">
        <v>4219</v>
      </c>
      <c r="D25" s="7"/>
      <c r="E25" s="7">
        <v>156</v>
      </c>
      <c r="F25" s="7">
        <v>2735</v>
      </c>
    </row>
    <row r="26" spans="1:6" ht="13.5" customHeight="1">
      <c r="A26" s="5" t="s">
        <v>2557</v>
      </c>
      <c r="B26" s="7">
        <v>393</v>
      </c>
      <c r="C26" s="7">
        <v>4006</v>
      </c>
      <c r="D26" s="7"/>
      <c r="E26" s="7">
        <v>161</v>
      </c>
      <c r="F26" s="7">
        <v>2774</v>
      </c>
    </row>
    <row r="27" spans="1:6" ht="13.5" customHeight="1">
      <c r="A27" s="5" t="s">
        <v>39</v>
      </c>
      <c r="B27" s="7">
        <v>391</v>
      </c>
      <c r="C27" s="7">
        <v>4061</v>
      </c>
      <c r="D27" s="7"/>
      <c r="E27" s="7">
        <v>162</v>
      </c>
      <c r="F27" s="7">
        <v>2729</v>
      </c>
    </row>
    <row r="28" spans="1:6" ht="13.5" customHeight="1">
      <c r="A28" s="5" t="s">
        <v>40</v>
      </c>
      <c r="B28" s="7">
        <v>404</v>
      </c>
      <c r="C28" s="7">
        <v>4119</v>
      </c>
      <c r="D28" s="7"/>
      <c r="E28" s="7">
        <v>174</v>
      </c>
      <c r="F28" s="7">
        <v>2649</v>
      </c>
    </row>
    <row r="29" spans="1:6" ht="13.5" customHeight="1">
      <c r="A29" s="5" t="s">
        <v>41</v>
      </c>
      <c r="B29" s="7">
        <v>398</v>
      </c>
      <c r="C29" s="7">
        <v>4107</v>
      </c>
      <c r="D29" s="7"/>
      <c r="E29" s="7">
        <v>176</v>
      </c>
      <c r="F29" s="7">
        <v>2539</v>
      </c>
    </row>
    <row r="30" spans="1:6" ht="13.5" customHeight="1">
      <c r="A30" s="5" t="s">
        <v>42</v>
      </c>
      <c r="B30" s="7">
        <v>403</v>
      </c>
      <c r="C30" s="7">
        <v>4135</v>
      </c>
      <c r="D30" s="7"/>
      <c r="E30" s="7">
        <v>176</v>
      </c>
      <c r="F30" s="7">
        <v>2514</v>
      </c>
    </row>
    <row r="31" spans="1:6" ht="13.5" customHeight="1">
      <c r="A31" s="5" t="s">
        <v>43</v>
      </c>
      <c r="B31" s="7">
        <v>400</v>
      </c>
      <c r="C31" s="7">
        <v>4156</v>
      </c>
      <c r="D31" s="7"/>
      <c r="E31" s="7">
        <v>177</v>
      </c>
      <c r="F31" s="7">
        <v>2397</v>
      </c>
    </row>
    <row r="32" spans="1:6" ht="13.5" customHeight="1">
      <c r="A32" s="5" t="s">
        <v>44</v>
      </c>
      <c r="B32" s="7">
        <v>393</v>
      </c>
      <c r="C32" s="7">
        <v>4191</v>
      </c>
      <c r="D32" s="7"/>
      <c r="E32" s="7">
        <v>177</v>
      </c>
      <c r="F32" s="7">
        <v>2343</v>
      </c>
    </row>
    <row r="33" spans="1:9" ht="13.5" customHeight="1">
      <c r="A33" s="5" t="s">
        <v>45</v>
      </c>
      <c r="B33" s="7">
        <v>394</v>
      </c>
      <c r="C33" s="7">
        <v>4190</v>
      </c>
      <c r="D33" s="7"/>
      <c r="E33" s="7">
        <v>184</v>
      </c>
      <c r="F33" s="7">
        <v>2258</v>
      </c>
    </row>
    <row r="34" spans="1:9" ht="13.5" customHeight="1">
      <c r="A34" s="5" t="s">
        <v>46</v>
      </c>
      <c r="B34" s="7">
        <v>390</v>
      </c>
      <c r="C34" s="7">
        <v>4162</v>
      </c>
      <c r="D34" s="7"/>
      <c r="E34" s="7">
        <v>186</v>
      </c>
      <c r="F34" s="7">
        <v>2220</v>
      </c>
    </row>
    <row r="35" spans="1:9" ht="13.5" customHeight="1">
      <c r="A35" s="5" t="s">
        <v>47</v>
      </c>
      <c r="B35" s="7">
        <v>390</v>
      </c>
      <c r="C35" s="7">
        <v>4090</v>
      </c>
      <c r="D35" s="7"/>
      <c r="E35" s="7">
        <v>181</v>
      </c>
      <c r="F35" s="7">
        <v>2168</v>
      </c>
    </row>
    <row r="36" spans="1:9" ht="13.5" customHeight="1">
      <c r="A36" s="5" t="s">
        <v>48</v>
      </c>
      <c r="B36" s="7">
        <v>387</v>
      </c>
      <c r="C36" s="7">
        <v>4073</v>
      </c>
      <c r="D36" s="7"/>
      <c r="E36" s="7">
        <v>179</v>
      </c>
      <c r="F36" s="7">
        <v>2129</v>
      </c>
    </row>
    <row r="37" spans="1:9" ht="13.5" customHeight="1">
      <c r="A37" s="5" t="s">
        <v>49</v>
      </c>
      <c r="B37" s="7">
        <v>394</v>
      </c>
      <c r="C37" s="7">
        <v>4051</v>
      </c>
      <c r="D37" s="7">
        <v>3654</v>
      </c>
      <c r="E37" s="7">
        <v>179</v>
      </c>
      <c r="F37" s="7">
        <v>2174</v>
      </c>
      <c r="H37" s="476"/>
      <c r="I37" s="476"/>
    </row>
    <row r="38" spans="1:9" ht="12" customHeight="1">
      <c r="A38" s="5" t="s">
        <v>50</v>
      </c>
      <c r="B38" s="7">
        <v>364</v>
      </c>
      <c r="C38" s="7">
        <v>3944</v>
      </c>
      <c r="D38" s="7">
        <v>3625</v>
      </c>
      <c r="E38" s="7">
        <v>180</v>
      </c>
      <c r="F38" s="7">
        <v>2087</v>
      </c>
      <c r="H38" s="476"/>
      <c r="I38" s="476"/>
    </row>
    <row r="39" spans="1:9" ht="12" customHeight="1">
      <c r="A39" s="5" t="s">
        <v>51</v>
      </c>
      <c r="B39" s="7">
        <v>337</v>
      </c>
      <c r="C39" s="7">
        <v>4014</v>
      </c>
      <c r="D39" s="7">
        <v>3233</v>
      </c>
      <c r="E39" s="7">
        <v>180</v>
      </c>
      <c r="F39" s="7">
        <v>2011</v>
      </c>
      <c r="H39" s="476"/>
      <c r="I39" s="476"/>
    </row>
    <row r="40" spans="1:9" ht="12" customHeight="1">
      <c r="A40" s="5" t="s">
        <v>61</v>
      </c>
      <c r="B40" s="7">
        <v>308</v>
      </c>
      <c r="C40" s="7">
        <v>4035</v>
      </c>
      <c r="D40" s="7">
        <v>3339</v>
      </c>
      <c r="E40" s="7">
        <v>176</v>
      </c>
      <c r="F40" s="7">
        <v>1926</v>
      </c>
      <c r="H40" s="476"/>
      <c r="I40" s="476"/>
    </row>
    <row r="41" spans="1:9">
      <c r="A41" s="5" t="s">
        <v>180</v>
      </c>
      <c r="B41" s="7">
        <v>272</v>
      </c>
      <c r="C41" s="7">
        <v>3997</v>
      </c>
      <c r="D41" s="7">
        <v>3202</v>
      </c>
      <c r="E41" s="7">
        <v>174</v>
      </c>
      <c r="F41" s="7">
        <v>1841</v>
      </c>
      <c r="H41" s="476"/>
      <c r="I41" s="476"/>
    </row>
    <row r="42" spans="1:9">
      <c r="A42" s="5" t="s">
        <v>2362</v>
      </c>
      <c r="B42" s="7">
        <v>254</v>
      </c>
      <c r="C42" s="7">
        <v>3974</v>
      </c>
      <c r="D42" s="7">
        <v>3191</v>
      </c>
      <c r="E42" s="7">
        <v>172</v>
      </c>
      <c r="F42" s="7">
        <v>1839</v>
      </c>
      <c r="H42" s="476"/>
      <c r="I42" s="476"/>
    </row>
    <row r="43" spans="1:9">
      <c r="A43" s="5" t="s">
        <v>2411</v>
      </c>
      <c r="B43" s="7">
        <v>251</v>
      </c>
      <c r="C43" s="7">
        <v>3964</v>
      </c>
      <c r="D43" s="7">
        <v>3181</v>
      </c>
      <c r="E43" s="7">
        <v>176</v>
      </c>
      <c r="F43" s="7">
        <v>1784</v>
      </c>
      <c r="H43" s="476"/>
      <c r="I43" s="476"/>
    </row>
    <row r="44" spans="1:9">
      <c r="A44" s="5" t="s">
        <v>2412</v>
      </c>
      <c r="B44" s="7">
        <v>263</v>
      </c>
      <c r="C44" s="7">
        <v>3988</v>
      </c>
      <c r="D44" s="7">
        <v>3164</v>
      </c>
      <c r="E44" s="7">
        <v>180</v>
      </c>
      <c r="F44" s="7">
        <v>1803</v>
      </c>
      <c r="H44" s="476"/>
      <c r="I44" s="476"/>
    </row>
    <row r="45" spans="1:9">
      <c r="A45" s="469" t="s">
        <v>2446</v>
      </c>
      <c r="B45" s="470">
        <v>248</v>
      </c>
      <c r="C45" s="470">
        <v>4012</v>
      </c>
      <c r="D45" s="470">
        <v>3136</v>
      </c>
      <c r="E45" s="470">
        <v>176</v>
      </c>
      <c r="F45" s="470">
        <v>1752</v>
      </c>
      <c r="H45" s="476"/>
      <c r="I45" s="476"/>
    </row>
    <row r="46" spans="1:9">
      <c r="A46" s="469" t="s">
        <v>2447</v>
      </c>
      <c r="B46" s="470">
        <v>204</v>
      </c>
      <c r="C46" s="470">
        <v>4102</v>
      </c>
      <c r="D46" s="470">
        <v>2956</v>
      </c>
      <c r="E46" s="470">
        <v>174</v>
      </c>
      <c r="F46" s="470">
        <v>1695</v>
      </c>
    </row>
    <row r="47" spans="1:9">
      <c r="A47" s="469" t="s">
        <v>2448</v>
      </c>
      <c r="B47" s="470">
        <v>163</v>
      </c>
      <c r="C47" s="470">
        <v>4110</v>
      </c>
      <c r="D47" s="470">
        <v>2689</v>
      </c>
      <c r="E47" s="470">
        <v>172</v>
      </c>
      <c r="F47" s="470">
        <v>1681</v>
      </c>
    </row>
    <row r="48" spans="1:9">
      <c r="A48" s="5" t="s">
        <v>2459</v>
      </c>
      <c r="B48" s="470">
        <v>149</v>
      </c>
      <c r="C48" s="470">
        <v>4114</v>
      </c>
      <c r="D48" s="470">
        <v>2478</v>
      </c>
      <c r="E48" s="470">
        <v>171</v>
      </c>
      <c r="F48" s="470">
        <v>1603</v>
      </c>
    </row>
    <row r="49" spans="1:6">
      <c r="A49" s="5" t="s">
        <v>2460</v>
      </c>
      <c r="B49" s="470">
        <v>138</v>
      </c>
      <c r="C49" s="470">
        <v>4117</v>
      </c>
      <c r="D49" s="470">
        <v>2248</v>
      </c>
      <c r="E49" s="470">
        <v>171</v>
      </c>
      <c r="F49" s="470">
        <v>1537</v>
      </c>
    </row>
    <row r="50" spans="1:6">
      <c r="A50" s="5" t="s">
        <v>2461</v>
      </c>
      <c r="B50" s="470">
        <v>126</v>
      </c>
      <c r="C50" s="470">
        <v>4126</v>
      </c>
      <c r="D50" s="470">
        <v>2241</v>
      </c>
      <c r="E50" s="470">
        <v>171</v>
      </c>
      <c r="F50" s="470">
        <v>1468</v>
      </c>
    </row>
    <row r="51" spans="1:6">
      <c r="A51" s="5" t="s">
        <v>2486</v>
      </c>
      <c r="B51" s="470">
        <v>118</v>
      </c>
      <c r="C51" s="470">
        <v>4130</v>
      </c>
      <c r="D51" s="470">
        <v>2187</v>
      </c>
      <c r="E51" s="470">
        <v>171</v>
      </c>
      <c r="F51" s="470">
        <v>1441</v>
      </c>
    </row>
    <row r="52" spans="1:6">
      <c r="A52" s="5" t="s">
        <v>2489</v>
      </c>
      <c r="B52" s="470">
        <v>108</v>
      </c>
      <c r="C52" s="470">
        <v>4131</v>
      </c>
      <c r="D52" s="470">
        <v>2070</v>
      </c>
      <c r="E52" s="470">
        <v>170</v>
      </c>
      <c r="F52" s="470">
        <v>1425</v>
      </c>
    </row>
    <row r="53" spans="1:6">
      <c r="A53" s="5" t="s">
        <v>2490</v>
      </c>
      <c r="B53" s="470">
        <v>105</v>
      </c>
      <c r="C53" s="470">
        <v>4131</v>
      </c>
      <c r="D53" s="470">
        <v>2063</v>
      </c>
      <c r="E53" s="470">
        <v>170</v>
      </c>
      <c r="F53" s="470">
        <v>1392</v>
      </c>
    </row>
    <row r="54" spans="1:6">
      <c r="A54" s="5" t="s">
        <v>2505</v>
      </c>
      <c r="B54" s="470">
        <v>105</v>
      </c>
      <c r="C54" s="470">
        <v>4567</v>
      </c>
      <c r="D54" s="470">
        <v>2043</v>
      </c>
      <c r="E54" s="470">
        <v>170</v>
      </c>
      <c r="F54" s="470">
        <v>1387</v>
      </c>
    </row>
    <row r="55" spans="1:6">
      <c r="A55" s="5" t="s">
        <v>2506</v>
      </c>
      <c r="B55" s="470">
        <v>101</v>
      </c>
      <c r="C55" s="470">
        <v>4131</v>
      </c>
      <c r="D55" s="470">
        <v>2016</v>
      </c>
      <c r="E55" s="470">
        <v>170</v>
      </c>
      <c r="F55" s="470">
        <v>1349</v>
      </c>
    </row>
    <row r="56" spans="1:6">
      <c r="A56" s="5" t="s">
        <v>2508</v>
      </c>
      <c r="B56" s="470">
        <v>105</v>
      </c>
      <c r="C56" s="470">
        <v>4135</v>
      </c>
      <c r="D56" s="470">
        <v>2024</v>
      </c>
      <c r="E56" s="470">
        <v>168</v>
      </c>
      <c r="F56" s="470">
        <v>1355</v>
      </c>
    </row>
    <row r="57" spans="1:6">
      <c r="A57" s="5" t="s">
        <v>2518</v>
      </c>
      <c r="B57" s="470">
        <v>102</v>
      </c>
      <c r="C57" s="470">
        <v>4138</v>
      </c>
      <c r="D57" s="470">
        <v>2034</v>
      </c>
      <c r="E57" s="470">
        <v>168</v>
      </c>
      <c r="F57" s="470">
        <v>1325</v>
      </c>
    </row>
    <row r="58" spans="1:6">
      <c r="A58" s="5" t="s">
        <v>2519</v>
      </c>
      <c r="B58" s="470">
        <v>100</v>
      </c>
      <c r="C58" s="470">
        <v>4140</v>
      </c>
      <c r="D58" s="470">
        <v>2060</v>
      </c>
      <c r="E58" s="470">
        <v>171</v>
      </c>
      <c r="F58" s="470">
        <v>1308</v>
      </c>
    </row>
    <row r="59" spans="1:6">
      <c r="A59" s="5" t="s">
        <v>2520</v>
      </c>
      <c r="B59" s="470">
        <v>89</v>
      </c>
      <c r="C59" s="470">
        <v>4142</v>
      </c>
      <c r="D59" s="470">
        <v>1974</v>
      </c>
      <c r="E59" s="470">
        <v>169</v>
      </c>
      <c r="F59" s="470">
        <v>1271</v>
      </c>
    </row>
    <row r="60" spans="1:6">
      <c r="A60" s="477" t="s">
        <v>2528</v>
      </c>
      <c r="B60" s="468">
        <v>82</v>
      </c>
      <c r="C60" s="468">
        <v>4144</v>
      </c>
      <c r="D60" s="468">
        <v>1983</v>
      </c>
      <c r="E60" s="468">
        <v>170</v>
      </c>
      <c r="F60" s="468">
        <v>1232</v>
      </c>
    </row>
    <row r="61" spans="1:6">
      <c r="A61" s="477" t="s">
        <v>2529</v>
      </c>
      <c r="B61" s="468">
        <v>83</v>
      </c>
      <c r="C61" s="468">
        <v>4144</v>
      </c>
      <c r="D61" s="468">
        <v>1985</v>
      </c>
      <c r="E61" s="468">
        <v>170</v>
      </c>
      <c r="F61" s="468">
        <v>1224</v>
      </c>
    </row>
    <row r="62" spans="1:6">
      <c r="A62" s="5" t="s">
        <v>2546</v>
      </c>
      <c r="B62" s="470">
        <v>82</v>
      </c>
      <c r="C62" s="470">
        <v>4145</v>
      </c>
      <c r="D62" s="470">
        <v>1928</v>
      </c>
      <c r="E62" s="470">
        <v>171</v>
      </c>
      <c r="F62" s="470">
        <v>1199</v>
      </c>
    </row>
    <row r="63" spans="1:6">
      <c r="A63" s="5" t="s">
        <v>2620</v>
      </c>
      <c r="B63" s="470">
        <v>70</v>
      </c>
      <c r="C63" s="470">
        <v>4149</v>
      </c>
      <c r="D63" s="470">
        <v>1903</v>
      </c>
      <c r="E63" s="470">
        <v>171</v>
      </c>
      <c r="F63" s="470">
        <v>1180</v>
      </c>
    </row>
    <row r="64" spans="1:6">
      <c r="A64" s="5" t="s">
        <v>2621</v>
      </c>
      <c r="B64" s="470">
        <v>51</v>
      </c>
      <c r="C64" s="470">
        <v>4151</v>
      </c>
      <c r="D64" s="470">
        <v>1899</v>
      </c>
      <c r="E64" s="470">
        <v>169</v>
      </c>
      <c r="F64" s="470">
        <v>1131</v>
      </c>
    </row>
    <row r="65" spans="1:6">
      <c r="A65" s="5" t="s">
        <v>2622</v>
      </c>
      <c r="B65" s="470">
        <v>44</v>
      </c>
      <c r="C65" s="470">
        <v>4151</v>
      </c>
      <c r="D65" s="470">
        <v>1893</v>
      </c>
      <c r="E65" s="470">
        <v>169</v>
      </c>
      <c r="F65" s="470">
        <v>1118</v>
      </c>
    </row>
    <row r="66" spans="1:6">
      <c r="A66" s="5" t="s">
        <v>2651</v>
      </c>
      <c r="B66" s="470">
        <v>44</v>
      </c>
      <c r="C66" s="470">
        <v>4153</v>
      </c>
      <c r="D66" s="470">
        <v>1891</v>
      </c>
      <c r="E66" s="470">
        <v>169</v>
      </c>
      <c r="F66" s="470">
        <v>1115</v>
      </c>
    </row>
    <row r="67" spans="1:6">
      <c r="A67" s="5" t="s">
        <v>2652</v>
      </c>
      <c r="B67" s="470">
        <v>43</v>
      </c>
      <c r="C67" s="470">
        <v>4154</v>
      </c>
      <c r="D67" s="470">
        <v>1864</v>
      </c>
      <c r="E67" s="470">
        <v>167</v>
      </c>
      <c r="F67" s="470">
        <v>1107</v>
      </c>
    </row>
    <row r="68" spans="1:6">
      <c r="A68" s="5" t="s">
        <v>2653</v>
      </c>
      <c r="B68" s="470">
        <v>40</v>
      </c>
      <c r="C68" s="470">
        <v>4154</v>
      </c>
      <c r="D68" s="470">
        <v>1859</v>
      </c>
      <c r="E68" s="470">
        <v>166</v>
      </c>
      <c r="F68" s="470">
        <v>989</v>
      </c>
    </row>
    <row r="69" spans="1:6">
      <c r="A69" s="5" t="s">
        <v>2670</v>
      </c>
      <c r="B69" s="470">
        <v>41</v>
      </c>
      <c r="C69" s="470">
        <v>4156</v>
      </c>
      <c r="D69" s="470">
        <v>1865</v>
      </c>
      <c r="E69" s="470">
        <v>166</v>
      </c>
      <c r="F69" s="470">
        <v>998</v>
      </c>
    </row>
    <row r="70" spans="1:6">
      <c r="A70" s="5" t="s">
        <v>2671</v>
      </c>
      <c r="B70" s="470">
        <v>40</v>
      </c>
      <c r="C70" s="470">
        <v>4158</v>
      </c>
      <c r="D70" s="470">
        <v>1867</v>
      </c>
      <c r="E70" s="470">
        <v>153</v>
      </c>
      <c r="F70" s="470">
        <v>1013</v>
      </c>
    </row>
    <row r="71" spans="1:6" ht="13.8">
      <c r="A71" s="5" t="s">
        <v>2685</v>
      </c>
      <c r="B71" s="470">
        <v>38</v>
      </c>
      <c r="C71" s="470">
        <v>4159</v>
      </c>
      <c r="D71" s="470">
        <v>1570</v>
      </c>
      <c r="E71" s="470">
        <v>151</v>
      </c>
      <c r="F71" s="470">
        <v>1000</v>
      </c>
    </row>
    <row r="72" spans="1:6">
      <c r="A72" s="5" t="s">
        <v>2693</v>
      </c>
      <c r="B72" s="470">
        <v>37</v>
      </c>
      <c r="C72" s="470">
        <v>4159</v>
      </c>
      <c r="D72" s="470">
        <v>1570</v>
      </c>
      <c r="E72" s="470">
        <v>148</v>
      </c>
      <c r="F72" s="470">
        <v>1018</v>
      </c>
    </row>
    <row r="73" spans="1:6">
      <c r="A73" s="5" t="s">
        <v>2694</v>
      </c>
      <c r="B73" s="470">
        <v>36</v>
      </c>
      <c r="C73" s="470">
        <v>4158</v>
      </c>
      <c r="D73" s="470">
        <v>1568</v>
      </c>
      <c r="E73" s="470">
        <v>147</v>
      </c>
      <c r="F73" s="470">
        <v>1040</v>
      </c>
    </row>
    <row r="74" spans="1:6">
      <c r="A74" s="5" t="s">
        <v>2695</v>
      </c>
      <c r="B74" s="470">
        <v>30</v>
      </c>
      <c r="C74" s="470">
        <v>4157</v>
      </c>
      <c r="D74" s="470">
        <v>1559</v>
      </c>
      <c r="E74" s="470">
        <v>147</v>
      </c>
      <c r="F74" s="470">
        <v>1036</v>
      </c>
    </row>
    <row r="75" spans="1:6">
      <c r="A75" s="5" t="s">
        <v>2715</v>
      </c>
      <c r="B75" s="470">
        <v>28</v>
      </c>
      <c r="C75" s="470">
        <v>4159</v>
      </c>
      <c r="D75" s="470">
        <v>1561</v>
      </c>
      <c r="E75" s="470">
        <v>147</v>
      </c>
      <c r="F75" s="470">
        <v>1017</v>
      </c>
    </row>
    <row r="76" spans="1:6">
      <c r="A76" s="5" t="s">
        <v>2716</v>
      </c>
      <c r="B76" s="470">
        <v>26</v>
      </c>
      <c r="C76" s="470">
        <v>4159</v>
      </c>
      <c r="D76" s="470">
        <v>1558</v>
      </c>
      <c r="E76" s="470">
        <v>147</v>
      </c>
      <c r="F76" s="470">
        <v>1021</v>
      </c>
    </row>
    <row r="77" spans="1:6">
      <c r="A77" s="5" t="s">
        <v>2717</v>
      </c>
      <c r="B77" s="470">
        <v>25</v>
      </c>
      <c r="C77" s="470">
        <v>4161</v>
      </c>
      <c r="D77" s="470">
        <v>1560</v>
      </c>
      <c r="E77" s="470">
        <v>143</v>
      </c>
      <c r="F77" s="470">
        <v>1018</v>
      </c>
    </row>
    <row r="78" spans="1:6">
      <c r="A78" s="5" t="s">
        <v>2776</v>
      </c>
      <c r="B78" s="470">
        <v>24</v>
      </c>
      <c r="C78" s="470">
        <v>4161</v>
      </c>
      <c r="D78" s="470">
        <v>1501</v>
      </c>
      <c r="E78" s="470">
        <v>143</v>
      </c>
      <c r="F78" s="470">
        <v>1030</v>
      </c>
    </row>
    <row r="79" spans="1:6">
      <c r="A79" s="5" t="s">
        <v>2771</v>
      </c>
      <c r="B79" s="470">
        <v>25</v>
      </c>
      <c r="C79" s="470">
        <v>4162</v>
      </c>
      <c r="D79" s="470">
        <v>1501</v>
      </c>
      <c r="E79" s="470">
        <v>144</v>
      </c>
      <c r="F79" s="470">
        <v>1011</v>
      </c>
    </row>
    <row r="80" spans="1:6">
      <c r="A80" s="5" t="s">
        <v>2821</v>
      </c>
      <c r="B80" s="470">
        <v>25</v>
      </c>
      <c r="C80" s="470">
        <v>4163</v>
      </c>
      <c r="D80" s="470">
        <v>1504</v>
      </c>
      <c r="E80" s="470">
        <v>144</v>
      </c>
      <c r="F80" s="470">
        <v>1018</v>
      </c>
    </row>
    <row r="81" spans="1:7">
      <c r="A81" s="5" t="s">
        <v>2822</v>
      </c>
      <c r="B81" s="470">
        <v>25</v>
      </c>
      <c r="C81" s="470">
        <v>4163</v>
      </c>
      <c r="D81" s="470">
        <v>1500</v>
      </c>
      <c r="E81" s="470">
        <v>141</v>
      </c>
      <c r="F81" s="470">
        <v>1023</v>
      </c>
    </row>
    <row r="82" spans="1:7" s="540" customFormat="1">
      <c r="A82" s="5" t="s">
        <v>2902</v>
      </c>
      <c r="B82" s="470">
        <v>24</v>
      </c>
      <c r="C82" s="470">
        <v>4162</v>
      </c>
      <c r="D82" s="470">
        <v>1500</v>
      </c>
      <c r="E82" s="470">
        <v>141</v>
      </c>
      <c r="F82" s="470">
        <v>1009</v>
      </c>
    </row>
    <row r="83" spans="1:7" s="540" customFormat="1">
      <c r="A83" s="5" t="s">
        <v>2903</v>
      </c>
      <c r="B83" s="470">
        <v>21</v>
      </c>
      <c r="C83" s="470">
        <v>4163</v>
      </c>
      <c r="D83" s="470">
        <v>1489</v>
      </c>
      <c r="E83" s="470">
        <v>141</v>
      </c>
      <c r="F83" s="470">
        <v>993</v>
      </c>
    </row>
    <row r="84" spans="1:7" s="540" customFormat="1">
      <c r="A84" s="5" t="s">
        <v>2904</v>
      </c>
      <c r="B84" s="470">
        <v>19</v>
      </c>
      <c r="C84" s="470">
        <v>4162</v>
      </c>
      <c r="D84" s="470">
        <v>1489</v>
      </c>
      <c r="E84" s="470">
        <v>140</v>
      </c>
      <c r="F84" s="470">
        <v>1001</v>
      </c>
    </row>
    <row r="85" spans="1:7" s="577" customFormat="1">
      <c r="A85" s="5" t="s">
        <v>2920</v>
      </c>
      <c r="B85" s="470">
        <v>16</v>
      </c>
      <c r="C85" s="470">
        <v>4162</v>
      </c>
      <c r="D85" s="470">
        <v>1489</v>
      </c>
      <c r="E85" s="470">
        <v>139</v>
      </c>
      <c r="F85" s="470">
        <v>1000</v>
      </c>
    </row>
    <row r="86" spans="1:7" s="577" customFormat="1" ht="13.8">
      <c r="A86" s="5" t="s">
        <v>2966</v>
      </c>
      <c r="B86" s="470">
        <v>16</v>
      </c>
      <c r="C86" s="470">
        <v>4162</v>
      </c>
      <c r="D86" s="470">
        <v>503</v>
      </c>
      <c r="E86" s="470">
        <v>138</v>
      </c>
      <c r="F86" s="470">
        <v>999</v>
      </c>
    </row>
    <row r="87" spans="1:7" s="632" customFormat="1">
      <c r="A87" s="5" t="s">
        <v>2922</v>
      </c>
      <c r="B87" s="470">
        <v>16</v>
      </c>
      <c r="C87" s="470">
        <v>4163</v>
      </c>
      <c r="D87" s="470">
        <v>510</v>
      </c>
      <c r="E87" s="470">
        <v>137</v>
      </c>
      <c r="F87" s="470">
        <v>960</v>
      </c>
    </row>
    <row r="88" spans="1:7" s="577" customFormat="1">
      <c r="A88" s="5" t="s">
        <v>2971</v>
      </c>
      <c r="B88" s="470">
        <v>13</v>
      </c>
      <c r="C88" s="635">
        <v>4163</v>
      </c>
      <c r="D88" s="470">
        <v>511</v>
      </c>
      <c r="E88" s="470">
        <v>136</v>
      </c>
      <c r="F88" s="470">
        <v>965</v>
      </c>
    </row>
    <row r="89" spans="1:7" ht="12.4" customHeight="1">
      <c r="A89" s="656" t="s">
        <v>2972</v>
      </c>
      <c r="B89" s="635">
        <v>14</v>
      </c>
      <c r="C89" s="470">
        <v>4163</v>
      </c>
      <c r="D89" s="470">
        <v>511</v>
      </c>
      <c r="E89" s="635">
        <v>134</v>
      </c>
      <c r="F89" s="635">
        <v>977</v>
      </c>
      <c r="G89" s="149"/>
    </row>
    <row r="90" spans="1:7" s="665" customFormat="1" ht="12.4" customHeight="1">
      <c r="A90" s="656" t="s">
        <v>2986</v>
      </c>
      <c r="B90" s="635">
        <v>13</v>
      </c>
      <c r="C90" s="635">
        <v>4163</v>
      </c>
      <c r="D90" s="635">
        <v>511</v>
      </c>
      <c r="E90" s="635">
        <v>134</v>
      </c>
      <c r="F90" s="635">
        <v>984</v>
      </c>
      <c r="G90" s="149"/>
    </row>
    <row r="91" spans="1:7" s="665" customFormat="1" ht="12.4" customHeight="1">
      <c r="A91" s="656" t="s">
        <v>2985</v>
      </c>
      <c r="B91" s="635">
        <v>13</v>
      </c>
      <c r="C91" s="635">
        <v>4163</v>
      </c>
      <c r="D91" s="635">
        <v>511</v>
      </c>
      <c r="E91" s="635">
        <v>134</v>
      </c>
      <c r="F91" s="635">
        <v>978</v>
      </c>
      <c r="G91" s="149"/>
    </row>
    <row r="92" spans="1:7" s="709" customFormat="1" ht="12.4" customHeight="1">
      <c r="A92" s="5" t="s">
        <v>3004</v>
      </c>
      <c r="B92" s="470">
        <v>13</v>
      </c>
      <c r="C92" s="470">
        <v>4163</v>
      </c>
      <c r="D92" s="470">
        <v>511</v>
      </c>
      <c r="E92" s="470">
        <v>133</v>
      </c>
      <c r="F92" s="470">
        <v>965</v>
      </c>
      <c r="G92" s="149"/>
    </row>
    <row r="93" spans="1:7" s="709" customFormat="1" ht="12.4" customHeight="1">
      <c r="A93" s="5" t="s">
        <v>3009</v>
      </c>
      <c r="B93" s="470">
        <v>13</v>
      </c>
      <c r="C93" s="470">
        <v>4163</v>
      </c>
      <c r="D93" s="470">
        <v>511</v>
      </c>
      <c r="E93" s="470">
        <v>133</v>
      </c>
      <c r="F93" s="470">
        <v>956</v>
      </c>
      <c r="G93" s="149"/>
    </row>
    <row r="94" spans="1:7" s="746" customFormat="1" ht="12.4" customHeight="1">
      <c r="A94" s="5" t="s">
        <v>3010</v>
      </c>
      <c r="B94" s="470">
        <v>13</v>
      </c>
      <c r="C94" s="470">
        <v>4163</v>
      </c>
      <c r="D94" s="470">
        <v>511</v>
      </c>
      <c r="E94" s="470">
        <v>133</v>
      </c>
      <c r="F94" s="470">
        <v>958</v>
      </c>
      <c r="G94" s="149"/>
    </row>
    <row r="95" spans="1:7" s="709" customFormat="1" ht="12.4" customHeight="1">
      <c r="A95" s="5" t="s">
        <v>3032</v>
      </c>
      <c r="B95" s="470">
        <v>13</v>
      </c>
      <c r="C95" s="470">
        <v>4163</v>
      </c>
      <c r="D95" s="470">
        <v>511</v>
      </c>
      <c r="E95" s="470">
        <v>133</v>
      </c>
      <c r="F95" s="470">
        <v>966</v>
      </c>
      <c r="G95" s="149"/>
    </row>
    <row r="96" spans="1:7" s="747" customFormat="1" ht="12.4" customHeight="1">
      <c r="A96" s="5" t="s">
        <v>3033</v>
      </c>
      <c r="B96" s="470">
        <v>13</v>
      </c>
      <c r="C96" s="470">
        <v>4163</v>
      </c>
      <c r="D96" s="470">
        <v>511</v>
      </c>
      <c r="E96" s="470">
        <v>132</v>
      </c>
      <c r="F96" s="470">
        <v>967</v>
      </c>
      <c r="G96" s="149"/>
    </row>
    <row r="97" spans="1:7" s="747" customFormat="1" ht="12.4" customHeight="1">
      <c r="A97" s="5" t="s">
        <v>3034</v>
      </c>
      <c r="B97" s="470">
        <v>13</v>
      </c>
      <c r="C97" s="470">
        <v>4163</v>
      </c>
      <c r="D97" s="470">
        <v>511</v>
      </c>
      <c r="E97" s="470">
        <v>132</v>
      </c>
      <c r="F97" s="470">
        <v>984</v>
      </c>
      <c r="G97" s="149"/>
    </row>
    <row r="98" spans="1:7" s="856" customFormat="1" ht="12.4" customHeight="1">
      <c r="A98" s="5" t="s">
        <v>3065</v>
      </c>
      <c r="B98" s="470">
        <v>13</v>
      </c>
      <c r="C98" s="470">
        <v>4163</v>
      </c>
      <c r="D98" s="470">
        <v>511</v>
      </c>
      <c r="E98" s="470">
        <v>133</v>
      </c>
      <c r="F98" s="470">
        <v>1010</v>
      </c>
      <c r="G98" s="149"/>
    </row>
    <row r="99" spans="1:7" s="856" customFormat="1" ht="12.4" customHeight="1">
      <c r="A99" s="5" t="s">
        <v>3074</v>
      </c>
      <c r="B99" s="470">
        <v>11</v>
      </c>
      <c r="C99" s="470">
        <v>4163</v>
      </c>
      <c r="D99" s="470">
        <v>511</v>
      </c>
      <c r="E99" s="470">
        <v>133</v>
      </c>
      <c r="F99" s="470">
        <v>1046</v>
      </c>
      <c r="G99" s="149"/>
    </row>
    <row r="100" spans="1:7" s="856" customFormat="1" ht="12.4" customHeight="1">
      <c r="A100" s="5" t="s">
        <v>3073</v>
      </c>
      <c r="B100" s="470">
        <v>11</v>
      </c>
      <c r="C100" s="470">
        <v>4163</v>
      </c>
      <c r="D100" s="470">
        <v>511</v>
      </c>
      <c r="E100" s="470">
        <v>133</v>
      </c>
      <c r="F100" s="470">
        <v>1112</v>
      </c>
      <c r="G100" s="149"/>
    </row>
    <row r="101" spans="1:7" s="947" customFormat="1" ht="12.4" customHeight="1">
      <c r="A101" s="469" t="s">
        <v>3123</v>
      </c>
      <c r="B101" s="470">
        <v>10</v>
      </c>
      <c r="C101" s="470">
        <v>4163</v>
      </c>
      <c r="D101" s="470">
        <v>465</v>
      </c>
      <c r="E101" s="470">
        <v>130</v>
      </c>
      <c r="F101" s="470">
        <v>1145</v>
      </c>
      <c r="G101" s="149"/>
    </row>
    <row r="102" spans="1:7" s="947" customFormat="1" ht="12.4" customHeight="1">
      <c r="A102" s="469" t="s">
        <v>3128</v>
      </c>
      <c r="B102" s="470">
        <v>10</v>
      </c>
      <c r="C102" s="470">
        <v>4163</v>
      </c>
      <c r="D102" s="470">
        <v>465</v>
      </c>
      <c r="E102" s="470">
        <v>130</v>
      </c>
      <c r="F102" s="470">
        <v>1196</v>
      </c>
      <c r="G102" s="149"/>
    </row>
    <row r="103" spans="1:7" s="947" customFormat="1" ht="12.4" customHeight="1" thickBot="1">
      <c r="A103" s="469" t="s">
        <v>3129</v>
      </c>
      <c r="B103" s="470">
        <v>10</v>
      </c>
      <c r="C103" s="470">
        <v>4163</v>
      </c>
      <c r="D103" s="470">
        <v>465</v>
      </c>
      <c r="E103" s="470">
        <v>128</v>
      </c>
      <c r="F103" s="470">
        <v>1163</v>
      </c>
      <c r="G103" s="149"/>
    </row>
    <row r="104" spans="1:7" ht="14.1" thickTop="1">
      <c r="A104" s="1177" t="s">
        <v>2558</v>
      </c>
      <c r="B104" s="1177"/>
      <c r="C104" s="1177"/>
      <c r="D104" s="1177"/>
      <c r="E104" s="1177"/>
      <c r="F104" s="1177"/>
    </row>
    <row r="105" spans="1:7" ht="14.25" customHeight="1">
      <c r="A105" s="1102" t="s">
        <v>2559</v>
      </c>
      <c r="B105" s="1102"/>
      <c r="C105" s="1102"/>
      <c r="D105" s="1102"/>
      <c r="E105" s="1102"/>
      <c r="F105" s="1102"/>
    </row>
    <row r="106" spans="1:7" ht="51.75" customHeight="1">
      <c r="A106" s="1041" t="s">
        <v>2560</v>
      </c>
      <c r="B106" s="1041"/>
      <c r="C106" s="1041"/>
      <c r="D106" s="1041"/>
      <c r="E106" s="1041"/>
      <c r="F106" s="1041"/>
    </row>
    <row r="107" spans="1:7" ht="66" customHeight="1">
      <c r="A107" s="1041" t="s">
        <v>2561</v>
      </c>
      <c r="B107" s="1041"/>
      <c r="C107" s="1041"/>
      <c r="D107" s="1041"/>
      <c r="E107" s="1041"/>
      <c r="F107" s="1041"/>
    </row>
    <row r="108" spans="1:7" ht="27.75" customHeight="1">
      <c r="A108" s="1041" t="s">
        <v>2967</v>
      </c>
      <c r="B108" s="1041"/>
      <c r="C108" s="1041"/>
      <c r="D108" s="1041"/>
      <c r="E108" s="1041"/>
      <c r="F108" s="1041"/>
    </row>
    <row r="110" spans="1:7">
      <c r="A110" s="283" t="s">
        <v>1</v>
      </c>
      <c r="B110" s="284" t="str">
        <f>Contents!C52</f>
        <v>25 Feb 2021</v>
      </c>
    </row>
    <row r="111" spans="1:7">
      <c r="A111" s="283" t="s">
        <v>2650</v>
      </c>
      <c r="B111" s="284" t="str">
        <f>Contents!D52</f>
        <v>27 May 2021</v>
      </c>
    </row>
  </sheetData>
  <mergeCells count="6">
    <mergeCell ref="A108:F108"/>
    <mergeCell ref="A1:F1"/>
    <mergeCell ref="A104:F104"/>
    <mergeCell ref="A105:F105"/>
    <mergeCell ref="A106:F106"/>
    <mergeCell ref="A107:F107"/>
  </mergeCells>
  <pageMargins left="0.70866141732283472" right="0.70866141732283472" top="0.74803149606299213" bottom="0.74803149606299213" header="0.31496062992125984" footer="0.31496062992125984"/>
  <pageSetup paperSize="9" scale="85" fitToHeight="2" orientation="portrait" verticalDpi="4"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772B8-DF1E-4AD1-B050-356623C00889}">
  <sheetPr codeName="Sheet24">
    <tabColor theme="0"/>
  </sheetPr>
  <dimension ref="A1:B51"/>
  <sheetViews>
    <sheetView zoomScaleNormal="100" workbookViewId="0"/>
  </sheetViews>
  <sheetFormatPr defaultColWidth="9" defaultRowHeight="12.3"/>
  <cols>
    <col min="1" max="1" width="2.71875" style="714" customWidth="1"/>
    <col min="2" max="2" width="215.27734375" style="714" customWidth="1"/>
    <col min="3" max="16384" width="9" style="714"/>
  </cols>
  <sheetData>
    <row r="1" spans="1:2" ht="4.1500000000000004" customHeight="1"/>
    <row r="2" spans="1:2" ht="20.399999999999999">
      <c r="B2" s="911" t="s">
        <v>2707</v>
      </c>
    </row>
    <row r="3" spans="1:2" s="906" customFormat="1" ht="20.399999999999999">
      <c r="B3" s="911"/>
    </row>
    <row r="4" spans="1:2" ht="14.4">
      <c r="B4" s="912" t="s">
        <v>3084</v>
      </c>
    </row>
    <row r="5" spans="1:2" s="906" customFormat="1" ht="8.25" customHeight="1">
      <c r="B5" s="912"/>
    </row>
    <row r="6" spans="1:2" ht="14.4">
      <c r="B6" s="913" t="s">
        <v>3085</v>
      </c>
    </row>
    <row r="7" spans="1:2" s="906" customFormat="1" ht="8.25" customHeight="1">
      <c r="B7" s="913"/>
    </row>
    <row r="8" spans="1:2" ht="14.4">
      <c r="B8" s="983" t="s">
        <v>3186</v>
      </c>
    </row>
    <row r="9" spans="1:2" s="906" customFormat="1" ht="8.25" customHeight="1">
      <c r="B9" s="944"/>
    </row>
    <row r="10" spans="1:2" ht="28.8">
      <c r="B10" s="983" t="s">
        <v>3206</v>
      </c>
    </row>
    <row r="11" spans="1:2" s="906" customFormat="1" ht="8.25" customHeight="1">
      <c r="B11" s="944"/>
    </row>
    <row r="12" spans="1:2" ht="43.2">
      <c r="B12" s="984" t="s">
        <v>3195</v>
      </c>
    </row>
    <row r="13" spans="1:2" s="906" customFormat="1" ht="8.25" customHeight="1">
      <c r="B13" s="945"/>
    </row>
    <row r="14" spans="1:2" ht="14.4">
      <c r="A14" s="330"/>
      <c r="B14" s="983" t="s">
        <v>3187</v>
      </c>
    </row>
    <row r="15" spans="1:2" s="906" customFormat="1" ht="8.25" customHeight="1">
      <c r="A15" s="330"/>
      <c r="B15" s="944"/>
    </row>
    <row r="16" spans="1:2" ht="28.8">
      <c r="A16" s="330"/>
      <c r="B16" s="983" t="s">
        <v>3207</v>
      </c>
    </row>
    <row r="17" spans="1:2">
      <c r="A17" s="330"/>
      <c r="B17" s="906"/>
    </row>
    <row r="18" spans="1:2">
      <c r="A18" s="330"/>
    </row>
    <row r="27" spans="1:2" s="330" customFormat="1"/>
    <row r="28" spans="1:2" s="330" customFormat="1"/>
    <row r="29" spans="1:2" s="330" customFormat="1"/>
    <row r="30" spans="1:2" s="330" customFormat="1"/>
    <row r="31" spans="1:2" s="330" customFormat="1"/>
    <row r="32" spans="1:2" s="330" customFormat="1"/>
    <row r="33" s="330" customFormat="1"/>
    <row r="34" s="330" customFormat="1"/>
    <row r="35" s="330" customFormat="1"/>
    <row r="36" s="330" customFormat="1"/>
    <row r="37" s="330" customFormat="1"/>
    <row r="38" s="330" customFormat="1"/>
    <row r="39" s="330" customFormat="1"/>
    <row r="40" s="330" customFormat="1"/>
    <row r="41" s="330" customFormat="1"/>
    <row r="42" s="330" customFormat="1"/>
    <row r="43" s="330" customFormat="1"/>
    <row r="44" s="330" customFormat="1"/>
    <row r="45" s="330" customFormat="1"/>
    <row r="46" s="330" customFormat="1"/>
    <row r="47" s="330" customFormat="1"/>
    <row r="48" s="330" customFormat="1"/>
    <row r="49" s="330" customFormat="1"/>
    <row r="50" s="330" customFormat="1"/>
    <row r="51" s="330" customFormat="1"/>
  </sheetData>
  <pageMargins left="0.70866141732283472" right="0.70866141732283472" top="0.74803149606299213" bottom="0.74803149606299213" header="0.31496062992125984" footer="0.31496062992125984"/>
  <pageSetup paperSize="8" fitToWidth="0" fitToHeight="0" orientation="landscape" verticalDpi="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EEA1F-C514-4AE3-A8D1-9F35B77ED01D}">
  <sheetPr codeName="Sheet21">
    <tabColor theme="0"/>
  </sheetPr>
  <dimension ref="A1:AD186"/>
  <sheetViews>
    <sheetView showGridLines="0" zoomScaleNormal="100" workbookViewId="0"/>
  </sheetViews>
  <sheetFormatPr defaultColWidth="8.71875" defaultRowHeight="12.3"/>
  <cols>
    <col min="1" max="1" width="3.27734375" style="745" customWidth="1"/>
    <col min="2" max="13" width="8.71875" style="745"/>
    <col min="14" max="14" width="2.609375" style="745" customWidth="1"/>
    <col min="15" max="25" width="8.71875" style="745"/>
    <col min="26" max="26" width="8.71875" style="745" customWidth="1"/>
    <col min="27" max="27" width="9" style="745" bestFit="1" customWidth="1"/>
    <col min="28" max="28" width="9.27734375" style="745" customWidth="1"/>
    <col min="29" max="16384" width="8.71875" style="745"/>
  </cols>
  <sheetData>
    <row r="1" spans="1:30">
      <c r="A1" s="980"/>
      <c r="B1" s="980"/>
      <c r="C1" s="980"/>
      <c r="D1" s="980"/>
      <c r="E1" s="980"/>
      <c r="F1" s="980"/>
      <c r="G1" s="980"/>
      <c r="H1" s="980"/>
      <c r="I1" s="980"/>
      <c r="J1" s="980"/>
      <c r="K1" s="980"/>
      <c r="L1" s="980"/>
      <c r="M1" s="980"/>
      <c r="N1" s="980"/>
      <c r="O1" s="980"/>
      <c r="P1" s="980"/>
      <c r="Q1" s="980"/>
      <c r="R1" s="980"/>
      <c r="S1" s="980"/>
      <c r="T1" s="980"/>
      <c r="U1" s="980"/>
      <c r="V1" s="980"/>
      <c r="W1" s="980"/>
      <c r="X1" s="980"/>
      <c r="Y1" s="980"/>
      <c r="Z1" s="980"/>
      <c r="AA1" s="980"/>
      <c r="AB1" s="980"/>
      <c r="AC1" s="980"/>
      <c r="AD1" s="980"/>
    </row>
    <row r="2" spans="1:30" ht="13.15" customHeight="1">
      <c r="A2" s="980"/>
      <c r="B2" s="981" t="s">
        <v>3181</v>
      </c>
      <c r="C2" s="980"/>
      <c r="D2" s="980"/>
      <c r="E2" s="980"/>
      <c r="F2" s="980"/>
      <c r="G2" s="980"/>
      <c r="H2" s="980"/>
      <c r="I2" s="980"/>
      <c r="J2" s="980"/>
      <c r="K2" s="980"/>
      <c r="L2" s="980"/>
      <c r="M2" s="980"/>
      <c r="N2" s="980"/>
      <c r="O2" s="981" t="s">
        <v>3182</v>
      </c>
      <c r="P2" s="980"/>
      <c r="Q2" s="980"/>
      <c r="R2" s="980"/>
      <c r="S2" s="980"/>
      <c r="T2" s="980"/>
      <c r="U2" s="980"/>
      <c r="V2" s="980"/>
      <c r="W2" s="980"/>
      <c r="X2" s="980"/>
      <c r="Y2" s="980"/>
      <c r="Z2" s="980"/>
      <c r="AA2" s="980"/>
      <c r="AB2" s="980"/>
      <c r="AC2" s="980"/>
      <c r="AD2" s="980"/>
    </row>
    <row r="3" spans="1:30">
      <c r="A3" s="980"/>
      <c r="B3" s="982"/>
      <c r="C3" s="980"/>
      <c r="D3" s="980"/>
      <c r="E3" s="980"/>
      <c r="F3" s="980"/>
      <c r="G3" s="980"/>
      <c r="H3" s="980"/>
      <c r="I3" s="980"/>
      <c r="J3" s="980"/>
      <c r="K3" s="980"/>
      <c r="L3" s="980"/>
      <c r="M3" s="980"/>
      <c r="N3" s="980"/>
      <c r="O3" s="982"/>
      <c r="P3" s="980"/>
      <c r="Q3" s="980"/>
      <c r="R3" s="980"/>
      <c r="S3" s="980"/>
      <c r="T3" s="980"/>
      <c r="U3" s="980"/>
      <c r="V3" s="980"/>
      <c r="W3" s="980"/>
      <c r="X3" s="980"/>
      <c r="Y3" s="980"/>
      <c r="Z3" s="980"/>
      <c r="AA3" s="980"/>
      <c r="AB3" s="980"/>
      <c r="AC3" s="980"/>
      <c r="AD3" s="980"/>
    </row>
    <row r="4" spans="1:30" ht="16.149999999999999" customHeight="1">
      <c r="A4" s="980"/>
      <c r="B4" s="980"/>
      <c r="C4" s="980"/>
      <c r="D4" s="980"/>
      <c r="E4" s="980"/>
      <c r="F4" s="980"/>
      <c r="G4" s="980"/>
      <c r="H4" s="980"/>
      <c r="I4" s="980"/>
      <c r="J4" s="980"/>
      <c r="K4" s="980"/>
      <c r="L4" s="980"/>
      <c r="M4" s="980"/>
      <c r="N4" s="980"/>
      <c r="O4" s="980"/>
      <c r="P4" s="980"/>
      <c r="Q4" s="980"/>
      <c r="R4" s="980"/>
      <c r="S4" s="980"/>
      <c r="T4" s="980"/>
      <c r="U4" s="980"/>
      <c r="V4" s="980"/>
      <c r="W4" s="980"/>
      <c r="X4" s="980"/>
      <c r="Y4" s="980"/>
      <c r="Z4" s="980"/>
      <c r="AA4" s="980"/>
      <c r="AB4" s="980"/>
      <c r="AC4" s="980"/>
      <c r="AD4" s="980"/>
    </row>
    <row r="5" spans="1:30">
      <c r="A5" s="980"/>
      <c r="B5" s="980"/>
      <c r="C5" s="980"/>
      <c r="D5" s="980"/>
      <c r="E5" s="980"/>
      <c r="F5" s="980"/>
      <c r="G5" s="980"/>
      <c r="H5" s="980"/>
      <c r="I5" s="980"/>
      <c r="J5" s="980"/>
      <c r="K5" s="980"/>
      <c r="L5" s="980"/>
      <c r="M5" s="980"/>
      <c r="N5" s="980"/>
      <c r="O5" s="980"/>
      <c r="P5" s="980"/>
      <c r="Q5" s="980"/>
      <c r="R5" s="980"/>
      <c r="S5" s="980"/>
      <c r="T5" s="980"/>
      <c r="U5" s="980"/>
      <c r="V5" s="980"/>
      <c r="W5" s="980"/>
      <c r="X5" s="980"/>
      <c r="Y5" s="980"/>
      <c r="Z5" s="980"/>
      <c r="AA5" s="980"/>
      <c r="AB5" s="980"/>
      <c r="AC5" s="980"/>
      <c r="AD5" s="980"/>
    </row>
    <row r="6" spans="1:30">
      <c r="A6" s="980"/>
      <c r="B6" s="980"/>
      <c r="C6" s="980"/>
      <c r="D6" s="980"/>
      <c r="E6" s="980"/>
      <c r="F6" s="980"/>
      <c r="G6" s="980"/>
      <c r="H6" s="980"/>
      <c r="I6" s="980"/>
      <c r="J6" s="980"/>
      <c r="K6" s="980"/>
      <c r="L6" s="980"/>
      <c r="M6" s="980"/>
      <c r="N6" s="980"/>
      <c r="O6" s="980"/>
      <c r="P6" s="980"/>
      <c r="Q6" s="980"/>
      <c r="R6" s="980"/>
      <c r="S6" s="980"/>
      <c r="T6" s="980"/>
      <c r="U6" s="980"/>
      <c r="V6" s="980"/>
      <c r="W6" s="980"/>
      <c r="X6" s="980"/>
      <c r="Y6" s="980"/>
      <c r="Z6" s="980"/>
      <c r="AA6" s="980"/>
      <c r="AB6" s="980"/>
      <c r="AC6" s="980"/>
      <c r="AD6" s="980"/>
    </row>
    <row r="7" spans="1:30">
      <c r="A7" s="980"/>
      <c r="B7" s="980"/>
      <c r="C7" s="980"/>
      <c r="D7" s="980"/>
      <c r="E7" s="980"/>
      <c r="F7" s="980"/>
      <c r="G7" s="980"/>
      <c r="H7" s="980"/>
      <c r="I7" s="980"/>
      <c r="J7" s="980"/>
      <c r="K7" s="980"/>
      <c r="L7" s="980"/>
      <c r="M7" s="980"/>
      <c r="N7" s="980"/>
      <c r="O7" s="980"/>
      <c r="P7" s="980"/>
      <c r="Q7" s="980"/>
      <c r="R7" s="980"/>
      <c r="S7" s="980"/>
      <c r="T7" s="980"/>
      <c r="U7" s="980"/>
      <c r="V7" s="980"/>
      <c r="W7" s="980"/>
      <c r="X7" s="980"/>
      <c r="Y7" s="980"/>
      <c r="Z7" s="980"/>
      <c r="AA7" s="980"/>
      <c r="AB7" s="980"/>
      <c r="AC7" s="980"/>
      <c r="AD7" s="980"/>
    </row>
    <row r="8" spans="1:30">
      <c r="A8" s="980"/>
      <c r="B8" s="980"/>
      <c r="C8" s="980"/>
      <c r="D8" s="980"/>
      <c r="E8" s="980"/>
      <c r="F8" s="980"/>
      <c r="G8" s="980"/>
      <c r="H8" s="980"/>
      <c r="I8" s="980"/>
      <c r="J8" s="980"/>
      <c r="K8" s="980"/>
      <c r="L8" s="980"/>
      <c r="M8" s="980"/>
      <c r="N8" s="980"/>
      <c r="O8" s="980"/>
      <c r="P8" s="980"/>
      <c r="Q8" s="980"/>
      <c r="R8" s="980"/>
      <c r="S8" s="980"/>
      <c r="T8" s="980"/>
      <c r="U8" s="980"/>
      <c r="V8" s="980"/>
      <c r="W8" s="980"/>
      <c r="X8" s="980"/>
      <c r="Y8" s="980"/>
      <c r="Z8" s="980"/>
      <c r="AA8" s="980"/>
      <c r="AB8" s="980"/>
      <c r="AC8" s="980"/>
      <c r="AD8" s="980"/>
    </row>
    <row r="9" spans="1:30">
      <c r="A9" s="980"/>
      <c r="B9" s="980"/>
      <c r="C9" s="980"/>
      <c r="D9" s="980"/>
      <c r="E9" s="980"/>
      <c r="F9" s="980"/>
      <c r="G9" s="980"/>
      <c r="H9" s="980"/>
      <c r="I9" s="980"/>
      <c r="J9" s="980"/>
      <c r="K9" s="980"/>
      <c r="L9" s="980"/>
      <c r="M9" s="980"/>
      <c r="N9" s="980"/>
      <c r="O9" s="980"/>
      <c r="P9" s="980"/>
      <c r="Q9" s="980"/>
      <c r="R9" s="980"/>
      <c r="S9" s="980"/>
      <c r="T9" s="980"/>
      <c r="U9" s="980"/>
      <c r="V9" s="980"/>
      <c r="W9" s="980"/>
      <c r="X9" s="980"/>
      <c r="Y9" s="980"/>
      <c r="Z9" s="980"/>
      <c r="AA9" s="980"/>
      <c r="AB9" s="980"/>
      <c r="AC9" s="980"/>
      <c r="AD9" s="980"/>
    </row>
    <row r="10" spans="1:30">
      <c r="A10" s="980"/>
      <c r="B10" s="980"/>
      <c r="C10" s="980"/>
      <c r="D10" s="980"/>
      <c r="E10" s="980"/>
      <c r="F10" s="980"/>
      <c r="G10" s="980"/>
      <c r="H10" s="980"/>
      <c r="I10" s="980"/>
      <c r="J10" s="980"/>
      <c r="K10" s="980"/>
      <c r="L10" s="980"/>
      <c r="M10" s="980"/>
      <c r="N10" s="980"/>
      <c r="O10" s="980"/>
      <c r="P10" s="980"/>
      <c r="Q10" s="980"/>
      <c r="R10" s="980"/>
      <c r="S10" s="980"/>
      <c r="T10" s="980"/>
      <c r="U10" s="980"/>
      <c r="V10" s="980"/>
      <c r="W10" s="980"/>
      <c r="X10" s="980"/>
      <c r="Y10" s="980"/>
      <c r="Z10" s="980"/>
      <c r="AA10" s="980"/>
      <c r="AB10" s="980"/>
      <c r="AC10" s="980"/>
      <c r="AD10" s="980"/>
    </row>
    <row r="11" spans="1:30">
      <c r="A11" s="980"/>
      <c r="B11" s="980"/>
      <c r="C11" s="980"/>
      <c r="D11" s="980"/>
      <c r="E11" s="980"/>
      <c r="F11" s="980"/>
      <c r="G11" s="980"/>
      <c r="H11" s="980"/>
      <c r="I11" s="980"/>
      <c r="J11" s="980"/>
      <c r="K11" s="980"/>
      <c r="L11" s="980"/>
      <c r="M11" s="980"/>
      <c r="N11" s="980"/>
      <c r="O11" s="980"/>
      <c r="P11" s="980"/>
      <c r="Q11" s="980"/>
      <c r="R11" s="980"/>
      <c r="S11" s="980"/>
      <c r="T11" s="980"/>
      <c r="U11" s="980"/>
      <c r="V11" s="980"/>
      <c r="W11" s="980"/>
      <c r="X11" s="980"/>
      <c r="Y11" s="980"/>
      <c r="Z11" s="980"/>
      <c r="AA11" s="73"/>
      <c r="AB11" s="122"/>
      <c r="AC11" s="980"/>
      <c r="AD11" s="980"/>
    </row>
    <row r="12" spans="1:30">
      <c r="A12" s="980"/>
      <c r="B12" s="980"/>
      <c r="C12" s="980"/>
      <c r="D12" s="980"/>
      <c r="E12" s="980"/>
      <c r="F12" s="980"/>
      <c r="G12" s="980"/>
      <c r="H12" s="980"/>
      <c r="I12" s="980"/>
      <c r="J12" s="980"/>
      <c r="K12" s="980"/>
      <c r="L12" s="980"/>
      <c r="M12" s="980"/>
      <c r="N12" s="980"/>
      <c r="O12" s="980"/>
      <c r="P12" s="980"/>
      <c r="Q12" s="980"/>
      <c r="R12" s="980"/>
      <c r="S12" s="980"/>
      <c r="T12" s="980"/>
      <c r="U12" s="980"/>
      <c r="V12" s="980"/>
      <c r="W12" s="980"/>
      <c r="X12" s="980"/>
      <c r="Y12" s="980"/>
      <c r="Z12" s="980"/>
      <c r="AA12" s="73"/>
      <c r="AB12" s="122"/>
      <c r="AC12" s="980"/>
      <c r="AD12" s="980"/>
    </row>
    <row r="13" spans="1:30">
      <c r="A13" s="980"/>
      <c r="B13" s="980"/>
      <c r="C13" s="980"/>
      <c r="D13" s="980"/>
      <c r="E13" s="980"/>
      <c r="F13" s="980"/>
      <c r="G13" s="980"/>
      <c r="H13" s="980"/>
      <c r="I13" s="980"/>
      <c r="J13" s="980"/>
      <c r="K13" s="980"/>
      <c r="L13" s="980"/>
      <c r="M13" s="980"/>
      <c r="N13" s="980"/>
      <c r="O13" s="980"/>
      <c r="P13" s="980"/>
      <c r="Q13" s="980"/>
      <c r="R13" s="980"/>
      <c r="S13" s="980"/>
      <c r="T13" s="980"/>
      <c r="U13" s="980"/>
      <c r="V13" s="980"/>
      <c r="W13" s="980"/>
      <c r="X13" s="980"/>
      <c r="Y13" s="980"/>
      <c r="Z13" s="980"/>
      <c r="AA13" s="73"/>
      <c r="AB13" s="122"/>
      <c r="AC13" s="980"/>
      <c r="AD13" s="980"/>
    </row>
    <row r="14" spans="1:30">
      <c r="A14" s="980"/>
      <c r="B14" s="980"/>
      <c r="C14" s="980"/>
      <c r="D14" s="980"/>
      <c r="E14" s="980"/>
      <c r="F14" s="980"/>
      <c r="G14" s="980"/>
      <c r="H14" s="980"/>
      <c r="I14" s="980"/>
      <c r="J14" s="980"/>
      <c r="K14" s="980"/>
      <c r="L14" s="980"/>
      <c r="M14" s="980"/>
      <c r="N14" s="980"/>
      <c r="O14" s="980"/>
      <c r="P14" s="980"/>
      <c r="Q14" s="980"/>
      <c r="R14" s="980"/>
      <c r="S14" s="980"/>
      <c r="T14" s="980"/>
      <c r="U14" s="980"/>
      <c r="V14" s="980"/>
      <c r="W14" s="980"/>
      <c r="X14" s="980"/>
      <c r="Y14" s="980"/>
      <c r="Z14" s="980"/>
      <c r="AA14" s="73"/>
      <c r="AB14" s="122"/>
      <c r="AC14" s="980"/>
      <c r="AD14" s="980"/>
    </row>
    <row r="15" spans="1:30">
      <c r="A15" s="980"/>
      <c r="B15" s="980"/>
      <c r="C15" s="980"/>
      <c r="D15" s="980"/>
      <c r="E15" s="980"/>
      <c r="F15" s="980"/>
      <c r="G15" s="980"/>
      <c r="H15" s="980"/>
      <c r="I15" s="980"/>
      <c r="J15" s="980"/>
      <c r="K15" s="980"/>
      <c r="L15" s="980"/>
      <c r="M15" s="980"/>
      <c r="N15" s="980"/>
      <c r="O15" s="980"/>
      <c r="P15" s="980"/>
      <c r="Q15" s="980"/>
      <c r="R15" s="980"/>
      <c r="S15" s="980"/>
      <c r="T15" s="980"/>
      <c r="U15" s="980"/>
      <c r="V15" s="980"/>
      <c r="W15" s="980"/>
      <c r="X15" s="980"/>
      <c r="Y15" s="980"/>
      <c r="Z15" s="980"/>
      <c r="AA15" s="73"/>
      <c r="AB15" s="122"/>
      <c r="AC15" s="980"/>
      <c r="AD15" s="980"/>
    </row>
    <row r="16" spans="1:30">
      <c r="A16" s="980"/>
      <c r="B16" s="980"/>
      <c r="C16" s="980"/>
      <c r="D16" s="980"/>
      <c r="E16" s="980"/>
      <c r="F16" s="980"/>
      <c r="G16" s="980"/>
      <c r="H16" s="980"/>
      <c r="I16" s="980"/>
      <c r="J16" s="980"/>
      <c r="K16" s="980"/>
      <c r="L16" s="980"/>
      <c r="M16" s="980"/>
      <c r="N16" s="980"/>
      <c r="O16" s="980"/>
      <c r="P16" s="980"/>
      <c r="Q16" s="980"/>
      <c r="R16" s="980"/>
      <c r="S16" s="980"/>
      <c r="T16" s="980"/>
      <c r="U16" s="980"/>
      <c r="V16" s="980"/>
      <c r="W16" s="980"/>
      <c r="X16" s="980"/>
      <c r="Y16" s="980"/>
      <c r="Z16" s="980"/>
      <c r="AA16" s="73"/>
      <c r="AB16" s="122"/>
      <c r="AC16" s="980"/>
      <c r="AD16" s="980"/>
    </row>
    <row r="17" spans="1:30">
      <c r="A17" s="980"/>
      <c r="B17" s="980"/>
      <c r="C17" s="980"/>
      <c r="D17" s="980"/>
      <c r="E17" s="980"/>
      <c r="F17" s="980"/>
      <c r="G17" s="980"/>
      <c r="H17" s="980"/>
      <c r="I17" s="980"/>
      <c r="J17" s="980"/>
      <c r="K17" s="980"/>
      <c r="L17" s="980"/>
      <c r="M17" s="980"/>
      <c r="N17" s="980"/>
      <c r="O17" s="980"/>
      <c r="P17" s="980"/>
      <c r="Q17" s="980"/>
      <c r="R17" s="980"/>
      <c r="S17" s="980"/>
      <c r="T17" s="980"/>
      <c r="U17" s="980"/>
      <c r="V17" s="980"/>
      <c r="W17" s="980"/>
      <c r="X17" s="980"/>
      <c r="Y17" s="980"/>
      <c r="Z17" s="980"/>
      <c r="AA17" s="73"/>
      <c r="AB17" s="122"/>
      <c r="AC17" s="980"/>
      <c r="AD17" s="980"/>
    </row>
    <row r="18" spans="1:30">
      <c r="A18" s="980"/>
      <c r="B18" s="980"/>
      <c r="C18" s="980"/>
      <c r="D18" s="980"/>
      <c r="E18" s="980"/>
      <c r="F18" s="980"/>
      <c r="G18" s="980"/>
      <c r="H18" s="980"/>
      <c r="I18" s="980"/>
      <c r="J18" s="980"/>
      <c r="K18" s="980"/>
      <c r="L18" s="980"/>
      <c r="M18" s="980"/>
      <c r="N18" s="980"/>
      <c r="O18" s="980"/>
      <c r="P18" s="980"/>
      <c r="Q18" s="980"/>
      <c r="R18" s="980"/>
      <c r="S18" s="980"/>
      <c r="T18" s="980"/>
      <c r="U18" s="980"/>
      <c r="V18" s="980"/>
      <c r="W18" s="980"/>
      <c r="X18" s="980"/>
      <c r="Y18" s="980"/>
      <c r="Z18" s="980"/>
      <c r="AA18" s="73"/>
      <c r="AB18" s="122"/>
      <c r="AC18" s="980"/>
      <c r="AD18" s="980"/>
    </row>
    <row r="19" spans="1:30">
      <c r="A19" s="980"/>
      <c r="B19" s="980"/>
      <c r="C19" s="980"/>
      <c r="D19" s="980"/>
      <c r="E19" s="980"/>
      <c r="F19" s="980"/>
      <c r="G19" s="980"/>
      <c r="H19" s="980"/>
      <c r="I19" s="980"/>
      <c r="J19" s="980"/>
      <c r="K19" s="980"/>
      <c r="L19" s="980"/>
      <c r="M19" s="980"/>
      <c r="N19" s="980"/>
      <c r="O19" s="980"/>
      <c r="P19" s="980"/>
      <c r="Q19" s="980"/>
      <c r="R19" s="980"/>
      <c r="S19" s="980"/>
      <c r="T19" s="980"/>
      <c r="U19" s="980"/>
      <c r="V19" s="980"/>
      <c r="W19" s="980"/>
      <c r="X19" s="980"/>
      <c r="Y19" s="980"/>
      <c r="Z19" s="980"/>
      <c r="AA19" s="980"/>
      <c r="AB19" s="980"/>
      <c r="AC19" s="980"/>
      <c r="AD19" s="980"/>
    </row>
    <row r="20" spans="1:30">
      <c r="A20" s="980"/>
      <c r="B20" s="980"/>
      <c r="C20" s="980"/>
      <c r="D20" s="980"/>
      <c r="E20" s="980"/>
      <c r="F20" s="980"/>
      <c r="G20" s="980"/>
      <c r="H20" s="980"/>
      <c r="I20" s="980"/>
      <c r="J20" s="980"/>
      <c r="K20" s="980"/>
      <c r="L20" s="980"/>
      <c r="M20" s="980"/>
      <c r="N20" s="980"/>
      <c r="O20" s="980"/>
      <c r="P20" s="980"/>
      <c r="Q20" s="980"/>
      <c r="R20" s="980"/>
      <c r="S20" s="980"/>
      <c r="T20" s="980"/>
      <c r="U20" s="980"/>
      <c r="V20" s="980"/>
      <c r="W20" s="980"/>
      <c r="X20" s="980"/>
      <c r="Y20" s="980"/>
      <c r="Z20" s="980"/>
      <c r="AA20" s="980"/>
      <c r="AB20" s="980"/>
      <c r="AC20" s="980"/>
      <c r="AD20" s="980"/>
    </row>
    <row r="21" spans="1:30">
      <c r="A21" s="980"/>
      <c r="B21" s="980"/>
      <c r="C21" s="980"/>
      <c r="D21" s="980"/>
      <c r="E21" s="980"/>
      <c r="F21" s="980"/>
      <c r="G21" s="980"/>
      <c r="H21" s="980"/>
      <c r="I21" s="980"/>
      <c r="J21" s="980"/>
      <c r="K21" s="980"/>
      <c r="L21" s="980"/>
      <c r="M21" s="980"/>
      <c r="N21" s="980"/>
      <c r="O21" s="980"/>
      <c r="P21" s="980"/>
      <c r="Q21" s="980"/>
      <c r="R21" s="980"/>
      <c r="S21" s="980"/>
      <c r="T21" s="980"/>
      <c r="U21" s="980"/>
      <c r="V21" s="980"/>
      <c r="W21" s="980"/>
      <c r="X21" s="980"/>
      <c r="Y21" s="980"/>
      <c r="Z21" s="980"/>
      <c r="AA21" s="980"/>
      <c r="AB21" s="980"/>
      <c r="AC21" s="980"/>
      <c r="AD21" s="980"/>
    </row>
    <row r="22" spans="1:30">
      <c r="A22" s="980"/>
      <c r="B22" s="980"/>
      <c r="C22" s="980"/>
      <c r="D22" s="980"/>
      <c r="E22" s="980"/>
      <c r="F22" s="980"/>
      <c r="G22" s="980"/>
      <c r="H22" s="980"/>
      <c r="I22" s="980"/>
      <c r="J22" s="980"/>
      <c r="K22" s="980"/>
      <c r="L22" s="980"/>
      <c r="M22" s="980"/>
      <c r="N22" s="980"/>
      <c r="O22" s="980"/>
      <c r="P22" s="980"/>
      <c r="Q22" s="980"/>
      <c r="R22" s="980"/>
      <c r="S22" s="980"/>
      <c r="T22" s="980"/>
      <c r="U22" s="980"/>
      <c r="V22" s="980"/>
      <c r="W22" s="980"/>
      <c r="X22" s="980"/>
      <c r="Y22" s="980"/>
      <c r="Z22" s="980"/>
      <c r="AA22" s="980"/>
      <c r="AB22" s="980"/>
      <c r="AC22" s="980"/>
      <c r="AD22" s="980"/>
    </row>
    <row r="23" spans="1:30" ht="19.899999999999999" customHeight="1">
      <c r="A23" s="980"/>
      <c r="B23" s="980"/>
      <c r="C23" s="980"/>
      <c r="D23" s="980"/>
      <c r="E23" s="980"/>
      <c r="F23" s="980"/>
      <c r="G23" s="980"/>
      <c r="H23" s="980"/>
      <c r="I23" s="980"/>
      <c r="J23" s="980"/>
      <c r="K23" s="980"/>
      <c r="L23" s="980"/>
      <c r="M23" s="980"/>
      <c r="N23" s="980"/>
      <c r="O23" s="980"/>
      <c r="P23" s="980"/>
      <c r="Q23" s="980"/>
      <c r="R23" s="980"/>
      <c r="S23" s="980"/>
      <c r="T23" s="980"/>
      <c r="U23" s="980"/>
      <c r="V23" s="980"/>
      <c r="W23" s="980"/>
      <c r="X23" s="980"/>
      <c r="Y23" s="980"/>
      <c r="Z23" s="980"/>
      <c r="AA23" s="980"/>
      <c r="AB23" s="980"/>
      <c r="AC23" s="980"/>
      <c r="AD23" s="980"/>
    </row>
    <row r="24" spans="1:30" ht="12" customHeight="1">
      <c r="A24" s="980"/>
      <c r="B24" s="980"/>
      <c r="C24" s="980"/>
      <c r="D24" s="980"/>
      <c r="E24" s="980"/>
      <c r="F24" s="980"/>
      <c r="G24" s="980"/>
      <c r="H24" s="980"/>
      <c r="I24" s="980"/>
      <c r="J24" s="980"/>
      <c r="K24" s="980"/>
      <c r="L24" s="980"/>
      <c r="M24" s="980"/>
      <c r="N24" s="980"/>
      <c r="O24" s="980"/>
      <c r="P24" s="980"/>
      <c r="Q24" s="980"/>
      <c r="R24" s="980"/>
      <c r="S24" s="980"/>
      <c r="T24" s="980"/>
      <c r="U24" s="980"/>
      <c r="V24" s="980"/>
      <c r="W24" s="980"/>
      <c r="X24" s="980"/>
      <c r="Y24" s="980"/>
      <c r="Z24" s="980"/>
      <c r="AA24" s="980"/>
      <c r="AB24" s="980"/>
      <c r="AC24" s="980"/>
      <c r="AD24" s="980"/>
    </row>
    <row r="25" spans="1:30">
      <c r="A25" s="980"/>
      <c r="B25" s="980"/>
      <c r="C25" s="980"/>
      <c r="D25" s="980"/>
      <c r="E25" s="980"/>
      <c r="F25" s="980"/>
      <c r="G25" s="980"/>
      <c r="H25" s="980"/>
      <c r="I25" s="980"/>
      <c r="J25" s="980"/>
      <c r="K25" s="980"/>
      <c r="L25" s="980"/>
      <c r="M25" s="980"/>
      <c r="N25" s="980"/>
      <c r="O25" s="980"/>
      <c r="P25" s="980"/>
      <c r="Q25" s="980"/>
      <c r="R25" s="980"/>
      <c r="S25" s="980"/>
      <c r="T25" s="980"/>
      <c r="U25" s="980"/>
      <c r="V25" s="980"/>
      <c r="W25" s="980"/>
      <c r="X25" s="980"/>
      <c r="Y25" s="980"/>
      <c r="Z25" s="980"/>
      <c r="AA25" s="980"/>
      <c r="AB25" s="980"/>
      <c r="AC25" s="980"/>
      <c r="AD25" s="980"/>
    </row>
    <row r="26" spans="1:30" ht="15.75" customHeight="1">
      <c r="A26" s="980"/>
      <c r="B26" s="1024" t="s">
        <v>3153</v>
      </c>
      <c r="C26" s="1024"/>
      <c r="D26" s="1024"/>
      <c r="E26" s="1024"/>
      <c r="F26" s="1024"/>
      <c r="G26" s="1024"/>
      <c r="H26" s="1024"/>
      <c r="I26" s="1024"/>
      <c r="J26" s="1024"/>
      <c r="K26" s="1024"/>
      <c r="L26" s="1024"/>
      <c r="M26" s="1024"/>
      <c r="N26" s="980"/>
      <c r="O26" s="1024" t="s">
        <v>3183</v>
      </c>
      <c r="P26" s="1024"/>
      <c r="Q26" s="1024"/>
      <c r="R26" s="1024"/>
      <c r="S26" s="1024"/>
      <c r="T26" s="1024"/>
      <c r="U26" s="1024"/>
      <c r="V26" s="1024"/>
      <c r="W26" s="1024"/>
      <c r="X26" s="1024"/>
      <c r="Y26" s="1024"/>
      <c r="Z26" s="1024"/>
      <c r="AA26" s="980"/>
      <c r="AB26" s="980"/>
      <c r="AC26" s="980"/>
      <c r="AD26" s="980"/>
    </row>
    <row r="27" spans="1:30" ht="20.25" customHeight="1">
      <c r="A27" s="980"/>
      <c r="B27" s="1024"/>
      <c r="C27" s="1024"/>
      <c r="D27" s="1024"/>
      <c r="E27" s="1024"/>
      <c r="F27" s="1024"/>
      <c r="G27" s="1024"/>
      <c r="H27" s="1024"/>
      <c r="I27" s="1024"/>
      <c r="J27" s="1024"/>
      <c r="K27" s="1024"/>
      <c r="L27" s="1024"/>
      <c r="M27" s="1024"/>
      <c r="N27" s="980"/>
      <c r="O27" s="1024"/>
      <c r="P27" s="1024"/>
      <c r="Q27" s="1024"/>
      <c r="R27" s="1024"/>
      <c r="S27" s="1024"/>
      <c r="T27" s="1024"/>
      <c r="U27" s="1024"/>
      <c r="V27" s="1024"/>
      <c r="W27" s="1024"/>
      <c r="X27" s="1024"/>
      <c r="Y27" s="1024"/>
      <c r="Z27" s="1024"/>
      <c r="AA27" s="980"/>
      <c r="AB27" s="980"/>
      <c r="AC27" s="980"/>
      <c r="AD27" s="980"/>
    </row>
    <row r="28" spans="1:30">
      <c r="A28" s="975"/>
      <c r="B28" s="975"/>
      <c r="C28" s="975"/>
      <c r="D28" s="975"/>
      <c r="E28" s="975"/>
      <c r="F28" s="975"/>
      <c r="G28" s="975"/>
      <c r="H28" s="975"/>
      <c r="I28" s="975"/>
      <c r="J28" s="975"/>
      <c r="K28" s="975"/>
      <c r="L28" s="975"/>
      <c r="M28" s="975"/>
      <c r="N28" s="975"/>
      <c r="O28" s="982"/>
      <c r="P28" s="980"/>
      <c r="Q28" s="980"/>
      <c r="R28" s="980"/>
      <c r="S28" s="980"/>
      <c r="T28" s="980"/>
      <c r="U28" s="980"/>
      <c r="V28" s="980"/>
      <c r="W28" s="980"/>
      <c r="X28" s="980"/>
      <c r="Y28" s="980"/>
      <c r="Z28" s="980"/>
      <c r="AA28" s="980"/>
      <c r="AB28" s="980"/>
      <c r="AC28" s="980"/>
      <c r="AD28" s="980"/>
    </row>
    <row r="29" spans="1:30">
      <c r="A29" s="975"/>
      <c r="B29" s="975"/>
      <c r="C29" s="975"/>
      <c r="D29" s="975"/>
      <c r="E29" s="975"/>
      <c r="F29" s="975"/>
      <c r="G29" s="975"/>
      <c r="H29" s="975"/>
      <c r="I29" s="975"/>
      <c r="J29" s="975"/>
      <c r="K29" s="975"/>
      <c r="L29" s="975"/>
      <c r="M29" s="975"/>
      <c r="N29" s="975"/>
      <c r="O29" s="980"/>
      <c r="P29" s="980"/>
      <c r="Q29" s="980"/>
      <c r="R29" s="980"/>
      <c r="S29" s="980"/>
      <c r="T29" s="980"/>
      <c r="U29" s="980"/>
      <c r="V29" s="980"/>
      <c r="W29" s="980"/>
      <c r="X29" s="980"/>
      <c r="Y29" s="980"/>
      <c r="Z29" s="980"/>
      <c r="AA29" s="980"/>
      <c r="AB29" s="980"/>
      <c r="AC29" s="980"/>
      <c r="AD29" s="980"/>
    </row>
    <row r="30" spans="1:30">
      <c r="A30" s="975"/>
      <c r="B30" s="975"/>
      <c r="C30" s="975"/>
      <c r="D30" s="975"/>
      <c r="E30" s="975"/>
      <c r="F30" s="975"/>
      <c r="G30" s="975"/>
      <c r="H30" s="975"/>
      <c r="I30" s="975"/>
      <c r="J30" s="975"/>
      <c r="K30" s="975"/>
      <c r="L30" s="975"/>
      <c r="M30" s="975"/>
      <c r="N30" s="975"/>
      <c r="O30" s="980"/>
      <c r="P30" s="980"/>
      <c r="Q30" s="980"/>
      <c r="R30" s="980"/>
      <c r="S30" s="980"/>
      <c r="T30" s="980"/>
      <c r="U30" s="980"/>
      <c r="V30" s="980"/>
      <c r="W30" s="980"/>
      <c r="X30" s="980"/>
      <c r="Y30" s="980"/>
      <c r="Z30" s="980"/>
      <c r="AA30" s="980"/>
      <c r="AB30" s="980"/>
      <c r="AC30" s="980"/>
      <c r="AD30" s="980"/>
    </row>
    <row r="31" spans="1:30">
      <c r="A31" s="975"/>
      <c r="B31" s="975"/>
      <c r="C31" s="975"/>
      <c r="D31" s="975"/>
      <c r="E31" s="975"/>
      <c r="F31" s="975"/>
      <c r="G31" s="975"/>
      <c r="H31" s="975"/>
      <c r="I31" s="975"/>
      <c r="J31" s="975"/>
      <c r="K31" s="975"/>
      <c r="L31" s="975"/>
      <c r="M31" s="975"/>
      <c r="N31" s="975"/>
      <c r="O31" s="980"/>
      <c r="P31" s="980"/>
      <c r="Q31" s="980"/>
      <c r="R31" s="980"/>
      <c r="S31" s="980"/>
      <c r="T31" s="980"/>
      <c r="U31" s="980"/>
      <c r="V31" s="980"/>
      <c r="W31" s="980"/>
      <c r="X31" s="980"/>
      <c r="Y31" s="980"/>
      <c r="Z31" s="980"/>
      <c r="AA31" s="980"/>
      <c r="AB31" s="980"/>
      <c r="AC31" s="980"/>
      <c r="AD31" s="980"/>
    </row>
    <row r="32" spans="1:30">
      <c r="A32" s="975"/>
      <c r="B32" s="975"/>
      <c r="C32" s="975"/>
      <c r="D32" s="975"/>
      <c r="E32" s="975"/>
      <c r="F32" s="975"/>
      <c r="G32" s="975"/>
      <c r="H32" s="975"/>
      <c r="I32" s="975"/>
      <c r="J32" s="975"/>
      <c r="K32" s="975"/>
      <c r="L32" s="975"/>
      <c r="M32" s="975"/>
      <c r="N32" s="975"/>
      <c r="O32" s="980"/>
      <c r="P32" s="980"/>
      <c r="Q32" s="980"/>
      <c r="R32" s="980"/>
      <c r="S32" s="980"/>
      <c r="T32" s="980"/>
      <c r="U32" s="980"/>
      <c r="V32" s="980"/>
      <c r="W32" s="980"/>
      <c r="X32" s="980"/>
      <c r="Y32" s="980"/>
      <c r="Z32" s="980"/>
      <c r="AA32" s="122"/>
      <c r="AB32" s="980"/>
      <c r="AC32" s="980"/>
      <c r="AD32" s="980"/>
    </row>
    <row r="33" spans="1:30">
      <c r="A33" s="975"/>
      <c r="B33" s="975"/>
      <c r="C33" s="975"/>
      <c r="D33" s="975"/>
      <c r="E33" s="975"/>
      <c r="F33" s="975"/>
      <c r="G33" s="975"/>
      <c r="H33" s="975"/>
      <c r="I33" s="975"/>
      <c r="J33" s="975"/>
      <c r="K33" s="975"/>
      <c r="L33" s="975"/>
      <c r="M33" s="975"/>
      <c r="N33" s="975"/>
      <c r="O33" s="980"/>
      <c r="P33" s="980"/>
      <c r="Q33" s="980"/>
      <c r="R33" s="980"/>
      <c r="S33" s="980"/>
      <c r="T33" s="980"/>
      <c r="U33" s="980"/>
      <c r="V33" s="980"/>
      <c r="W33" s="980"/>
      <c r="X33" s="980"/>
      <c r="Y33" s="980"/>
      <c r="Z33" s="980"/>
      <c r="AA33" s="122"/>
      <c r="AB33" s="980"/>
      <c r="AC33" s="980"/>
      <c r="AD33" s="980"/>
    </row>
    <row r="34" spans="1:30">
      <c r="A34" s="975"/>
      <c r="B34" s="975"/>
      <c r="C34" s="975"/>
      <c r="D34" s="975"/>
      <c r="E34" s="975"/>
      <c r="F34" s="975"/>
      <c r="G34" s="975"/>
      <c r="H34" s="975"/>
      <c r="I34" s="975"/>
      <c r="J34" s="975"/>
      <c r="K34" s="975"/>
      <c r="L34" s="975"/>
      <c r="M34" s="975"/>
      <c r="N34" s="975"/>
      <c r="O34" s="980"/>
      <c r="P34" s="980"/>
      <c r="Q34" s="980"/>
      <c r="R34" s="980"/>
      <c r="S34" s="980"/>
      <c r="T34" s="980"/>
      <c r="U34" s="980"/>
      <c r="V34" s="980"/>
      <c r="W34" s="980"/>
      <c r="X34" s="980"/>
      <c r="Y34" s="980"/>
      <c r="Z34" s="980"/>
      <c r="AA34" s="122"/>
      <c r="AB34" s="980"/>
      <c r="AC34" s="980"/>
      <c r="AD34" s="980"/>
    </row>
    <row r="35" spans="1:30">
      <c r="A35" s="975"/>
      <c r="B35" s="975"/>
      <c r="C35" s="975"/>
      <c r="D35" s="975"/>
      <c r="E35" s="975"/>
      <c r="F35" s="975"/>
      <c r="G35" s="975"/>
      <c r="H35" s="975"/>
      <c r="I35" s="975"/>
      <c r="J35" s="975"/>
      <c r="K35" s="975"/>
      <c r="L35" s="975"/>
      <c r="M35" s="975"/>
      <c r="N35" s="975"/>
      <c r="O35" s="980"/>
      <c r="P35" s="980"/>
      <c r="Q35" s="980"/>
      <c r="R35" s="980"/>
      <c r="S35" s="980"/>
      <c r="T35" s="980"/>
      <c r="U35" s="980"/>
      <c r="V35" s="980"/>
      <c r="W35" s="980"/>
      <c r="X35" s="980"/>
      <c r="Y35" s="980"/>
      <c r="Z35" s="980"/>
      <c r="AA35" s="122"/>
      <c r="AB35" s="980"/>
      <c r="AC35" s="980"/>
      <c r="AD35" s="980"/>
    </row>
    <row r="36" spans="1:30">
      <c r="A36" s="975"/>
      <c r="B36" s="975"/>
      <c r="C36" s="975"/>
      <c r="D36" s="975"/>
      <c r="E36" s="975"/>
      <c r="F36" s="975"/>
      <c r="G36" s="975"/>
      <c r="H36" s="975"/>
      <c r="I36" s="975"/>
      <c r="J36" s="975"/>
      <c r="K36" s="975"/>
      <c r="L36" s="975"/>
      <c r="M36" s="975"/>
      <c r="N36" s="975"/>
      <c r="O36" s="980"/>
      <c r="P36" s="980"/>
      <c r="Q36" s="980"/>
      <c r="R36" s="980"/>
      <c r="S36" s="980"/>
      <c r="T36" s="980"/>
      <c r="U36" s="980"/>
      <c r="V36" s="980"/>
      <c r="W36" s="980"/>
      <c r="X36" s="980"/>
      <c r="Y36" s="980"/>
      <c r="Z36" s="980"/>
      <c r="AA36" s="122"/>
      <c r="AB36" s="980"/>
      <c r="AC36" s="980"/>
      <c r="AD36" s="980"/>
    </row>
    <row r="37" spans="1:30">
      <c r="A37" s="975"/>
      <c r="B37" s="975"/>
      <c r="C37" s="975"/>
      <c r="D37" s="975"/>
      <c r="E37" s="975"/>
      <c r="F37" s="975"/>
      <c r="G37" s="975"/>
      <c r="H37" s="975"/>
      <c r="I37" s="975"/>
      <c r="J37" s="975"/>
      <c r="K37" s="975"/>
      <c r="L37" s="975"/>
      <c r="M37" s="975"/>
      <c r="N37" s="975"/>
      <c r="O37" s="980"/>
      <c r="P37" s="980"/>
      <c r="Q37" s="980"/>
      <c r="R37" s="980"/>
      <c r="S37" s="980"/>
      <c r="T37" s="980"/>
      <c r="U37" s="980"/>
      <c r="V37" s="980"/>
      <c r="W37" s="980"/>
      <c r="X37" s="980"/>
      <c r="Y37" s="980"/>
      <c r="Z37" s="980"/>
      <c r="AA37" s="122"/>
      <c r="AB37" s="980"/>
      <c r="AC37" s="980"/>
      <c r="AD37" s="980"/>
    </row>
    <row r="38" spans="1:30">
      <c r="A38" s="975"/>
      <c r="B38" s="975"/>
      <c r="C38" s="975"/>
      <c r="D38" s="975"/>
      <c r="E38" s="975"/>
      <c r="F38" s="975"/>
      <c r="G38" s="975"/>
      <c r="H38" s="975"/>
      <c r="I38" s="975"/>
      <c r="J38" s="975"/>
      <c r="K38" s="975"/>
      <c r="L38" s="975"/>
      <c r="M38" s="975"/>
      <c r="N38" s="975"/>
      <c r="O38" s="980"/>
      <c r="P38" s="980"/>
      <c r="Q38" s="980"/>
      <c r="R38" s="980"/>
      <c r="S38" s="980"/>
      <c r="T38" s="980"/>
      <c r="U38" s="980"/>
      <c r="V38" s="980"/>
      <c r="W38" s="980"/>
      <c r="X38" s="980"/>
      <c r="Y38" s="980"/>
      <c r="Z38" s="980"/>
      <c r="AA38" s="980"/>
      <c r="AB38" s="980"/>
      <c r="AC38" s="980"/>
      <c r="AD38" s="980"/>
    </row>
    <row r="39" spans="1:30">
      <c r="A39" s="975"/>
      <c r="B39" s="975"/>
      <c r="C39" s="975"/>
      <c r="D39" s="975"/>
      <c r="E39" s="975"/>
      <c r="F39" s="975"/>
      <c r="G39" s="975"/>
      <c r="H39" s="975"/>
      <c r="I39" s="975"/>
      <c r="J39" s="975"/>
      <c r="K39" s="975"/>
      <c r="L39" s="975"/>
      <c r="M39" s="975"/>
      <c r="N39" s="975"/>
      <c r="O39" s="980"/>
      <c r="P39" s="980"/>
      <c r="Q39" s="980"/>
      <c r="R39" s="980"/>
      <c r="S39" s="980"/>
      <c r="T39" s="980"/>
      <c r="U39" s="980"/>
      <c r="V39" s="980"/>
      <c r="W39" s="980"/>
      <c r="X39" s="980"/>
      <c r="Y39" s="980"/>
      <c r="Z39" s="980"/>
      <c r="AA39" s="980"/>
      <c r="AB39" s="980"/>
      <c r="AC39" s="980"/>
      <c r="AD39" s="980"/>
    </row>
    <row r="40" spans="1:30">
      <c r="A40" s="975"/>
      <c r="B40" s="975"/>
      <c r="C40" s="975"/>
      <c r="D40" s="975"/>
      <c r="E40" s="975"/>
      <c r="F40" s="975"/>
      <c r="G40" s="975"/>
      <c r="H40" s="975"/>
      <c r="I40" s="975"/>
      <c r="J40" s="975"/>
      <c r="K40" s="975"/>
      <c r="L40" s="975"/>
      <c r="M40" s="975"/>
      <c r="N40" s="975"/>
      <c r="O40" s="980"/>
      <c r="P40" s="980"/>
      <c r="Q40" s="980"/>
      <c r="R40" s="980"/>
      <c r="S40" s="980"/>
      <c r="T40" s="980"/>
      <c r="U40" s="980"/>
      <c r="V40" s="980"/>
      <c r="W40" s="980"/>
      <c r="X40" s="980"/>
      <c r="Y40" s="980"/>
      <c r="Z40" s="980"/>
      <c r="AA40" s="980"/>
      <c r="AB40" s="980"/>
      <c r="AC40" s="980"/>
      <c r="AD40" s="980"/>
    </row>
    <row r="41" spans="1:30">
      <c r="A41" s="975"/>
      <c r="B41" s="975"/>
      <c r="C41" s="975"/>
      <c r="D41" s="975"/>
      <c r="E41" s="975"/>
      <c r="F41" s="975"/>
      <c r="G41" s="975"/>
      <c r="H41" s="975"/>
      <c r="I41" s="975"/>
      <c r="J41" s="975"/>
      <c r="K41" s="975"/>
      <c r="L41" s="975"/>
      <c r="M41" s="975"/>
      <c r="N41" s="975"/>
      <c r="O41" s="980"/>
      <c r="P41" s="980"/>
      <c r="Q41" s="980"/>
      <c r="R41" s="980"/>
      <c r="S41" s="980"/>
      <c r="T41" s="980"/>
      <c r="U41" s="980"/>
      <c r="V41" s="980"/>
      <c r="W41" s="980"/>
      <c r="X41" s="980"/>
      <c r="Y41" s="980"/>
      <c r="Z41" s="980"/>
      <c r="AA41" s="980"/>
      <c r="AB41" s="980"/>
      <c r="AC41" s="980"/>
      <c r="AD41" s="980"/>
    </row>
    <row r="42" spans="1:30">
      <c r="A42" s="975"/>
      <c r="B42" s="975"/>
      <c r="C42" s="975"/>
      <c r="D42" s="975"/>
      <c r="E42" s="975"/>
      <c r="F42" s="975"/>
      <c r="G42" s="975"/>
      <c r="H42" s="975"/>
      <c r="I42" s="975"/>
      <c r="J42" s="975"/>
      <c r="K42" s="975"/>
      <c r="L42" s="975"/>
      <c r="M42" s="975"/>
      <c r="N42" s="975"/>
      <c r="O42" s="980"/>
      <c r="P42" s="980"/>
      <c r="Q42" s="980"/>
      <c r="R42" s="980"/>
      <c r="S42" s="980"/>
      <c r="T42" s="980"/>
      <c r="U42" s="980"/>
      <c r="V42" s="980"/>
      <c r="W42" s="980"/>
      <c r="X42" s="980"/>
      <c r="Y42" s="980"/>
      <c r="Z42" s="980"/>
      <c r="AA42" s="980"/>
      <c r="AB42" s="980"/>
      <c r="AC42" s="980"/>
      <c r="AD42" s="980"/>
    </row>
    <row r="43" spans="1:30">
      <c r="A43" s="975"/>
      <c r="B43" s="975"/>
      <c r="C43" s="975"/>
      <c r="D43" s="975"/>
      <c r="E43" s="975"/>
      <c r="F43" s="975"/>
      <c r="G43" s="975"/>
      <c r="H43" s="975"/>
      <c r="I43" s="975"/>
      <c r="J43" s="975"/>
      <c r="K43" s="975"/>
      <c r="L43" s="975"/>
      <c r="M43" s="975"/>
      <c r="N43" s="975"/>
      <c r="O43" s="980"/>
      <c r="P43" s="980"/>
      <c r="Q43" s="980"/>
      <c r="R43" s="980"/>
      <c r="S43" s="980"/>
      <c r="T43" s="980"/>
      <c r="U43" s="980"/>
      <c r="V43" s="980"/>
      <c r="W43" s="980"/>
      <c r="X43" s="980"/>
      <c r="Y43" s="980"/>
      <c r="Z43" s="980"/>
      <c r="AA43" s="980"/>
      <c r="AB43" s="980"/>
      <c r="AC43" s="980"/>
      <c r="AD43" s="980"/>
    </row>
    <row r="44" spans="1:30">
      <c r="A44" s="975"/>
      <c r="B44" s="975"/>
      <c r="C44" s="975"/>
      <c r="D44" s="975"/>
      <c r="E44" s="975"/>
      <c r="F44" s="975"/>
      <c r="G44" s="975"/>
      <c r="H44" s="975"/>
      <c r="I44" s="975"/>
      <c r="J44" s="975"/>
      <c r="K44" s="975"/>
      <c r="L44" s="975"/>
      <c r="M44" s="975"/>
      <c r="N44" s="975"/>
      <c r="O44" s="980"/>
      <c r="P44" s="980"/>
      <c r="Q44" s="980"/>
      <c r="R44" s="980"/>
      <c r="S44" s="980"/>
      <c r="T44" s="980"/>
      <c r="U44" s="980"/>
      <c r="V44" s="980"/>
      <c r="W44" s="980"/>
      <c r="X44" s="980"/>
      <c r="Y44" s="980"/>
      <c r="Z44" s="980"/>
      <c r="AA44" s="980"/>
      <c r="AB44" s="980"/>
      <c r="AC44" s="980"/>
      <c r="AD44" s="980"/>
    </row>
    <row r="45" spans="1:30">
      <c r="A45" s="975"/>
      <c r="B45" s="975"/>
      <c r="C45" s="975"/>
      <c r="D45" s="975"/>
      <c r="E45" s="975"/>
      <c r="F45" s="975"/>
      <c r="G45" s="975"/>
      <c r="H45" s="975"/>
      <c r="I45" s="975"/>
      <c r="J45" s="975"/>
      <c r="K45" s="975"/>
      <c r="L45" s="975"/>
      <c r="M45" s="975"/>
      <c r="N45" s="975"/>
      <c r="O45" s="980"/>
      <c r="P45" s="980"/>
      <c r="Q45" s="980"/>
      <c r="R45" s="980"/>
      <c r="S45" s="980"/>
      <c r="T45" s="980"/>
      <c r="U45" s="980"/>
      <c r="V45" s="980"/>
      <c r="W45" s="980"/>
      <c r="X45" s="980"/>
      <c r="Y45" s="980"/>
      <c r="Z45" s="980"/>
      <c r="AA45" s="980"/>
      <c r="AB45" s="980"/>
      <c r="AC45" s="980"/>
      <c r="AD45" s="980"/>
    </row>
    <row r="46" spans="1:30">
      <c r="A46" s="975"/>
      <c r="B46" s="975"/>
      <c r="C46" s="975"/>
      <c r="D46" s="975"/>
      <c r="E46" s="975"/>
      <c r="F46" s="975"/>
      <c r="G46" s="975"/>
      <c r="H46" s="975"/>
      <c r="I46" s="975"/>
      <c r="J46" s="975"/>
      <c r="K46" s="975"/>
      <c r="L46" s="975"/>
      <c r="M46" s="975"/>
      <c r="N46" s="975"/>
      <c r="O46" s="980"/>
      <c r="P46" s="980"/>
      <c r="Q46" s="980"/>
      <c r="R46" s="980"/>
      <c r="S46" s="980"/>
      <c r="T46" s="980"/>
      <c r="U46" s="980"/>
      <c r="V46" s="980"/>
      <c r="W46" s="980"/>
      <c r="X46" s="980"/>
      <c r="Y46" s="980"/>
      <c r="Z46" s="980"/>
      <c r="AA46" s="980"/>
      <c r="AB46" s="980"/>
      <c r="AC46" s="980"/>
      <c r="AD46" s="980"/>
    </row>
    <row r="47" spans="1:30">
      <c r="A47" s="975"/>
      <c r="B47" s="975"/>
      <c r="C47" s="975"/>
      <c r="D47" s="975"/>
      <c r="E47" s="975"/>
      <c r="F47" s="975"/>
      <c r="G47" s="975"/>
      <c r="H47" s="975"/>
      <c r="I47" s="975"/>
      <c r="J47" s="975"/>
      <c r="K47" s="975"/>
      <c r="L47" s="975"/>
      <c r="M47" s="975"/>
      <c r="N47" s="975"/>
      <c r="O47" s="980"/>
      <c r="P47" s="980"/>
      <c r="Q47" s="980"/>
      <c r="R47" s="980"/>
      <c r="S47" s="980"/>
      <c r="T47" s="980"/>
      <c r="U47" s="980"/>
      <c r="V47" s="980"/>
      <c r="W47" s="980"/>
      <c r="X47" s="980"/>
      <c r="Y47" s="980"/>
      <c r="Z47" s="980"/>
      <c r="AA47" s="980"/>
      <c r="AB47" s="980"/>
      <c r="AC47" s="980"/>
      <c r="AD47" s="980"/>
    </row>
    <row r="48" spans="1:30">
      <c r="A48" s="975"/>
      <c r="B48" s="975"/>
      <c r="C48" s="975"/>
      <c r="D48" s="975"/>
      <c r="E48" s="975"/>
      <c r="F48" s="975"/>
      <c r="G48" s="975"/>
      <c r="H48" s="975"/>
      <c r="I48" s="975"/>
      <c r="J48" s="975"/>
      <c r="K48" s="975"/>
      <c r="L48" s="975"/>
      <c r="M48" s="975"/>
      <c r="N48" s="975"/>
      <c r="O48" s="980"/>
      <c r="P48" s="980"/>
      <c r="Q48" s="980"/>
      <c r="R48" s="980"/>
      <c r="S48" s="980"/>
      <c r="T48" s="980"/>
      <c r="U48" s="980"/>
      <c r="V48" s="980"/>
      <c r="W48" s="980"/>
      <c r="X48" s="980"/>
      <c r="Y48" s="980"/>
      <c r="Z48" s="980"/>
      <c r="AA48" s="980"/>
      <c r="AB48" s="980"/>
      <c r="AC48" s="980"/>
      <c r="AD48" s="980"/>
    </row>
    <row r="49" spans="1:30">
      <c r="A49" s="975"/>
      <c r="B49" s="975"/>
      <c r="C49" s="975"/>
      <c r="D49" s="975"/>
      <c r="E49" s="975"/>
      <c r="F49" s="975"/>
      <c r="G49" s="975"/>
      <c r="H49" s="975"/>
      <c r="I49" s="975"/>
      <c r="J49" s="975"/>
      <c r="K49" s="975"/>
      <c r="L49" s="975"/>
      <c r="M49" s="975"/>
      <c r="N49" s="975"/>
      <c r="O49" s="980"/>
      <c r="P49" s="980"/>
      <c r="Q49" s="980"/>
      <c r="R49" s="980"/>
      <c r="S49" s="980"/>
      <c r="T49" s="980"/>
      <c r="U49" s="980"/>
      <c r="V49" s="980"/>
      <c r="W49" s="980"/>
      <c r="X49" s="980"/>
      <c r="Y49" s="980"/>
      <c r="Z49" s="980"/>
      <c r="AA49" s="980"/>
      <c r="AB49" s="980"/>
      <c r="AC49" s="980"/>
      <c r="AD49" s="980"/>
    </row>
    <row r="50" spans="1:30" ht="10.9" customHeight="1">
      <c r="A50" s="975"/>
      <c r="B50" s="975"/>
      <c r="C50" s="975"/>
      <c r="D50" s="975"/>
      <c r="E50" s="975"/>
      <c r="F50" s="975"/>
      <c r="G50" s="975"/>
      <c r="H50" s="975"/>
      <c r="I50" s="975"/>
      <c r="J50" s="975"/>
      <c r="K50" s="975"/>
      <c r="L50" s="975"/>
      <c r="M50" s="975"/>
      <c r="N50" s="975"/>
      <c r="O50" s="980"/>
      <c r="P50" s="980"/>
      <c r="Q50" s="980"/>
      <c r="R50" s="980"/>
      <c r="S50" s="980"/>
      <c r="T50" s="980"/>
      <c r="U50" s="980"/>
      <c r="V50" s="980"/>
      <c r="W50" s="980"/>
      <c r="X50" s="980"/>
      <c r="Y50" s="980"/>
      <c r="Z50" s="980"/>
      <c r="AA50" s="980"/>
      <c r="AB50" s="980"/>
      <c r="AC50" s="980"/>
      <c r="AD50" s="980"/>
    </row>
    <row r="51" spans="1:30" ht="15.75" customHeight="1">
      <c r="A51" s="975"/>
      <c r="B51" s="975"/>
      <c r="C51" s="975"/>
      <c r="D51" s="975"/>
      <c r="E51" s="975"/>
      <c r="F51" s="975"/>
      <c r="G51" s="975"/>
      <c r="H51" s="975"/>
      <c r="I51" s="975"/>
      <c r="J51" s="975"/>
      <c r="K51" s="975"/>
      <c r="L51" s="975"/>
      <c r="M51" s="975"/>
      <c r="N51" s="975"/>
      <c r="O51" s="980"/>
      <c r="P51" s="980"/>
      <c r="Q51" s="980"/>
      <c r="R51" s="980"/>
      <c r="S51" s="980"/>
      <c r="T51" s="980"/>
      <c r="U51" s="980"/>
      <c r="V51" s="980"/>
      <c r="W51" s="980"/>
      <c r="X51" s="980"/>
      <c r="Y51" s="980"/>
      <c r="Z51" s="980"/>
      <c r="AA51" s="980"/>
      <c r="AB51" s="980"/>
      <c r="AC51" s="980"/>
      <c r="AD51" s="980"/>
    </row>
    <row r="52" spans="1:30" ht="21.75" customHeight="1">
      <c r="A52" s="975"/>
      <c r="B52" s="1024" t="s">
        <v>3154</v>
      </c>
      <c r="C52" s="1024"/>
      <c r="D52" s="1024"/>
      <c r="E52" s="1024"/>
      <c r="F52" s="1024"/>
      <c r="G52" s="1024"/>
      <c r="H52" s="1024"/>
      <c r="I52" s="1024"/>
      <c r="J52" s="1024"/>
      <c r="K52" s="1024"/>
      <c r="L52" s="1024"/>
      <c r="M52" s="1024"/>
      <c r="N52" s="975"/>
      <c r="O52" s="1024" t="s">
        <v>3197</v>
      </c>
      <c r="P52" s="1024"/>
      <c r="Q52" s="1024"/>
      <c r="R52" s="1024"/>
      <c r="S52" s="1024"/>
      <c r="T52" s="1024"/>
      <c r="U52" s="1024"/>
      <c r="V52" s="1024"/>
      <c r="W52" s="1024"/>
      <c r="X52" s="1024"/>
      <c r="Y52" s="1024"/>
      <c r="Z52" s="1024"/>
      <c r="AA52" s="881"/>
      <c r="AB52" s="881"/>
    </row>
    <row r="53" spans="1:30" ht="18" customHeight="1">
      <c r="A53" s="975"/>
      <c r="B53" s="1024"/>
      <c r="C53" s="1024"/>
      <c r="D53" s="1024"/>
      <c r="E53" s="1024"/>
      <c r="F53" s="1024"/>
      <c r="G53" s="1024"/>
      <c r="H53" s="1024"/>
      <c r="I53" s="1024"/>
      <c r="J53" s="1024"/>
      <c r="K53" s="1024"/>
      <c r="L53" s="1024"/>
      <c r="M53" s="1024"/>
      <c r="N53" s="975"/>
      <c r="O53" s="1024"/>
      <c r="P53" s="1024"/>
      <c r="Q53" s="1024"/>
      <c r="R53" s="1024"/>
      <c r="S53" s="1024"/>
      <c r="T53" s="1024"/>
      <c r="U53" s="1024"/>
      <c r="V53" s="1024"/>
      <c r="W53" s="1024"/>
      <c r="X53" s="1024"/>
      <c r="Y53" s="1024"/>
      <c r="Z53" s="1024"/>
      <c r="AA53" s="881"/>
      <c r="AB53" s="881"/>
    </row>
    <row r="54" spans="1:30">
      <c r="A54" s="975"/>
      <c r="B54" s="975"/>
      <c r="C54" s="975"/>
      <c r="D54" s="975"/>
      <c r="E54" s="975"/>
      <c r="F54" s="975"/>
      <c r="G54" s="975"/>
      <c r="H54" s="975"/>
      <c r="I54" s="975"/>
      <c r="J54" s="975"/>
      <c r="K54" s="975"/>
      <c r="L54" s="975"/>
      <c r="M54" s="975"/>
      <c r="N54" s="975"/>
      <c r="O54" s="980"/>
      <c r="P54" s="980"/>
      <c r="Q54" s="980"/>
      <c r="R54" s="980"/>
      <c r="S54" s="980"/>
      <c r="T54" s="980"/>
      <c r="U54" s="980"/>
      <c r="V54" s="980"/>
      <c r="W54" s="980"/>
      <c r="X54" s="980"/>
      <c r="Y54" s="980"/>
      <c r="Z54" s="980"/>
      <c r="AA54" s="881"/>
      <c r="AB54" s="881"/>
    </row>
    <row r="55" spans="1:30">
      <c r="A55" s="975"/>
      <c r="B55" s="975"/>
      <c r="C55" s="975"/>
      <c r="D55" s="975"/>
      <c r="E55" s="975"/>
      <c r="F55" s="975"/>
      <c r="G55" s="975"/>
      <c r="H55" s="975"/>
      <c r="I55" s="975"/>
      <c r="J55" s="975"/>
      <c r="K55" s="975"/>
      <c r="L55" s="975"/>
      <c r="M55" s="975"/>
      <c r="N55" s="975"/>
      <c r="O55" s="980"/>
      <c r="P55" s="980"/>
      <c r="Q55" s="980"/>
      <c r="R55" s="980"/>
      <c r="S55" s="980"/>
      <c r="T55" s="980"/>
      <c r="U55" s="980"/>
      <c r="V55" s="980"/>
      <c r="W55" s="980"/>
      <c r="X55" s="980"/>
      <c r="Y55" s="980"/>
      <c r="Z55" s="980"/>
      <c r="AA55" s="881"/>
      <c r="AB55" s="881"/>
    </row>
    <row r="56" spans="1:30">
      <c r="A56" s="975"/>
      <c r="B56" s="975"/>
      <c r="C56" s="975"/>
      <c r="D56" s="975"/>
      <c r="E56" s="975"/>
      <c r="F56" s="975"/>
      <c r="G56" s="975"/>
      <c r="H56" s="975"/>
      <c r="I56" s="975"/>
      <c r="J56" s="975"/>
      <c r="K56" s="975"/>
      <c r="L56" s="975"/>
      <c r="M56" s="975"/>
      <c r="N56" s="975"/>
      <c r="O56" s="980"/>
      <c r="P56" s="980"/>
      <c r="Q56" s="980"/>
      <c r="R56" s="980"/>
      <c r="S56" s="980"/>
      <c r="T56" s="980"/>
      <c r="U56" s="980"/>
      <c r="V56" s="980"/>
      <c r="W56" s="980"/>
      <c r="X56" s="980"/>
      <c r="Y56" s="980"/>
      <c r="Z56" s="980"/>
      <c r="AA56" s="881"/>
      <c r="AB56" s="881"/>
    </row>
    <row r="57" spans="1:30">
      <c r="A57" s="975"/>
      <c r="B57" s="975"/>
      <c r="C57" s="975"/>
      <c r="D57" s="975"/>
      <c r="E57" s="975"/>
      <c r="F57" s="975"/>
      <c r="G57" s="975"/>
      <c r="H57" s="975"/>
      <c r="I57" s="975"/>
      <c r="J57" s="975"/>
      <c r="K57" s="975"/>
      <c r="L57" s="975"/>
      <c r="M57" s="975"/>
      <c r="N57" s="975"/>
      <c r="O57" s="980"/>
      <c r="P57" s="980"/>
      <c r="Q57" s="980"/>
      <c r="R57" s="980"/>
      <c r="S57" s="980"/>
      <c r="T57" s="980"/>
      <c r="U57" s="980"/>
      <c r="V57" s="980"/>
      <c r="W57" s="980"/>
      <c r="X57" s="980"/>
      <c r="Y57" s="980"/>
      <c r="Z57" s="980"/>
      <c r="AA57" s="881"/>
      <c r="AB57" s="881"/>
    </row>
    <row r="58" spans="1:30">
      <c r="A58" s="975"/>
      <c r="B58" s="975"/>
      <c r="C58" s="975"/>
      <c r="D58" s="975"/>
      <c r="E58" s="975"/>
      <c r="F58" s="975"/>
      <c r="G58" s="975"/>
      <c r="H58" s="975"/>
      <c r="I58" s="975"/>
      <c r="J58" s="975"/>
      <c r="K58" s="975"/>
      <c r="L58" s="975"/>
      <c r="M58" s="975"/>
      <c r="N58" s="975"/>
      <c r="O58" s="980"/>
      <c r="P58" s="980"/>
      <c r="Q58" s="980"/>
      <c r="R58" s="980"/>
      <c r="S58" s="980"/>
      <c r="T58" s="980"/>
      <c r="U58" s="980"/>
      <c r="V58" s="980"/>
      <c r="W58" s="980"/>
      <c r="X58" s="980"/>
      <c r="Y58" s="980"/>
      <c r="Z58" s="980"/>
      <c r="AA58" s="881"/>
      <c r="AB58" s="881"/>
    </row>
    <row r="59" spans="1:30">
      <c r="A59" s="975"/>
      <c r="B59" s="975"/>
      <c r="C59" s="975"/>
      <c r="D59" s="975"/>
      <c r="E59" s="975"/>
      <c r="F59" s="975"/>
      <c r="G59" s="975"/>
      <c r="H59" s="975"/>
      <c r="I59" s="975"/>
      <c r="J59" s="975"/>
      <c r="K59" s="975"/>
      <c r="L59" s="975"/>
      <c r="M59" s="975"/>
      <c r="N59" s="975"/>
      <c r="O59" s="980"/>
      <c r="P59" s="980"/>
      <c r="Q59" s="980"/>
      <c r="R59" s="980"/>
      <c r="S59" s="980"/>
      <c r="T59" s="980"/>
      <c r="U59" s="980"/>
      <c r="V59" s="980"/>
      <c r="W59" s="980"/>
      <c r="X59" s="980"/>
      <c r="Y59" s="980"/>
      <c r="Z59" s="980"/>
      <c r="AA59" s="881"/>
      <c r="AB59" s="881"/>
    </row>
    <row r="60" spans="1:30">
      <c r="A60" s="975"/>
      <c r="B60" s="975"/>
      <c r="C60" s="975"/>
      <c r="D60" s="975"/>
      <c r="E60" s="975"/>
      <c r="F60" s="975"/>
      <c r="G60" s="975"/>
      <c r="H60" s="975"/>
      <c r="I60" s="975"/>
      <c r="J60" s="975"/>
      <c r="K60" s="975"/>
      <c r="L60" s="975"/>
      <c r="M60" s="975"/>
      <c r="N60" s="975"/>
      <c r="O60" s="980"/>
      <c r="P60" s="980"/>
      <c r="Q60" s="980"/>
      <c r="R60" s="980"/>
      <c r="S60" s="980"/>
      <c r="T60" s="980"/>
      <c r="U60" s="980"/>
      <c r="V60" s="980"/>
      <c r="W60" s="980"/>
      <c r="X60" s="980"/>
      <c r="Y60" s="980"/>
      <c r="Z60" s="980"/>
      <c r="AA60" s="881"/>
      <c r="AB60" s="881"/>
    </row>
    <row r="61" spans="1:30">
      <c r="A61" s="975"/>
      <c r="B61" s="975"/>
      <c r="C61" s="975"/>
      <c r="D61" s="975"/>
      <c r="E61" s="975"/>
      <c r="F61" s="975"/>
      <c r="G61" s="975"/>
      <c r="H61" s="975"/>
      <c r="I61" s="975"/>
      <c r="J61" s="975"/>
      <c r="K61" s="975"/>
      <c r="L61" s="975"/>
      <c r="M61" s="975"/>
      <c r="N61" s="975"/>
      <c r="O61" s="980"/>
      <c r="P61" s="980"/>
      <c r="Q61" s="980"/>
      <c r="R61" s="980"/>
      <c r="S61" s="980"/>
      <c r="T61" s="980"/>
      <c r="U61" s="980"/>
      <c r="V61" s="980"/>
      <c r="W61" s="980"/>
      <c r="X61" s="980"/>
      <c r="Y61" s="980"/>
      <c r="Z61" s="980"/>
      <c r="AA61" s="881"/>
      <c r="AB61" s="881"/>
    </row>
    <row r="62" spans="1:30">
      <c r="A62" s="975"/>
      <c r="B62" s="975"/>
      <c r="C62" s="975"/>
      <c r="D62" s="975"/>
      <c r="E62" s="975"/>
      <c r="F62" s="975"/>
      <c r="G62" s="975"/>
      <c r="H62" s="975"/>
      <c r="I62" s="975"/>
      <c r="J62" s="975"/>
      <c r="K62" s="975"/>
      <c r="L62" s="975"/>
      <c r="M62" s="975"/>
      <c r="N62" s="975"/>
      <c r="O62" s="980"/>
      <c r="P62" s="980"/>
      <c r="Q62" s="980"/>
      <c r="R62" s="980"/>
      <c r="S62" s="980"/>
      <c r="T62" s="980"/>
      <c r="U62" s="980"/>
      <c r="V62" s="980"/>
      <c r="W62" s="980"/>
      <c r="X62" s="980"/>
      <c r="Y62" s="980"/>
      <c r="Z62" s="980"/>
      <c r="AA62" s="881"/>
      <c r="AB62" s="881"/>
    </row>
    <row r="63" spans="1:30">
      <c r="A63" s="975"/>
      <c r="B63" s="975"/>
      <c r="C63" s="975"/>
      <c r="D63" s="975"/>
      <c r="E63" s="975"/>
      <c r="F63" s="975"/>
      <c r="G63" s="975"/>
      <c r="H63" s="975"/>
      <c r="I63" s="975"/>
      <c r="J63" s="975"/>
      <c r="K63" s="975"/>
      <c r="L63" s="975"/>
      <c r="M63" s="975"/>
      <c r="N63" s="975"/>
      <c r="O63" s="980"/>
      <c r="P63" s="980"/>
      <c r="Q63" s="980"/>
      <c r="R63" s="980"/>
      <c r="S63" s="980"/>
      <c r="T63" s="980"/>
      <c r="U63" s="980"/>
      <c r="V63" s="980"/>
      <c r="W63" s="980"/>
      <c r="X63" s="980"/>
      <c r="Y63" s="980"/>
      <c r="Z63" s="980"/>
      <c r="AA63" s="881"/>
      <c r="AB63" s="881"/>
    </row>
    <row r="64" spans="1:30">
      <c r="A64" s="975"/>
      <c r="B64" s="975"/>
      <c r="C64" s="975"/>
      <c r="D64" s="975"/>
      <c r="E64" s="975"/>
      <c r="F64" s="975"/>
      <c r="G64" s="975"/>
      <c r="H64" s="975"/>
      <c r="I64" s="975"/>
      <c r="J64" s="975"/>
      <c r="K64" s="975"/>
      <c r="L64" s="975"/>
      <c r="M64" s="975"/>
      <c r="N64" s="975"/>
      <c r="O64" s="980"/>
      <c r="P64" s="980"/>
      <c r="Q64" s="980"/>
      <c r="R64" s="980"/>
      <c r="S64" s="980"/>
      <c r="T64" s="980"/>
      <c r="U64" s="980"/>
      <c r="V64" s="980"/>
      <c r="W64" s="980"/>
      <c r="X64" s="980"/>
      <c r="Y64" s="980"/>
      <c r="Z64" s="980"/>
      <c r="AA64" s="881"/>
      <c r="AB64" s="881"/>
    </row>
    <row r="65" spans="1:28">
      <c r="A65" s="975"/>
      <c r="B65" s="975"/>
      <c r="C65" s="975"/>
      <c r="D65" s="975"/>
      <c r="E65" s="975"/>
      <c r="F65" s="975"/>
      <c r="G65" s="975"/>
      <c r="H65" s="975"/>
      <c r="I65" s="975"/>
      <c r="J65" s="975"/>
      <c r="K65" s="975"/>
      <c r="L65" s="975"/>
      <c r="M65" s="975"/>
      <c r="N65" s="975"/>
      <c r="O65" s="980"/>
      <c r="P65" s="980"/>
      <c r="Q65" s="980"/>
      <c r="R65" s="980"/>
      <c r="S65" s="980"/>
      <c r="T65" s="980"/>
      <c r="U65" s="980"/>
      <c r="V65" s="980"/>
      <c r="W65" s="980"/>
      <c r="X65" s="980"/>
      <c r="Y65" s="980"/>
      <c r="Z65" s="980"/>
      <c r="AA65" s="881"/>
      <c r="AB65" s="881"/>
    </row>
    <row r="66" spans="1:28">
      <c r="A66" s="975"/>
      <c r="B66" s="975"/>
      <c r="C66" s="975"/>
      <c r="D66" s="975"/>
      <c r="E66" s="975"/>
      <c r="F66" s="975"/>
      <c r="G66" s="975"/>
      <c r="H66" s="975"/>
      <c r="I66" s="975"/>
      <c r="J66" s="975"/>
      <c r="K66" s="975"/>
      <c r="L66" s="975"/>
      <c r="M66" s="975"/>
      <c r="N66" s="975"/>
      <c r="O66" s="980"/>
      <c r="P66" s="980"/>
      <c r="Q66" s="980"/>
      <c r="R66" s="980"/>
      <c r="S66" s="980"/>
      <c r="T66" s="980"/>
      <c r="U66" s="980"/>
      <c r="V66" s="980"/>
      <c r="W66" s="980"/>
      <c r="X66" s="980"/>
      <c r="Y66" s="980"/>
      <c r="Z66" s="980"/>
      <c r="AA66" s="881"/>
      <c r="AB66" s="881"/>
    </row>
    <row r="67" spans="1:28">
      <c r="A67" s="975"/>
      <c r="B67" s="975"/>
      <c r="C67" s="975"/>
      <c r="D67" s="975"/>
      <c r="E67" s="975"/>
      <c r="F67" s="975"/>
      <c r="G67" s="975"/>
      <c r="H67" s="975"/>
      <c r="I67" s="975"/>
      <c r="J67" s="975"/>
      <c r="K67" s="975"/>
      <c r="L67" s="975"/>
      <c r="M67" s="975"/>
      <c r="N67" s="975"/>
      <c r="O67" s="980"/>
      <c r="P67" s="980"/>
      <c r="Q67" s="980"/>
      <c r="R67" s="980"/>
      <c r="S67" s="980"/>
      <c r="T67" s="980"/>
      <c r="U67" s="980"/>
      <c r="V67" s="980"/>
      <c r="W67" s="980"/>
      <c r="X67" s="980"/>
      <c r="Y67" s="980"/>
      <c r="Z67" s="980"/>
      <c r="AA67" s="881"/>
      <c r="AB67" s="881"/>
    </row>
    <row r="68" spans="1:28">
      <c r="A68" s="975"/>
      <c r="B68" s="975"/>
      <c r="C68" s="975"/>
      <c r="D68" s="975"/>
      <c r="E68" s="975"/>
      <c r="F68" s="975"/>
      <c r="G68" s="975"/>
      <c r="H68" s="975"/>
      <c r="I68" s="975"/>
      <c r="J68" s="975"/>
      <c r="K68" s="975"/>
      <c r="L68" s="975"/>
      <c r="M68" s="975"/>
      <c r="N68" s="975"/>
      <c r="O68" s="980"/>
      <c r="P68" s="980"/>
      <c r="Q68" s="980"/>
      <c r="R68" s="980"/>
      <c r="S68" s="980"/>
      <c r="T68" s="980"/>
      <c r="U68" s="980"/>
      <c r="V68" s="980"/>
      <c r="W68" s="980"/>
      <c r="X68" s="980"/>
      <c r="Y68" s="980"/>
      <c r="Z68" s="980"/>
      <c r="AA68" s="881"/>
      <c r="AB68" s="881"/>
    </row>
    <row r="69" spans="1:28">
      <c r="A69" s="975"/>
      <c r="B69" s="975"/>
      <c r="C69" s="975"/>
      <c r="D69" s="975"/>
      <c r="E69" s="975"/>
      <c r="F69" s="975"/>
      <c r="G69" s="975"/>
      <c r="H69" s="975"/>
      <c r="I69" s="975"/>
      <c r="J69" s="975"/>
      <c r="K69" s="975"/>
      <c r="L69" s="975"/>
      <c r="M69" s="975"/>
      <c r="N69" s="975"/>
      <c r="O69" s="980"/>
      <c r="P69" s="980"/>
      <c r="Q69" s="980"/>
      <c r="R69" s="980"/>
      <c r="S69" s="980"/>
      <c r="T69" s="980"/>
      <c r="U69" s="980"/>
      <c r="V69" s="980"/>
      <c r="W69" s="980"/>
      <c r="X69" s="980"/>
      <c r="Y69" s="980"/>
      <c r="Z69" s="980"/>
      <c r="AA69" s="881"/>
      <c r="AB69" s="881"/>
    </row>
    <row r="70" spans="1:28">
      <c r="A70" s="975"/>
      <c r="B70" s="975"/>
      <c r="C70" s="975"/>
      <c r="D70" s="975"/>
      <c r="E70" s="975"/>
      <c r="F70" s="975"/>
      <c r="G70" s="975"/>
      <c r="H70" s="975"/>
      <c r="I70" s="975"/>
      <c r="J70" s="975"/>
      <c r="K70" s="975"/>
      <c r="L70" s="975"/>
      <c r="M70" s="975"/>
      <c r="N70" s="975"/>
      <c r="O70" s="980"/>
      <c r="P70" s="980"/>
      <c r="Q70" s="980"/>
      <c r="R70" s="980"/>
      <c r="S70" s="980"/>
      <c r="T70" s="980"/>
      <c r="U70" s="980"/>
      <c r="V70" s="980"/>
      <c r="W70" s="980"/>
      <c r="X70" s="980"/>
      <c r="Y70" s="980"/>
      <c r="Z70" s="980"/>
      <c r="AA70" s="881"/>
      <c r="AB70" s="881"/>
    </row>
    <row r="71" spans="1:28">
      <c r="A71" s="975"/>
      <c r="B71" s="975"/>
      <c r="C71" s="975"/>
      <c r="D71" s="975"/>
      <c r="E71" s="975"/>
      <c r="F71" s="975"/>
      <c r="G71" s="975"/>
      <c r="H71" s="975"/>
      <c r="I71" s="975"/>
      <c r="J71" s="975"/>
      <c r="K71" s="975"/>
      <c r="L71" s="975"/>
      <c r="M71" s="975"/>
      <c r="N71" s="975"/>
      <c r="O71" s="980"/>
      <c r="P71" s="980"/>
      <c r="Q71" s="980"/>
      <c r="R71" s="980"/>
      <c r="S71" s="980"/>
      <c r="T71" s="980"/>
      <c r="U71" s="980"/>
      <c r="V71" s="980"/>
      <c r="W71" s="980"/>
      <c r="X71" s="980"/>
      <c r="Y71" s="980"/>
      <c r="Z71" s="980"/>
      <c r="AA71" s="881"/>
      <c r="AB71" s="881"/>
    </row>
    <row r="72" spans="1:28">
      <c r="A72" s="975"/>
      <c r="B72" s="975"/>
      <c r="C72" s="975"/>
      <c r="D72" s="975"/>
      <c r="E72" s="975"/>
      <c r="F72" s="975"/>
      <c r="G72" s="975"/>
      <c r="H72" s="975"/>
      <c r="I72" s="975"/>
      <c r="J72" s="975"/>
      <c r="K72" s="975"/>
      <c r="L72" s="975"/>
      <c r="M72" s="975"/>
      <c r="N72" s="975"/>
      <c r="O72" s="980"/>
      <c r="P72" s="980"/>
      <c r="Q72" s="980"/>
      <c r="R72" s="980"/>
      <c r="S72" s="980"/>
      <c r="T72" s="980"/>
      <c r="U72" s="980"/>
      <c r="V72" s="980"/>
      <c r="W72" s="980"/>
      <c r="X72" s="980"/>
      <c r="Y72" s="980"/>
      <c r="Z72" s="980"/>
      <c r="AA72" s="881"/>
      <c r="AB72" s="881"/>
    </row>
    <row r="73" spans="1:28">
      <c r="A73" s="975"/>
      <c r="B73" s="975"/>
      <c r="C73" s="975"/>
      <c r="D73" s="975"/>
      <c r="E73" s="975"/>
      <c r="F73" s="975"/>
      <c r="G73" s="975"/>
      <c r="H73" s="975"/>
      <c r="I73" s="975"/>
      <c r="J73" s="975"/>
      <c r="K73" s="975"/>
      <c r="L73" s="975"/>
      <c r="M73" s="975"/>
      <c r="N73" s="975"/>
      <c r="O73" s="980"/>
      <c r="P73" s="980"/>
      <c r="Q73" s="980"/>
      <c r="R73" s="980"/>
      <c r="S73" s="980"/>
      <c r="T73" s="980"/>
      <c r="U73" s="980"/>
      <c r="V73" s="980"/>
      <c r="W73" s="980"/>
      <c r="X73" s="980"/>
      <c r="Y73" s="980"/>
      <c r="Z73" s="980"/>
      <c r="AA73" s="881"/>
      <c r="AB73" s="881"/>
    </row>
    <row r="74" spans="1:28">
      <c r="A74" s="975"/>
      <c r="B74" s="975"/>
      <c r="C74" s="975"/>
      <c r="D74" s="975"/>
      <c r="E74" s="975"/>
      <c r="F74" s="975"/>
      <c r="G74" s="975"/>
      <c r="H74" s="975"/>
      <c r="I74" s="975"/>
      <c r="J74" s="975"/>
      <c r="K74" s="975"/>
      <c r="L74" s="975"/>
      <c r="M74" s="975"/>
      <c r="N74" s="975"/>
      <c r="O74" s="980"/>
      <c r="P74" s="980"/>
      <c r="Q74" s="980"/>
      <c r="R74" s="980"/>
      <c r="S74" s="980"/>
      <c r="T74" s="980"/>
      <c r="U74" s="980"/>
      <c r="V74" s="980"/>
      <c r="W74" s="980"/>
      <c r="X74" s="980"/>
      <c r="Y74" s="980"/>
      <c r="Z74" s="980"/>
      <c r="AA74" s="881"/>
      <c r="AB74" s="881"/>
    </row>
    <row r="75" spans="1:28">
      <c r="A75" s="975"/>
      <c r="B75" s="975"/>
      <c r="C75" s="975"/>
      <c r="D75" s="975"/>
      <c r="E75" s="975"/>
      <c r="F75" s="975"/>
      <c r="G75" s="975"/>
      <c r="H75" s="975"/>
      <c r="I75" s="975"/>
      <c r="J75" s="975"/>
      <c r="K75" s="975"/>
      <c r="L75" s="975"/>
      <c r="M75" s="975"/>
      <c r="N75" s="975"/>
      <c r="O75" s="980"/>
      <c r="P75" s="980"/>
      <c r="Q75" s="980"/>
      <c r="R75" s="980"/>
      <c r="S75" s="980"/>
      <c r="T75" s="980"/>
      <c r="U75" s="980"/>
      <c r="V75" s="980"/>
      <c r="W75" s="980"/>
      <c r="X75" s="980"/>
      <c r="Y75" s="980"/>
      <c r="Z75" s="980"/>
      <c r="AA75" s="881"/>
      <c r="AB75" s="881"/>
    </row>
    <row r="76" spans="1:28">
      <c r="A76" s="991"/>
      <c r="B76" s="991"/>
      <c r="C76" s="991"/>
      <c r="D76" s="991"/>
      <c r="E76" s="991"/>
      <c r="F76" s="991"/>
      <c r="G76" s="991"/>
      <c r="H76" s="991"/>
      <c r="I76" s="991"/>
      <c r="J76" s="991"/>
      <c r="K76" s="991"/>
      <c r="L76" s="991"/>
      <c r="M76" s="991"/>
      <c r="N76" s="991"/>
      <c r="O76" s="896"/>
      <c r="P76" s="896"/>
      <c r="Q76" s="896"/>
      <c r="R76" s="896"/>
      <c r="S76" s="896"/>
      <c r="T76" s="896"/>
      <c r="U76" s="896"/>
      <c r="V76" s="896"/>
      <c r="W76" s="896"/>
      <c r="X76" s="896"/>
      <c r="Y76" s="896"/>
      <c r="Z76" s="896"/>
      <c r="AA76" s="881"/>
      <c r="AB76" s="881"/>
    </row>
    <row r="77" spans="1:28" ht="15" customHeight="1">
      <c r="A77" s="991"/>
      <c r="B77" s="1022" t="s">
        <v>3202</v>
      </c>
      <c r="C77" s="1022"/>
      <c r="D77" s="1022"/>
      <c r="E77" s="1022"/>
      <c r="F77" s="1022"/>
      <c r="G77" s="1022"/>
      <c r="H77" s="1022"/>
      <c r="I77" s="1022"/>
      <c r="J77" s="1022"/>
      <c r="K77" s="1022"/>
      <c r="L77" s="1022"/>
      <c r="M77" s="991"/>
      <c r="N77" s="991"/>
      <c r="O77" s="1026" t="s">
        <v>3131</v>
      </c>
      <c r="P77" s="1027"/>
      <c r="Q77" s="1027"/>
      <c r="R77" s="1027"/>
      <c r="S77" s="1027"/>
      <c r="T77" s="1027"/>
      <c r="U77" s="1027"/>
      <c r="V77" s="1027"/>
      <c r="W77" s="1027"/>
      <c r="X77" s="1027"/>
      <c r="Y77" s="1027"/>
      <c r="Z77" s="1027"/>
      <c r="AA77" s="880"/>
    </row>
    <row r="78" spans="1:28" ht="14.1">
      <c r="A78" s="991"/>
      <c r="B78" s="992"/>
      <c r="C78" s="992"/>
      <c r="D78" s="992"/>
      <c r="E78" s="992"/>
      <c r="F78" s="992"/>
      <c r="G78" s="992"/>
      <c r="H78" s="992"/>
      <c r="I78" s="992"/>
      <c r="J78" s="991"/>
      <c r="K78" s="991"/>
      <c r="L78" s="991"/>
      <c r="M78" s="991"/>
      <c r="N78" s="991"/>
      <c r="O78" s="1027"/>
      <c r="P78" s="1027"/>
      <c r="Q78" s="1027"/>
      <c r="R78" s="1027"/>
      <c r="S78" s="1027"/>
      <c r="T78" s="1027"/>
      <c r="U78" s="1027"/>
      <c r="V78" s="1027"/>
      <c r="W78" s="1027"/>
      <c r="X78" s="1027"/>
      <c r="Y78" s="1027"/>
      <c r="Z78" s="1027"/>
      <c r="AA78" s="880"/>
    </row>
    <row r="79" spans="1:28">
      <c r="A79" s="991"/>
      <c r="B79" s="991"/>
      <c r="C79" s="991"/>
      <c r="D79" s="991"/>
      <c r="E79" s="991"/>
      <c r="F79" s="991"/>
      <c r="G79" s="991"/>
      <c r="H79" s="991"/>
      <c r="I79" s="991"/>
      <c r="J79" s="991"/>
      <c r="K79" s="991"/>
      <c r="L79" s="991"/>
      <c r="M79" s="991"/>
      <c r="N79" s="991"/>
      <c r="O79" s="949"/>
      <c r="P79" s="949"/>
      <c r="Q79" s="949"/>
      <c r="R79" s="949"/>
      <c r="S79" s="949"/>
      <c r="T79" s="949"/>
      <c r="U79" s="949"/>
      <c r="V79" s="949"/>
      <c r="W79" s="949"/>
      <c r="X79" s="949"/>
      <c r="Y79" s="949"/>
      <c r="Z79" s="949"/>
      <c r="AA79" s="880"/>
    </row>
    <row r="80" spans="1:28">
      <c r="A80" s="991"/>
      <c r="B80" s="991"/>
      <c r="C80" s="991"/>
      <c r="D80" s="991"/>
      <c r="E80" s="991"/>
      <c r="F80" s="991"/>
      <c r="G80" s="991"/>
      <c r="H80" s="991"/>
      <c r="I80" s="991"/>
      <c r="J80" s="991"/>
      <c r="K80" s="991"/>
      <c r="L80" s="991"/>
      <c r="M80" s="991"/>
      <c r="N80" s="991"/>
      <c r="O80" s="949"/>
      <c r="P80" s="949"/>
      <c r="Q80" s="949"/>
      <c r="R80" s="949"/>
      <c r="S80" s="949"/>
      <c r="T80" s="949"/>
      <c r="U80" s="949"/>
      <c r="V80" s="949"/>
      <c r="W80" s="949"/>
      <c r="X80" s="949"/>
      <c r="Y80" s="949"/>
      <c r="Z80" s="949"/>
      <c r="AA80" s="880"/>
    </row>
    <row r="81" spans="1:27">
      <c r="A81" s="991"/>
      <c r="B81" s="991"/>
      <c r="C81" s="991"/>
      <c r="D81" s="991"/>
      <c r="E81" s="991"/>
      <c r="F81" s="991"/>
      <c r="G81" s="991"/>
      <c r="H81" s="991"/>
      <c r="I81" s="991"/>
      <c r="J81" s="991"/>
      <c r="K81" s="991"/>
      <c r="L81" s="991"/>
      <c r="M81" s="991"/>
      <c r="N81" s="991"/>
      <c r="O81" s="949"/>
      <c r="P81" s="949"/>
      <c r="Q81" s="949"/>
      <c r="R81" s="949"/>
      <c r="S81" s="949"/>
      <c r="T81" s="949"/>
      <c r="U81" s="949"/>
      <c r="V81" s="949"/>
      <c r="W81" s="949"/>
      <c r="X81" s="949"/>
      <c r="Y81" s="949"/>
      <c r="Z81" s="949"/>
      <c r="AA81" s="880"/>
    </row>
    <row r="82" spans="1:27">
      <c r="A82" s="991"/>
      <c r="B82" s="991"/>
      <c r="C82" s="991"/>
      <c r="D82" s="991"/>
      <c r="E82" s="991"/>
      <c r="F82" s="991"/>
      <c r="G82" s="991"/>
      <c r="H82" s="991"/>
      <c r="I82" s="991"/>
      <c r="J82" s="991"/>
      <c r="K82" s="991"/>
      <c r="L82" s="991"/>
      <c r="M82" s="991"/>
      <c r="N82" s="991"/>
      <c r="O82" s="949"/>
      <c r="P82" s="949"/>
      <c r="Q82" s="949"/>
      <c r="R82" s="949"/>
      <c r="S82" s="949"/>
      <c r="T82" s="949"/>
      <c r="U82" s="949"/>
      <c r="V82" s="949"/>
      <c r="W82" s="949"/>
      <c r="X82" s="949"/>
      <c r="Y82" s="949"/>
      <c r="Z82" s="949"/>
      <c r="AA82" s="880"/>
    </row>
    <row r="83" spans="1:27">
      <c r="A83" s="991"/>
      <c r="B83" s="991"/>
      <c r="C83" s="991"/>
      <c r="D83" s="991"/>
      <c r="E83" s="991"/>
      <c r="F83" s="991"/>
      <c r="G83" s="991"/>
      <c r="H83" s="991"/>
      <c r="I83" s="991"/>
      <c r="J83" s="991"/>
      <c r="K83" s="991"/>
      <c r="L83" s="991"/>
      <c r="M83" s="991"/>
      <c r="N83" s="991"/>
      <c r="O83" s="949"/>
      <c r="P83" s="949"/>
      <c r="Q83" s="949"/>
      <c r="R83" s="949"/>
      <c r="S83" s="949"/>
      <c r="T83" s="949"/>
      <c r="U83" s="949"/>
      <c r="V83" s="949"/>
      <c r="W83" s="949"/>
      <c r="X83" s="949"/>
      <c r="Y83" s="949"/>
      <c r="Z83" s="949"/>
      <c r="AA83" s="880"/>
    </row>
    <row r="84" spans="1:27">
      <c r="A84" s="991"/>
      <c r="B84" s="991"/>
      <c r="C84" s="991"/>
      <c r="D84" s="991"/>
      <c r="E84" s="991"/>
      <c r="F84" s="991"/>
      <c r="G84" s="991"/>
      <c r="H84" s="991"/>
      <c r="I84" s="991"/>
      <c r="J84" s="991"/>
      <c r="K84" s="991"/>
      <c r="L84" s="991"/>
      <c r="M84" s="991"/>
      <c r="N84" s="991"/>
      <c r="O84" s="949"/>
      <c r="P84" s="949"/>
      <c r="Q84" s="949"/>
      <c r="R84" s="949"/>
      <c r="S84" s="949"/>
      <c r="T84" s="949"/>
      <c r="U84" s="949"/>
      <c r="V84" s="949"/>
      <c r="W84" s="949"/>
      <c r="X84" s="949"/>
      <c r="Y84" s="949"/>
      <c r="Z84" s="949"/>
      <c r="AA84" s="880"/>
    </row>
    <row r="85" spans="1:27">
      <c r="A85" s="991"/>
      <c r="B85" s="991"/>
      <c r="C85" s="991"/>
      <c r="D85" s="991"/>
      <c r="E85" s="991"/>
      <c r="F85" s="991"/>
      <c r="G85" s="991"/>
      <c r="H85" s="991"/>
      <c r="I85" s="991"/>
      <c r="J85" s="991"/>
      <c r="K85" s="991"/>
      <c r="L85" s="991"/>
      <c r="M85" s="991"/>
      <c r="N85" s="991"/>
      <c r="O85" s="949"/>
      <c r="P85" s="949"/>
      <c r="Q85" s="949"/>
      <c r="R85" s="949"/>
      <c r="S85" s="949"/>
      <c r="T85" s="949"/>
      <c r="U85" s="949"/>
      <c r="V85" s="949"/>
      <c r="W85" s="949"/>
      <c r="X85" s="949"/>
      <c r="Y85" s="949"/>
      <c r="Z85" s="949"/>
      <c r="AA85" s="880"/>
    </row>
    <row r="86" spans="1:27">
      <c r="A86" s="991"/>
      <c r="B86" s="991"/>
      <c r="C86" s="991"/>
      <c r="D86" s="991"/>
      <c r="E86" s="991"/>
      <c r="F86" s="991"/>
      <c r="G86" s="991"/>
      <c r="H86" s="991"/>
      <c r="I86" s="991"/>
      <c r="J86" s="991"/>
      <c r="K86" s="991"/>
      <c r="L86" s="991"/>
      <c r="M86" s="991"/>
      <c r="N86" s="991"/>
      <c r="O86" s="949"/>
      <c r="P86" s="949"/>
      <c r="Q86" s="949"/>
      <c r="R86" s="949"/>
      <c r="S86" s="949"/>
      <c r="T86" s="949"/>
      <c r="U86" s="949"/>
      <c r="V86" s="949"/>
      <c r="W86" s="949"/>
      <c r="X86" s="949"/>
      <c r="Y86" s="949"/>
      <c r="Z86" s="949"/>
      <c r="AA86" s="880"/>
    </row>
    <row r="87" spans="1:27">
      <c r="A87" s="991"/>
      <c r="B87" s="991"/>
      <c r="C87" s="991"/>
      <c r="D87" s="991"/>
      <c r="E87" s="991"/>
      <c r="F87" s="991"/>
      <c r="G87" s="991"/>
      <c r="H87" s="991"/>
      <c r="I87" s="991"/>
      <c r="J87" s="991"/>
      <c r="K87" s="991"/>
      <c r="L87" s="991"/>
      <c r="M87" s="991"/>
      <c r="N87" s="991"/>
      <c r="O87" s="949"/>
      <c r="P87" s="949"/>
      <c r="Q87" s="949"/>
      <c r="R87" s="949"/>
      <c r="S87" s="949"/>
      <c r="T87" s="949"/>
      <c r="U87" s="949"/>
      <c r="V87" s="949"/>
      <c r="W87" s="949"/>
      <c r="X87" s="949"/>
      <c r="Y87" s="949"/>
      <c r="Z87" s="949"/>
      <c r="AA87" s="880"/>
    </row>
    <row r="88" spans="1:27">
      <c r="A88" s="991"/>
      <c r="B88" s="991"/>
      <c r="C88" s="991"/>
      <c r="D88" s="991"/>
      <c r="E88" s="991"/>
      <c r="F88" s="991"/>
      <c r="G88" s="991"/>
      <c r="H88" s="991"/>
      <c r="I88" s="991"/>
      <c r="J88" s="991"/>
      <c r="K88" s="991"/>
      <c r="L88" s="991"/>
      <c r="M88" s="991"/>
      <c r="N88" s="991"/>
      <c r="O88" s="949"/>
      <c r="P88" s="949"/>
      <c r="Q88" s="949"/>
      <c r="R88" s="949"/>
      <c r="S88" s="949"/>
      <c r="T88" s="949"/>
      <c r="U88" s="949"/>
      <c r="V88" s="949"/>
      <c r="W88" s="949"/>
      <c r="X88" s="949"/>
      <c r="Y88" s="949"/>
      <c r="Z88" s="949"/>
      <c r="AA88" s="880"/>
    </row>
    <row r="89" spans="1:27">
      <c r="A89" s="991"/>
      <c r="B89" s="991"/>
      <c r="C89" s="991"/>
      <c r="D89" s="991"/>
      <c r="E89" s="991"/>
      <c r="F89" s="991"/>
      <c r="G89" s="991"/>
      <c r="H89" s="991"/>
      <c r="I89" s="991"/>
      <c r="J89" s="991"/>
      <c r="K89" s="991"/>
      <c r="L89" s="991"/>
      <c r="M89" s="991"/>
      <c r="N89" s="991"/>
      <c r="O89" s="949"/>
      <c r="P89" s="949"/>
      <c r="Q89" s="949"/>
      <c r="R89" s="949"/>
      <c r="S89" s="949"/>
      <c r="T89" s="949"/>
      <c r="U89" s="949"/>
      <c r="V89" s="949"/>
      <c r="W89" s="949"/>
      <c r="X89" s="949"/>
      <c r="Y89" s="949"/>
      <c r="Z89" s="949"/>
      <c r="AA89" s="880"/>
    </row>
    <row r="90" spans="1:27">
      <c r="A90" s="991"/>
      <c r="B90" s="991"/>
      <c r="C90" s="991"/>
      <c r="D90" s="991"/>
      <c r="E90" s="991"/>
      <c r="F90" s="991"/>
      <c r="G90" s="991"/>
      <c r="H90" s="991"/>
      <c r="I90" s="991"/>
      <c r="J90" s="991"/>
      <c r="K90" s="991"/>
      <c r="L90" s="991"/>
      <c r="M90" s="991"/>
      <c r="N90" s="991"/>
      <c r="O90" s="949"/>
      <c r="P90" s="949"/>
      <c r="Q90" s="949"/>
      <c r="R90" s="949"/>
      <c r="S90" s="949"/>
      <c r="T90" s="949"/>
      <c r="U90" s="949"/>
      <c r="V90" s="949"/>
      <c r="W90" s="949"/>
      <c r="X90" s="949"/>
      <c r="Y90" s="949"/>
      <c r="Z90" s="949"/>
      <c r="AA90" s="880"/>
    </row>
    <row r="91" spans="1:27">
      <c r="A91" s="991"/>
      <c r="B91" s="991"/>
      <c r="C91" s="991"/>
      <c r="D91" s="991"/>
      <c r="E91" s="991"/>
      <c r="F91" s="991"/>
      <c r="G91" s="991"/>
      <c r="H91" s="991"/>
      <c r="I91" s="991"/>
      <c r="J91" s="991"/>
      <c r="K91" s="991"/>
      <c r="L91" s="991"/>
      <c r="M91" s="991"/>
      <c r="N91" s="991"/>
      <c r="O91" s="949"/>
      <c r="P91" s="949"/>
      <c r="Q91" s="949"/>
      <c r="R91" s="949"/>
      <c r="S91" s="949"/>
      <c r="T91" s="949"/>
      <c r="U91" s="949"/>
      <c r="V91" s="949"/>
      <c r="W91" s="949"/>
      <c r="X91" s="949"/>
      <c r="Y91" s="949"/>
      <c r="Z91" s="949"/>
      <c r="AA91" s="880"/>
    </row>
    <row r="92" spans="1:27">
      <c r="A92" s="991"/>
      <c r="B92" s="991"/>
      <c r="C92" s="991"/>
      <c r="D92" s="991"/>
      <c r="E92" s="991"/>
      <c r="F92" s="991"/>
      <c r="G92" s="991"/>
      <c r="H92" s="991"/>
      <c r="I92" s="991"/>
      <c r="J92" s="991"/>
      <c r="K92" s="991"/>
      <c r="L92" s="991"/>
      <c r="M92" s="991"/>
      <c r="N92" s="991"/>
      <c r="O92" s="949"/>
      <c r="P92" s="949"/>
      <c r="Q92" s="949"/>
      <c r="R92" s="949"/>
      <c r="S92" s="949"/>
      <c r="T92" s="949"/>
      <c r="U92" s="949"/>
      <c r="V92" s="949"/>
      <c r="W92" s="949"/>
      <c r="X92" s="949"/>
      <c r="Y92" s="949"/>
      <c r="Z92" s="949"/>
      <c r="AA92" s="880"/>
    </row>
    <row r="93" spans="1:27">
      <c r="A93" s="991"/>
      <c r="B93" s="991"/>
      <c r="C93" s="991"/>
      <c r="D93" s="991"/>
      <c r="E93" s="991"/>
      <c r="F93" s="991"/>
      <c r="G93" s="991"/>
      <c r="H93" s="991"/>
      <c r="I93" s="991"/>
      <c r="J93" s="991"/>
      <c r="K93" s="991"/>
      <c r="L93" s="991"/>
      <c r="M93" s="991"/>
      <c r="N93" s="991"/>
      <c r="O93" s="949"/>
      <c r="P93" s="949"/>
      <c r="Q93" s="949"/>
      <c r="R93" s="949"/>
      <c r="S93" s="949"/>
      <c r="T93" s="949"/>
      <c r="U93" s="949"/>
      <c r="V93" s="949"/>
      <c r="W93" s="949"/>
      <c r="X93" s="949"/>
      <c r="Y93" s="949"/>
      <c r="Z93" s="949"/>
      <c r="AA93" s="880"/>
    </row>
    <row r="94" spans="1:27">
      <c r="A94" s="991"/>
      <c r="B94" s="991"/>
      <c r="C94" s="991"/>
      <c r="D94" s="991"/>
      <c r="E94" s="991"/>
      <c r="F94" s="991"/>
      <c r="G94" s="991"/>
      <c r="H94" s="991"/>
      <c r="I94" s="991"/>
      <c r="J94" s="991"/>
      <c r="K94" s="991"/>
      <c r="L94" s="991"/>
      <c r="M94" s="991"/>
      <c r="N94" s="991"/>
      <c r="O94" s="949"/>
      <c r="P94" s="949"/>
      <c r="Q94" s="949"/>
      <c r="R94" s="949"/>
      <c r="S94" s="949"/>
      <c r="T94" s="949"/>
      <c r="U94" s="949"/>
      <c r="V94" s="949"/>
      <c r="W94" s="949"/>
      <c r="X94" s="949"/>
      <c r="Y94" s="949"/>
      <c r="Z94" s="949"/>
      <c r="AA94" s="880"/>
    </row>
    <row r="95" spans="1:27">
      <c r="A95" s="991"/>
      <c r="B95" s="991"/>
      <c r="C95" s="991"/>
      <c r="D95" s="991"/>
      <c r="E95" s="991"/>
      <c r="F95" s="991"/>
      <c r="G95" s="991"/>
      <c r="H95" s="991"/>
      <c r="I95" s="991"/>
      <c r="J95" s="991"/>
      <c r="K95" s="991"/>
      <c r="L95" s="991"/>
      <c r="M95" s="991"/>
      <c r="N95" s="991"/>
      <c r="O95" s="949"/>
      <c r="P95" s="949"/>
      <c r="Q95" s="949"/>
      <c r="R95" s="949"/>
      <c r="S95" s="949"/>
      <c r="T95" s="949"/>
      <c r="U95" s="949"/>
      <c r="V95" s="949"/>
      <c r="W95" s="949"/>
      <c r="X95" s="949"/>
      <c r="Y95" s="949"/>
      <c r="Z95" s="949"/>
      <c r="AA95" s="880"/>
    </row>
    <row r="96" spans="1:27">
      <c r="A96" s="991"/>
      <c r="B96" s="991"/>
      <c r="C96" s="991"/>
      <c r="D96" s="991"/>
      <c r="E96" s="991"/>
      <c r="F96" s="991"/>
      <c r="G96" s="991"/>
      <c r="H96" s="991"/>
      <c r="I96" s="991"/>
      <c r="J96" s="991"/>
      <c r="K96" s="991"/>
      <c r="L96" s="991"/>
      <c r="M96" s="991"/>
      <c r="N96" s="991"/>
      <c r="O96" s="949"/>
      <c r="P96" s="949"/>
      <c r="Q96" s="949"/>
      <c r="R96" s="949"/>
      <c r="S96" s="949"/>
      <c r="T96" s="949"/>
      <c r="U96" s="949"/>
      <c r="V96" s="949"/>
      <c r="W96" s="949"/>
      <c r="X96" s="949"/>
      <c r="Y96" s="949"/>
      <c r="Z96" s="949"/>
      <c r="AA96" s="880"/>
    </row>
    <row r="97" spans="1:27">
      <c r="A97" s="991"/>
      <c r="B97" s="991"/>
      <c r="C97" s="991"/>
      <c r="D97" s="991"/>
      <c r="E97" s="991"/>
      <c r="F97" s="991"/>
      <c r="G97" s="991"/>
      <c r="H97" s="991"/>
      <c r="I97" s="991"/>
      <c r="J97" s="991"/>
      <c r="K97" s="991"/>
      <c r="L97" s="991"/>
      <c r="M97" s="991"/>
      <c r="N97" s="991"/>
      <c r="O97" s="949"/>
      <c r="P97" s="949"/>
      <c r="Q97" s="949"/>
      <c r="R97" s="949"/>
      <c r="S97" s="949"/>
      <c r="T97" s="949"/>
      <c r="U97" s="949"/>
      <c r="V97" s="949"/>
      <c r="W97" s="949"/>
      <c r="X97" s="949"/>
      <c r="Y97" s="949"/>
      <c r="Z97" s="949"/>
      <c r="AA97" s="880"/>
    </row>
    <row r="98" spans="1:27">
      <c r="A98" s="991"/>
      <c r="B98" s="991"/>
      <c r="C98" s="991"/>
      <c r="D98" s="991"/>
      <c r="E98" s="991"/>
      <c r="F98" s="991"/>
      <c r="G98" s="991"/>
      <c r="H98" s="991"/>
      <c r="I98" s="991"/>
      <c r="J98" s="991"/>
      <c r="K98" s="991"/>
      <c r="L98" s="991"/>
      <c r="M98" s="991"/>
      <c r="N98" s="991"/>
      <c r="O98" s="949"/>
      <c r="P98" s="949"/>
      <c r="Q98" s="949"/>
      <c r="R98" s="949"/>
      <c r="S98" s="949"/>
      <c r="T98" s="949"/>
      <c r="U98" s="949"/>
      <c r="V98" s="949"/>
      <c r="W98" s="949"/>
      <c r="X98" s="949"/>
      <c r="Y98" s="949"/>
      <c r="Z98" s="949"/>
      <c r="AA98" s="880"/>
    </row>
    <row r="99" spans="1:27">
      <c r="A99" s="991"/>
      <c r="B99" s="991"/>
      <c r="C99" s="991"/>
      <c r="D99" s="991"/>
      <c r="E99" s="991"/>
      <c r="F99" s="991"/>
      <c r="G99" s="991"/>
      <c r="H99" s="991"/>
      <c r="I99" s="991"/>
      <c r="J99" s="991"/>
      <c r="K99" s="991"/>
      <c r="L99" s="991"/>
      <c r="M99" s="991"/>
      <c r="N99" s="991"/>
      <c r="O99" s="949"/>
      <c r="P99" s="949"/>
      <c r="Q99" s="949"/>
      <c r="R99" s="949"/>
      <c r="S99" s="949"/>
      <c r="T99" s="949"/>
      <c r="U99" s="949"/>
      <c r="V99" s="949"/>
      <c r="W99" s="949"/>
      <c r="X99" s="949"/>
      <c r="Y99" s="949"/>
      <c r="Z99" s="949"/>
      <c r="AA99" s="880"/>
    </row>
    <row r="100" spans="1:27">
      <c r="A100" s="991"/>
      <c r="B100" s="991"/>
      <c r="C100" s="991"/>
      <c r="D100" s="991"/>
      <c r="E100" s="991"/>
      <c r="F100" s="991"/>
      <c r="G100" s="991"/>
      <c r="H100" s="991"/>
      <c r="I100" s="991"/>
      <c r="J100" s="991"/>
      <c r="K100" s="991"/>
      <c r="L100" s="991"/>
      <c r="M100" s="991"/>
      <c r="N100" s="991"/>
      <c r="O100" s="949"/>
      <c r="P100" s="949"/>
      <c r="Q100" s="949"/>
      <c r="R100" s="949"/>
      <c r="S100" s="949"/>
      <c r="T100" s="949"/>
      <c r="U100" s="949"/>
      <c r="V100" s="949"/>
      <c r="W100" s="949"/>
      <c r="X100" s="949"/>
      <c r="Y100" s="949"/>
      <c r="Z100" s="949"/>
      <c r="AA100" s="880"/>
    </row>
    <row r="101" spans="1:27">
      <c r="A101" s="991"/>
      <c r="B101" s="991"/>
      <c r="C101" s="991"/>
      <c r="D101" s="991"/>
      <c r="E101" s="991"/>
      <c r="F101" s="991"/>
      <c r="G101" s="991"/>
      <c r="H101" s="991"/>
      <c r="I101" s="991"/>
      <c r="J101" s="991"/>
      <c r="K101" s="991"/>
      <c r="L101" s="991"/>
      <c r="M101" s="991"/>
      <c r="N101" s="991"/>
      <c r="O101" s="1024"/>
      <c r="P101" s="1024"/>
      <c r="Q101" s="1024"/>
      <c r="R101" s="1024"/>
      <c r="S101" s="1024"/>
      <c r="T101" s="1024"/>
      <c r="U101" s="1024"/>
      <c r="V101" s="1024"/>
      <c r="W101" s="1024"/>
      <c r="X101" s="1024"/>
      <c r="Y101" s="1024"/>
      <c r="Z101" s="1024"/>
      <c r="AA101" s="880"/>
    </row>
    <row r="102" spans="1:27">
      <c r="A102" s="991"/>
      <c r="B102" s="991"/>
      <c r="C102" s="991"/>
      <c r="D102" s="991"/>
      <c r="E102" s="991"/>
      <c r="F102" s="991"/>
      <c r="G102" s="991"/>
      <c r="H102" s="991"/>
      <c r="I102" s="991"/>
      <c r="J102" s="991"/>
      <c r="K102" s="991"/>
      <c r="L102" s="991"/>
      <c r="M102" s="991"/>
      <c r="N102" s="991"/>
      <c r="O102" s="1024"/>
      <c r="P102" s="1024"/>
      <c r="Q102" s="1024"/>
      <c r="R102" s="1024"/>
      <c r="S102" s="1024"/>
      <c r="T102" s="1024"/>
      <c r="U102" s="1024"/>
      <c r="V102" s="1024"/>
      <c r="W102" s="1024"/>
      <c r="X102" s="1024"/>
      <c r="Y102" s="1024"/>
      <c r="Z102" s="1024"/>
      <c r="AA102" s="880"/>
    </row>
    <row r="103" spans="1:27" ht="33.75" customHeight="1">
      <c r="A103" s="991"/>
      <c r="B103" s="1022" t="s">
        <v>3055</v>
      </c>
      <c r="C103" s="1022"/>
      <c r="D103" s="1022"/>
      <c r="E103" s="1022"/>
      <c r="F103" s="1022"/>
      <c r="G103" s="1022"/>
      <c r="H103" s="1022"/>
      <c r="I103" s="1022"/>
      <c r="J103" s="1022"/>
      <c r="K103" s="1022"/>
      <c r="L103" s="1022"/>
      <c r="M103" s="991"/>
      <c r="N103" s="993"/>
      <c r="O103" s="1025" t="s">
        <v>3137</v>
      </c>
      <c r="P103" s="1025"/>
      <c r="Q103" s="1025"/>
      <c r="R103" s="1025"/>
      <c r="S103" s="1025"/>
      <c r="T103" s="1025"/>
      <c r="U103" s="1025"/>
      <c r="V103" s="1025"/>
      <c r="W103" s="1025"/>
      <c r="X103" s="1025"/>
      <c r="Y103" s="1025"/>
      <c r="Z103" s="963"/>
      <c r="AA103" s="896"/>
    </row>
    <row r="104" spans="1:27" ht="12.75" customHeight="1">
      <c r="A104" s="896"/>
      <c r="B104" s="896"/>
      <c r="C104" s="896"/>
      <c r="D104" s="896"/>
      <c r="E104" s="896"/>
      <c r="F104" s="896"/>
      <c r="G104" s="896"/>
      <c r="H104" s="896"/>
      <c r="I104" s="896"/>
      <c r="J104" s="896"/>
      <c r="K104" s="896"/>
      <c r="L104" s="896"/>
      <c r="M104" s="896"/>
      <c r="N104" s="896"/>
      <c r="O104" s="963"/>
      <c r="P104" s="963"/>
      <c r="Q104" s="963"/>
      <c r="R104" s="963"/>
      <c r="S104" s="963"/>
      <c r="T104" s="963"/>
      <c r="U104" s="963"/>
      <c r="V104" s="963"/>
      <c r="W104" s="963"/>
      <c r="X104" s="963"/>
      <c r="Y104" s="963"/>
      <c r="Z104" s="963"/>
      <c r="AA104" s="896"/>
    </row>
    <row r="105" spans="1:27">
      <c r="A105" s="896"/>
      <c r="B105" s="896"/>
      <c r="C105" s="896"/>
      <c r="D105" s="896"/>
      <c r="E105" s="896"/>
      <c r="F105" s="896"/>
      <c r="G105" s="896"/>
      <c r="H105" s="896"/>
      <c r="I105" s="896"/>
      <c r="J105" s="896"/>
      <c r="K105" s="896"/>
      <c r="L105" s="896"/>
      <c r="M105" s="896"/>
      <c r="N105" s="896"/>
      <c r="O105" s="896"/>
      <c r="P105" s="896"/>
      <c r="Q105" s="896"/>
      <c r="R105" s="896"/>
      <c r="S105" s="896"/>
      <c r="T105" s="896"/>
      <c r="U105" s="896"/>
      <c r="V105" s="896"/>
      <c r="W105" s="896"/>
      <c r="X105" s="896"/>
      <c r="Y105" s="964"/>
      <c r="Z105" s="896"/>
      <c r="AA105" s="896"/>
    </row>
    <row r="106" spans="1:27">
      <c r="A106" s="896"/>
      <c r="B106" s="896"/>
      <c r="C106" s="896"/>
      <c r="D106" s="896"/>
      <c r="E106" s="896"/>
      <c r="F106" s="896"/>
      <c r="G106" s="896"/>
      <c r="H106" s="896"/>
      <c r="I106" s="896"/>
      <c r="J106" s="896"/>
      <c r="K106" s="896"/>
      <c r="L106" s="896"/>
      <c r="M106" s="896"/>
      <c r="N106" s="896"/>
      <c r="O106" s="896"/>
      <c r="P106" s="896"/>
      <c r="Q106" s="896"/>
      <c r="R106" s="896"/>
      <c r="S106" s="896"/>
      <c r="T106" s="896"/>
      <c r="U106" s="896"/>
      <c r="V106" s="896"/>
      <c r="W106" s="896"/>
      <c r="X106" s="896"/>
      <c r="Y106" s="964"/>
      <c r="Z106" s="896"/>
      <c r="AA106" s="896"/>
    </row>
    <row r="107" spans="1:27">
      <c r="A107" s="896"/>
      <c r="B107" s="896"/>
      <c r="C107" s="896"/>
      <c r="D107" s="896"/>
      <c r="E107" s="896"/>
      <c r="F107" s="896"/>
      <c r="G107" s="896"/>
      <c r="H107" s="896"/>
      <c r="I107" s="896"/>
      <c r="J107" s="896"/>
      <c r="K107" s="896"/>
      <c r="L107" s="896"/>
      <c r="M107" s="896"/>
      <c r="N107" s="896"/>
      <c r="O107" s="896"/>
      <c r="P107" s="896"/>
      <c r="Q107" s="896"/>
      <c r="R107" s="896"/>
      <c r="S107" s="896"/>
      <c r="T107" s="896"/>
      <c r="U107" s="896"/>
      <c r="V107" s="896"/>
      <c r="W107" s="896"/>
      <c r="X107" s="896"/>
      <c r="Y107" s="964"/>
      <c r="Z107" s="896"/>
      <c r="AA107" s="896"/>
    </row>
    <row r="108" spans="1:27">
      <c r="A108" s="896"/>
      <c r="B108" s="896"/>
      <c r="C108" s="896"/>
      <c r="D108" s="896"/>
      <c r="E108" s="896"/>
      <c r="F108" s="896"/>
      <c r="G108" s="896"/>
      <c r="H108" s="896"/>
      <c r="I108" s="896"/>
      <c r="J108" s="896"/>
      <c r="K108" s="896"/>
      <c r="L108" s="896"/>
      <c r="M108" s="896"/>
      <c r="N108" s="896"/>
      <c r="O108" s="896"/>
      <c r="P108" s="896"/>
      <c r="Q108" s="896"/>
      <c r="R108" s="896"/>
      <c r="S108" s="896"/>
      <c r="T108" s="896"/>
      <c r="U108" s="896"/>
      <c r="V108" s="896"/>
      <c r="W108" s="896"/>
      <c r="X108" s="896"/>
      <c r="Y108" s="964"/>
      <c r="Z108" s="896"/>
      <c r="AA108" s="896"/>
    </row>
    <row r="109" spans="1:27">
      <c r="A109" s="896"/>
      <c r="B109" s="896"/>
      <c r="C109" s="896"/>
      <c r="D109" s="896"/>
      <c r="E109" s="896"/>
      <c r="F109" s="896"/>
      <c r="G109" s="896"/>
      <c r="H109" s="896"/>
      <c r="I109" s="896"/>
      <c r="J109" s="896"/>
      <c r="K109" s="896"/>
      <c r="L109" s="896"/>
      <c r="M109" s="896"/>
      <c r="N109" s="896"/>
      <c r="O109" s="896"/>
      <c r="P109" s="896"/>
      <c r="Q109" s="896"/>
      <c r="R109" s="896"/>
      <c r="S109" s="896"/>
      <c r="T109" s="896"/>
      <c r="U109" s="896"/>
      <c r="V109" s="896"/>
      <c r="W109" s="896"/>
      <c r="X109" s="896"/>
      <c r="Y109" s="964"/>
      <c r="Z109" s="896"/>
      <c r="AA109" s="896"/>
    </row>
    <row r="110" spans="1:27">
      <c r="A110" s="896"/>
      <c r="B110" s="896"/>
      <c r="C110" s="896"/>
      <c r="D110" s="896"/>
      <c r="E110" s="896"/>
      <c r="F110" s="896"/>
      <c r="G110" s="896"/>
      <c r="H110" s="896"/>
      <c r="I110" s="896"/>
      <c r="J110" s="896"/>
      <c r="K110" s="896"/>
      <c r="L110" s="896"/>
      <c r="M110" s="896"/>
      <c r="N110" s="896"/>
      <c r="O110" s="896"/>
      <c r="P110" s="896"/>
      <c r="Q110" s="896"/>
      <c r="R110" s="896"/>
      <c r="S110" s="896"/>
      <c r="T110" s="896"/>
      <c r="U110" s="896"/>
      <c r="V110" s="896"/>
      <c r="W110" s="896"/>
      <c r="X110" s="896"/>
      <c r="Y110" s="964"/>
      <c r="Z110" s="896"/>
      <c r="AA110" s="896"/>
    </row>
    <row r="111" spans="1:27">
      <c r="A111" s="896"/>
      <c r="B111" s="896"/>
      <c r="C111" s="896"/>
      <c r="D111" s="896"/>
      <c r="E111" s="896"/>
      <c r="F111" s="896"/>
      <c r="G111" s="896"/>
      <c r="H111" s="896"/>
      <c r="I111" s="896"/>
      <c r="J111" s="896"/>
      <c r="K111" s="896"/>
      <c r="L111" s="896"/>
      <c r="M111" s="896"/>
      <c r="N111" s="896"/>
      <c r="O111" s="896"/>
      <c r="P111" s="896"/>
      <c r="Q111" s="896"/>
      <c r="R111" s="896"/>
      <c r="S111" s="896"/>
      <c r="T111" s="896"/>
      <c r="U111" s="896"/>
      <c r="V111" s="896"/>
      <c r="W111" s="896"/>
      <c r="X111" s="896"/>
      <c r="Y111" s="964"/>
      <c r="Z111" s="896"/>
      <c r="AA111" s="896"/>
    </row>
    <row r="112" spans="1:27">
      <c r="A112" s="896"/>
      <c r="B112" s="896"/>
      <c r="C112" s="896"/>
      <c r="D112" s="896"/>
      <c r="E112" s="896"/>
      <c r="F112" s="896"/>
      <c r="G112" s="896"/>
      <c r="H112" s="896"/>
      <c r="I112" s="896"/>
      <c r="J112" s="896"/>
      <c r="K112" s="896"/>
      <c r="L112" s="896"/>
      <c r="M112" s="896"/>
      <c r="N112" s="896"/>
      <c r="O112" s="896"/>
      <c r="P112" s="896"/>
      <c r="Q112" s="896"/>
      <c r="R112" s="896"/>
      <c r="S112" s="896"/>
      <c r="T112" s="896"/>
      <c r="U112" s="896"/>
      <c r="V112" s="896"/>
      <c r="W112" s="896"/>
      <c r="X112" s="896"/>
      <c r="Y112" s="964"/>
      <c r="Z112" s="896"/>
      <c r="AA112" s="896"/>
    </row>
    <row r="113" spans="1:27">
      <c r="A113" s="896"/>
      <c r="B113" s="896"/>
      <c r="C113" s="896"/>
      <c r="D113" s="896"/>
      <c r="E113" s="896"/>
      <c r="F113" s="896"/>
      <c r="G113" s="896"/>
      <c r="H113" s="896"/>
      <c r="I113" s="896"/>
      <c r="J113" s="896"/>
      <c r="K113" s="896"/>
      <c r="L113" s="896"/>
      <c r="M113" s="896"/>
      <c r="N113" s="896"/>
      <c r="O113" s="896"/>
      <c r="P113" s="896"/>
      <c r="Q113" s="896"/>
      <c r="R113" s="896"/>
      <c r="S113" s="896"/>
      <c r="T113" s="896"/>
      <c r="U113" s="896"/>
      <c r="V113" s="896"/>
      <c r="W113" s="896"/>
      <c r="X113" s="896"/>
      <c r="Y113" s="964"/>
      <c r="Z113" s="896"/>
      <c r="AA113" s="896"/>
    </row>
    <row r="114" spans="1:27">
      <c r="A114" s="896"/>
      <c r="B114" s="896"/>
      <c r="C114" s="896"/>
      <c r="D114" s="896"/>
      <c r="E114" s="896"/>
      <c r="F114" s="896"/>
      <c r="G114" s="896"/>
      <c r="H114" s="896"/>
      <c r="I114" s="896"/>
      <c r="J114" s="896"/>
      <c r="K114" s="896"/>
      <c r="L114" s="896"/>
      <c r="M114" s="896"/>
      <c r="N114" s="896"/>
      <c r="O114" s="896"/>
      <c r="P114" s="896"/>
      <c r="Q114" s="896"/>
      <c r="R114" s="896"/>
      <c r="S114" s="896"/>
      <c r="T114" s="896"/>
      <c r="U114" s="896"/>
      <c r="V114" s="896"/>
      <c r="W114" s="896"/>
      <c r="X114" s="896"/>
      <c r="Y114" s="964"/>
      <c r="Z114" s="896"/>
      <c r="AA114" s="896"/>
    </row>
    <row r="115" spans="1:27">
      <c r="A115" s="896"/>
      <c r="B115" s="896"/>
      <c r="C115" s="896"/>
      <c r="D115" s="896"/>
      <c r="E115" s="896"/>
      <c r="F115" s="896"/>
      <c r="G115" s="896"/>
      <c r="H115" s="896"/>
      <c r="I115" s="896"/>
      <c r="J115" s="896"/>
      <c r="K115" s="896"/>
      <c r="L115" s="896"/>
      <c r="M115" s="896"/>
      <c r="N115" s="896"/>
      <c r="O115" s="896"/>
      <c r="P115" s="896"/>
      <c r="Q115" s="896"/>
      <c r="R115" s="896"/>
      <c r="S115" s="896"/>
      <c r="T115" s="896"/>
      <c r="U115" s="896"/>
      <c r="V115" s="896"/>
      <c r="W115" s="896"/>
      <c r="X115" s="896"/>
      <c r="Y115" s="964"/>
      <c r="Z115" s="896"/>
      <c r="AA115" s="896"/>
    </row>
    <row r="116" spans="1:27">
      <c r="A116" s="896"/>
      <c r="B116" s="896"/>
      <c r="C116" s="896"/>
      <c r="D116" s="896"/>
      <c r="E116" s="896"/>
      <c r="F116" s="896"/>
      <c r="G116" s="896"/>
      <c r="H116" s="896"/>
      <c r="I116" s="896"/>
      <c r="J116" s="896"/>
      <c r="K116" s="896"/>
      <c r="L116" s="896"/>
      <c r="M116" s="896"/>
      <c r="N116" s="896"/>
      <c r="O116" s="896"/>
      <c r="P116" s="896"/>
      <c r="Q116" s="896"/>
      <c r="R116" s="896"/>
      <c r="S116" s="896"/>
      <c r="T116" s="896"/>
      <c r="U116" s="896"/>
      <c r="V116" s="896"/>
      <c r="W116" s="896"/>
      <c r="X116" s="896"/>
      <c r="Y116" s="896"/>
      <c r="Z116" s="896"/>
      <c r="AA116" s="896"/>
    </row>
    <row r="117" spans="1:27">
      <c r="A117" s="896"/>
      <c r="B117" s="896"/>
      <c r="C117" s="896"/>
      <c r="D117" s="896"/>
      <c r="E117" s="896"/>
      <c r="F117" s="896"/>
      <c r="G117" s="896"/>
      <c r="H117" s="896"/>
      <c r="I117" s="896"/>
      <c r="J117" s="896"/>
      <c r="K117" s="896"/>
      <c r="L117" s="896"/>
      <c r="M117" s="896"/>
      <c r="N117" s="896"/>
      <c r="O117" s="896"/>
      <c r="P117" s="896"/>
      <c r="Q117" s="896"/>
      <c r="R117" s="896"/>
      <c r="S117" s="896"/>
      <c r="T117" s="896"/>
      <c r="U117" s="896"/>
      <c r="V117" s="896"/>
      <c r="W117" s="896"/>
      <c r="X117" s="896"/>
      <c r="Y117" s="896"/>
      <c r="Z117" s="896"/>
      <c r="AA117" s="896"/>
    </row>
    <row r="118" spans="1:27">
      <c r="A118" s="896"/>
      <c r="B118" s="896"/>
      <c r="C118" s="896"/>
      <c r="D118" s="896"/>
      <c r="E118" s="896"/>
      <c r="F118" s="896"/>
      <c r="G118" s="896"/>
      <c r="H118" s="896"/>
      <c r="I118" s="896"/>
      <c r="J118" s="896"/>
      <c r="K118" s="896"/>
      <c r="L118" s="896"/>
      <c r="M118" s="896"/>
      <c r="N118" s="896"/>
      <c r="O118" s="896"/>
      <c r="P118" s="896"/>
      <c r="Q118" s="896"/>
      <c r="R118" s="896"/>
      <c r="S118" s="896"/>
      <c r="T118" s="896"/>
      <c r="U118" s="896"/>
      <c r="V118" s="896"/>
      <c r="W118" s="896"/>
      <c r="X118" s="896"/>
      <c r="Y118" s="896"/>
      <c r="Z118" s="896"/>
      <c r="AA118" s="896"/>
    </row>
    <row r="119" spans="1:27">
      <c r="A119" s="896"/>
      <c r="B119" s="896"/>
      <c r="C119" s="896"/>
      <c r="D119" s="896"/>
      <c r="E119" s="896"/>
      <c r="F119" s="896"/>
      <c r="G119" s="896"/>
      <c r="H119" s="896"/>
      <c r="I119" s="896"/>
      <c r="J119" s="896"/>
      <c r="K119" s="896"/>
      <c r="L119" s="896"/>
      <c r="M119" s="896"/>
      <c r="N119" s="896"/>
      <c r="O119" s="896"/>
      <c r="P119" s="896"/>
      <c r="Q119" s="896"/>
      <c r="R119" s="896"/>
      <c r="S119" s="896"/>
      <c r="T119" s="896"/>
      <c r="U119" s="896"/>
      <c r="V119" s="896"/>
      <c r="W119" s="896"/>
      <c r="X119" s="896"/>
      <c r="Y119" s="896"/>
      <c r="Z119" s="896"/>
      <c r="AA119" s="896"/>
    </row>
    <row r="120" spans="1:27">
      <c r="A120" s="896"/>
      <c r="B120" s="896"/>
      <c r="C120" s="896"/>
      <c r="D120" s="896"/>
      <c r="E120" s="896"/>
      <c r="F120" s="896"/>
      <c r="G120" s="896"/>
      <c r="H120" s="896"/>
      <c r="I120" s="896"/>
      <c r="J120" s="896"/>
      <c r="K120" s="896"/>
      <c r="L120" s="896"/>
      <c r="M120" s="896"/>
      <c r="N120" s="896"/>
      <c r="O120" s="896"/>
      <c r="P120" s="896"/>
      <c r="Q120" s="896"/>
      <c r="R120" s="896"/>
      <c r="S120" s="896"/>
      <c r="T120" s="896"/>
      <c r="U120" s="896"/>
      <c r="V120" s="896"/>
      <c r="W120" s="896"/>
      <c r="X120" s="896"/>
      <c r="Y120" s="896"/>
      <c r="Z120" s="896"/>
      <c r="AA120" s="896"/>
    </row>
    <row r="121" spans="1:27">
      <c r="A121" s="896"/>
      <c r="B121" s="896"/>
      <c r="C121" s="896"/>
      <c r="D121" s="896"/>
      <c r="E121" s="896"/>
      <c r="F121" s="896"/>
      <c r="G121" s="896"/>
      <c r="H121" s="896"/>
      <c r="I121" s="896"/>
      <c r="J121" s="896"/>
      <c r="K121" s="896"/>
      <c r="L121" s="896"/>
      <c r="M121" s="896"/>
      <c r="N121" s="896"/>
      <c r="O121" s="896"/>
      <c r="P121" s="896"/>
      <c r="Q121" s="896"/>
      <c r="R121" s="896"/>
      <c r="S121" s="896"/>
      <c r="T121" s="896"/>
      <c r="U121" s="896"/>
      <c r="V121" s="896"/>
      <c r="W121" s="896"/>
      <c r="X121" s="896"/>
      <c r="Y121" s="896"/>
      <c r="Z121" s="896"/>
      <c r="AA121" s="896"/>
    </row>
    <row r="122" spans="1:27">
      <c r="A122" s="896"/>
      <c r="B122" s="896"/>
      <c r="C122" s="896"/>
      <c r="D122" s="896"/>
      <c r="E122" s="896"/>
      <c r="F122" s="896"/>
      <c r="G122" s="896"/>
      <c r="H122" s="896"/>
      <c r="I122" s="896"/>
      <c r="J122" s="896"/>
      <c r="K122" s="896"/>
      <c r="L122" s="896"/>
      <c r="M122" s="896"/>
      <c r="N122" s="896"/>
      <c r="O122" s="896"/>
      <c r="P122" s="896"/>
      <c r="Q122" s="896"/>
      <c r="R122" s="896"/>
      <c r="S122" s="896"/>
      <c r="T122" s="896"/>
      <c r="U122" s="896"/>
      <c r="V122" s="896"/>
      <c r="W122" s="896"/>
      <c r="X122" s="896"/>
      <c r="Y122" s="896"/>
      <c r="Z122" s="896"/>
      <c r="AA122" s="896"/>
    </row>
    <row r="123" spans="1:27">
      <c r="A123" s="896"/>
      <c r="B123" s="896"/>
      <c r="C123" s="896"/>
      <c r="D123" s="896"/>
      <c r="E123" s="896"/>
      <c r="F123" s="896"/>
      <c r="G123" s="896"/>
      <c r="H123" s="896"/>
      <c r="I123" s="896"/>
      <c r="J123" s="896"/>
      <c r="K123" s="896"/>
      <c r="L123" s="896"/>
      <c r="M123" s="896"/>
      <c r="N123" s="896"/>
      <c r="O123" s="896"/>
      <c r="P123" s="896"/>
      <c r="Q123" s="896"/>
      <c r="R123" s="896"/>
      <c r="S123" s="896"/>
      <c r="T123" s="896"/>
      <c r="U123" s="896"/>
      <c r="V123" s="896"/>
      <c r="W123" s="896"/>
      <c r="X123" s="896"/>
      <c r="Y123" s="964"/>
      <c r="Z123" s="896"/>
      <c r="AA123" s="896"/>
    </row>
    <row r="124" spans="1:27">
      <c r="A124" s="896"/>
      <c r="B124" s="896"/>
      <c r="C124" s="896"/>
      <c r="D124" s="896"/>
      <c r="E124" s="896"/>
      <c r="F124" s="896"/>
      <c r="G124" s="896"/>
      <c r="H124" s="896"/>
      <c r="I124" s="896"/>
      <c r="J124" s="896"/>
      <c r="K124" s="896"/>
      <c r="L124" s="896"/>
      <c r="M124" s="896"/>
      <c r="N124" s="896"/>
      <c r="O124" s="896"/>
      <c r="P124" s="896"/>
      <c r="Q124" s="896"/>
      <c r="R124" s="896"/>
      <c r="S124" s="896"/>
      <c r="T124" s="896"/>
      <c r="U124" s="896"/>
      <c r="V124" s="896"/>
      <c r="W124" s="896"/>
      <c r="X124" s="896"/>
      <c r="Y124" s="964"/>
      <c r="Z124" s="896"/>
      <c r="AA124" s="896"/>
    </row>
    <row r="125" spans="1:27">
      <c r="A125" s="896"/>
      <c r="B125" s="896"/>
      <c r="C125" s="896"/>
      <c r="D125" s="896"/>
      <c r="E125" s="896"/>
      <c r="F125" s="896"/>
      <c r="G125" s="896"/>
      <c r="H125" s="896"/>
      <c r="I125" s="896"/>
      <c r="J125" s="896"/>
      <c r="K125" s="896"/>
      <c r="L125" s="896"/>
      <c r="M125" s="896"/>
      <c r="N125" s="896"/>
      <c r="O125" s="896"/>
      <c r="P125" s="896"/>
      <c r="Q125" s="896"/>
      <c r="R125" s="896"/>
      <c r="S125" s="896"/>
      <c r="T125" s="896"/>
      <c r="U125" s="896"/>
      <c r="V125" s="896"/>
      <c r="W125" s="896"/>
      <c r="X125" s="896"/>
      <c r="Y125" s="964"/>
      <c r="Z125" s="896"/>
      <c r="AA125" s="896"/>
    </row>
    <row r="126" spans="1:27">
      <c r="A126" s="896"/>
      <c r="B126" s="975"/>
      <c r="C126" s="975"/>
      <c r="D126" s="975"/>
      <c r="E126" s="975"/>
      <c r="F126" s="975"/>
      <c r="G126" s="975"/>
      <c r="H126" s="975"/>
      <c r="I126" s="975"/>
      <c r="J126" s="975"/>
      <c r="K126" s="975"/>
      <c r="L126" s="975"/>
      <c r="M126" s="975"/>
      <c r="N126" s="975"/>
      <c r="O126" s="975"/>
      <c r="P126" s="975"/>
      <c r="Q126" s="975"/>
      <c r="R126" s="975"/>
      <c r="S126" s="975"/>
      <c r="T126" s="975"/>
      <c r="U126" s="975"/>
      <c r="V126" s="975"/>
      <c r="W126" s="975"/>
      <c r="X126" s="975"/>
      <c r="Y126" s="7"/>
      <c r="Z126" s="975"/>
      <c r="AA126" s="975"/>
    </row>
    <row r="127" spans="1:27" ht="18.75" customHeight="1">
      <c r="A127" s="980"/>
      <c r="B127" s="1023" t="s">
        <v>3184</v>
      </c>
      <c r="C127" s="1023"/>
      <c r="D127" s="1023"/>
      <c r="E127" s="1023"/>
      <c r="F127" s="1023"/>
      <c r="G127" s="1023"/>
      <c r="H127" s="1023"/>
      <c r="I127" s="1023"/>
      <c r="J127" s="1023"/>
      <c r="K127" s="1023"/>
      <c r="L127" s="1023"/>
      <c r="M127" s="1023"/>
      <c r="N127" s="976"/>
      <c r="O127" s="1021" t="s">
        <v>3155</v>
      </c>
      <c r="P127" s="1021"/>
      <c r="Q127" s="1021"/>
      <c r="R127" s="1021"/>
      <c r="S127" s="1021"/>
      <c r="T127" s="1021"/>
      <c r="U127" s="1021"/>
      <c r="V127" s="1021"/>
      <c r="W127" s="1021"/>
      <c r="X127" s="1021"/>
      <c r="Y127" s="1021"/>
      <c r="Z127" s="1021"/>
      <c r="AA127" s="975"/>
    </row>
    <row r="128" spans="1:27">
      <c r="A128" s="980"/>
      <c r="B128" s="980"/>
      <c r="C128" s="980"/>
      <c r="D128" s="980"/>
      <c r="E128" s="980"/>
      <c r="F128" s="980"/>
      <c r="G128" s="980"/>
      <c r="H128" s="980"/>
      <c r="I128" s="980"/>
      <c r="J128" s="980"/>
      <c r="K128" s="980"/>
      <c r="L128" s="980"/>
      <c r="M128" s="980"/>
      <c r="N128" s="975"/>
      <c r="O128" s="975"/>
      <c r="P128" s="975"/>
      <c r="Q128" s="975"/>
      <c r="R128" s="975"/>
      <c r="S128" s="975"/>
      <c r="T128" s="975"/>
      <c r="U128" s="975"/>
      <c r="V128" s="975"/>
      <c r="W128" s="975"/>
      <c r="X128" s="975"/>
      <c r="Y128" s="7"/>
      <c r="Z128" s="975"/>
      <c r="AA128" s="975"/>
    </row>
    <row r="129" spans="1:27">
      <c r="A129" s="980"/>
      <c r="B129" s="980"/>
      <c r="C129" s="980"/>
      <c r="D129" s="980"/>
      <c r="E129" s="980"/>
      <c r="F129" s="980"/>
      <c r="G129" s="980"/>
      <c r="H129" s="980"/>
      <c r="I129" s="980"/>
      <c r="J129" s="980"/>
      <c r="K129" s="980"/>
      <c r="L129" s="980"/>
      <c r="M129" s="980"/>
      <c r="N129" s="975"/>
      <c r="O129" s="975"/>
      <c r="P129" s="975"/>
      <c r="Q129" s="975"/>
      <c r="R129" s="975"/>
      <c r="S129" s="975"/>
      <c r="T129" s="975"/>
      <c r="U129" s="975"/>
      <c r="V129" s="975"/>
      <c r="W129" s="975"/>
      <c r="X129" s="975"/>
      <c r="Y129" s="7"/>
      <c r="Z129" s="975"/>
      <c r="AA129" s="975"/>
    </row>
    <row r="130" spans="1:27">
      <c r="A130" s="980"/>
      <c r="B130" s="980"/>
      <c r="C130" s="980"/>
      <c r="D130" s="980"/>
      <c r="E130" s="980"/>
      <c r="F130" s="980"/>
      <c r="G130" s="980"/>
      <c r="H130" s="980"/>
      <c r="I130" s="980"/>
      <c r="J130" s="980"/>
      <c r="K130" s="980"/>
      <c r="L130" s="980"/>
      <c r="M130" s="980"/>
      <c r="N130" s="975"/>
      <c r="O130" s="975"/>
      <c r="P130" s="975"/>
      <c r="Q130" s="975"/>
      <c r="R130" s="975"/>
      <c r="S130" s="975"/>
      <c r="T130" s="975"/>
      <c r="U130" s="975"/>
      <c r="V130" s="975"/>
      <c r="W130" s="975"/>
      <c r="X130" s="975"/>
      <c r="Y130" s="975"/>
      <c r="Z130" s="975"/>
      <c r="AA130" s="975"/>
    </row>
    <row r="131" spans="1:27">
      <c r="A131" s="980"/>
      <c r="B131" s="980"/>
      <c r="C131" s="980"/>
      <c r="D131" s="980"/>
      <c r="E131" s="980"/>
      <c r="F131" s="980"/>
      <c r="G131" s="980"/>
      <c r="H131" s="980"/>
      <c r="I131" s="980"/>
      <c r="J131" s="980"/>
      <c r="K131" s="980"/>
      <c r="L131" s="980"/>
      <c r="M131" s="980"/>
      <c r="N131" s="975"/>
      <c r="O131" s="975"/>
      <c r="P131" s="975"/>
      <c r="Q131" s="975"/>
      <c r="R131" s="975"/>
      <c r="S131" s="975"/>
      <c r="T131" s="975"/>
      <c r="U131" s="975"/>
      <c r="V131" s="975"/>
      <c r="W131" s="975"/>
      <c r="X131" s="975"/>
      <c r="Y131" s="975"/>
      <c r="Z131" s="975"/>
      <c r="AA131" s="975"/>
    </row>
    <row r="132" spans="1:27">
      <c r="A132" s="980"/>
      <c r="B132" s="980"/>
      <c r="C132" s="980"/>
      <c r="D132" s="980"/>
      <c r="E132" s="980"/>
      <c r="F132" s="980"/>
      <c r="G132" s="980"/>
      <c r="H132" s="980"/>
      <c r="I132" s="980"/>
      <c r="J132" s="980"/>
      <c r="K132" s="980"/>
      <c r="L132" s="980"/>
      <c r="M132" s="980"/>
      <c r="N132" s="975"/>
      <c r="O132" s="975"/>
      <c r="P132" s="975"/>
      <c r="Q132" s="975"/>
      <c r="R132" s="975"/>
      <c r="S132" s="975"/>
      <c r="T132" s="975"/>
      <c r="U132" s="975"/>
      <c r="V132" s="975"/>
      <c r="W132" s="975"/>
      <c r="X132" s="975"/>
      <c r="Y132" s="975"/>
      <c r="Z132" s="975"/>
      <c r="AA132" s="975"/>
    </row>
    <row r="133" spans="1:27">
      <c r="A133" s="980"/>
      <c r="B133" s="980"/>
      <c r="C133" s="980"/>
      <c r="D133" s="980"/>
      <c r="E133" s="980"/>
      <c r="F133" s="980"/>
      <c r="G133" s="980"/>
      <c r="H133" s="980"/>
      <c r="I133" s="980"/>
      <c r="J133" s="980"/>
      <c r="K133" s="980"/>
      <c r="L133" s="980"/>
      <c r="M133" s="980"/>
      <c r="N133" s="975"/>
      <c r="O133" s="975"/>
      <c r="P133" s="975"/>
      <c r="Q133" s="975"/>
      <c r="R133" s="975"/>
      <c r="S133" s="975"/>
      <c r="T133" s="975"/>
      <c r="U133" s="975"/>
      <c r="V133" s="975"/>
      <c r="W133" s="975"/>
      <c r="X133" s="975"/>
      <c r="Y133" s="975"/>
      <c r="Z133" s="975"/>
      <c r="AA133" s="975"/>
    </row>
    <row r="134" spans="1:27">
      <c r="A134" s="980"/>
      <c r="B134" s="980"/>
      <c r="C134" s="980"/>
      <c r="D134" s="980"/>
      <c r="E134" s="980"/>
      <c r="F134" s="980"/>
      <c r="G134" s="980"/>
      <c r="H134" s="980"/>
      <c r="I134" s="980"/>
      <c r="J134" s="980"/>
      <c r="K134" s="980"/>
      <c r="L134" s="980"/>
      <c r="M134" s="980"/>
      <c r="N134" s="975"/>
      <c r="O134" s="975"/>
      <c r="P134" s="975"/>
      <c r="Q134" s="975"/>
      <c r="R134" s="975"/>
      <c r="S134" s="975"/>
      <c r="T134" s="975"/>
      <c r="U134" s="975"/>
      <c r="V134" s="975"/>
      <c r="W134" s="975"/>
      <c r="X134" s="975"/>
      <c r="Y134" s="975"/>
      <c r="Z134" s="975"/>
      <c r="AA134" s="975"/>
    </row>
    <row r="135" spans="1:27">
      <c r="A135" s="980"/>
      <c r="B135" s="980"/>
      <c r="C135" s="980"/>
      <c r="D135" s="980"/>
      <c r="E135" s="980"/>
      <c r="F135" s="980"/>
      <c r="G135" s="980"/>
      <c r="H135" s="980"/>
      <c r="I135" s="980"/>
      <c r="J135" s="980"/>
      <c r="K135" s="980"/>
      <c r="L135" s="980"/>
      <c r="M135" s="980"/>
      <c r="N135" s="975"/>
      <c r="O135" s="975"/>
      <c r="P135" s="975"/>
      <c r="Q135" s="975"/>
      <c r="R135" s="975"/>
      <c r="S135" s="975"/>
      <c r="T135" s="975"/>
      <c r="U135" s="975"/>
      <c r="V135" s="975"/>
      <c r="W135" s="975"/>
      <c r="X135" s="975"/>
      <c r="Y135" s="975"/>
      <c r="Z135" s="975"/>
      <c r="AA135" s="975"/>
    </row>
    <row r="136" spans="1:27">
      <c r="A136" s="980"/>
      <c r="B136" s="980"/>
      <c r="C136" s="980"/>
      <c r="D136" s="980"/>
      <c r="E136" s="980"/>
      <c r="F136" s="980"/>
      <c r="G136" s="980"/>
      <c r="H136" s="980"/>
      <c r="I136" s="980"/>
      <c r="J136" s="980"/>
      <c r="K136" s="980"/>
      <c r="L136" s="980"/>
      <c r="M136" s="980"/>
      <c r="N136" s="975"/>
      <c r="O136" s="975"/>
      <c r="P136" s="975"/>
      <c r="Q136" s="975"/>
      <c r="R136" s="975"/>
      <c r="S136" s="975"/>
      <c r="T136" s="975"/>
      <c r="U136" s="975"/>
      <c r="V136" s="975"/>
      <c r="W136" s="975"/>
      <c r="X136" s="975"/>
      <c r="Y136" s="975"/>
      <c r="Z136" s="975"/>
      <c r="AA136" s="975"/>
    </row>
    <row r="137" spans="1:27">
      <c r="A137" s="980"/>
      <c r="B137" s="980"/>
      <c r="C137" s="980"/>
      <c r="D137" s="980"/>
      <c r="E137" s="980"/>
      <c r="F137" s="980"/>
      <c r="G137" s="980"/>
      <c r="H137" s="980"/>
      <c r="I137" s="980"/>
      <c r="J137" s="980"/>
      <c r="K137" s="980"/>
      <c r="L137" s="980"/>
      <c r="M137" s="980"/>
      <c r="N137" s="975"/>
      <c r="O137" s="975"/>
      <c r="P137" s="975"/>
      <c r="Q137" s="975"/>
      <c r="R137" s="975"/>
      <c r="S137" s="975"/>
      <c r="T137" s="975"/>
      <c r="U137" s="975"/>
      <c r="V137" s="975"/>
      <c r="W137" s="975"/>
      <c r="X137" s="975"/>
      <c r="Y137" s="975"/>
      <c r="Z137" s="975"/>
      <c r="AA137" s="975"/>
    </row>
    <row r="138" spans="1:27">
      <c r="A138" s="980"/>
      <c r="B138" s="980"/>
      <c r="C138" s="980"/>
      <c r="D138" s="980"/>
      <c r="E138" s="980"/>
      <c r="F138" s="980"/>
      <c r="G138" s="980"/>
      <c r="H138" s="980"/>
      <c r="I138" s="980"/>
      <c r="J138" s="980"/>
      <c r="K138" s="980"/>
      <c r="L138" s="980"/>
      <c r="M138" s="980"/>
      <c r="N138" s="975"/>
      <c r="O138" s="975"/>
      <c r="P138" s="975"/>
      <c r="Q138" s="975"/>
      <c r="R138" s="975"/>
      <c r="S138" s="975"/>
      <c r="T138" s="975"/>
      <c r="U138" s="975"/>
      <c r="V138" s="975"/>
      <c r="W138" s="975"/>
      <c r="X138" s="975"/>
      <c r="Y138" s="975"/>
      <c r="Z138" s="975"/>
      <c r="AA138" s="975"/>
    </row>
    <row r="139" spans="1:27">
      <c r="A139" s="980"/>
      <c r="B139" s="980"/>
      <c r="C139" s="980"/>
      <c r="D139" s="980"/>
      <c r="E139" s="980"/>
      <c r="F139" s="980"/>
      <c r="G139" s="980"/>
      <c r="H139" s="980"/>
      <c r="I139" s="980"/>
      <c r="J139" s="980"/>
      <c r="K139" s="980"/>
      <c r="L139" s="980"/>
      <c r="M139" s="980"/>
      <c r="N139" s="975"/>
      <c r="O139" s="975"/>
      <c r="P139" s="975"/>
      <c r="Q139" s="975"/>
      <c r="R139" s="975"/>
      <c r="S139" s="975"/>
      <c r="T139" s="975"/>
      <c r="U139" s="975"/>
      <c r="V139" s="975"/>
      <c r="W139" s="975"/>
      <c r="X139" s="975"/>
      <c r="Y139" s="975"/>
      <c r="Z139" s="975"/>
      <c r="AA139" s="975"/>
    </row>
    <row r="140" spans="1:27">
      <c r="A140" s="980"/>
      <c r="B140" s="980"/>
      <c r="C140" s="980"/>
      <c r="D140" s="980"/>
      <c r="E140" s="980"/>
      <c r="F140" s="980"/>
      <c r="G140" s="980"/>
      <c r="H140" s="980"/>
      <c r="I140" s="980"/>
      <c r="J140" s="980"/>
      <c r="K140" s="980"/>
      <c r="L140" s="980"/>
      <c r="M140" s="980"/>
      <c r="N140" s="975"/>
      <c r="O140" s="975"/>
      <c r="P140" s="975"/>
      <c r="Q140" s="975"/>
      <c r="R140" s="975"/>
      <c r="S140" s="975"/>
      <c r="T140" s="975"/>
      <c r="U140" s="975"/>
      <c r="V140" s="975"/>
      <c r="W140" s="975"/>
      <c r="X140" s="975"/>
      <c r="Y140" s="975"/>
      <c r="Z140" s="975"/>
      <c r="AA140" s="975"/>
    </row>
    <row r="141" spans="1:27">
      <c r="A141" s="980"/>
      <c r="B141" s="980"/>
      <c r="C141" s="980"/>
      <c r="D141" s="980"/>
      <c r="E141" s="980"/>
      <c r="F141" s="980"/>
      <c r="G141" s="980"/>
      <c r="H141" s="980"/>
      <c r="I141" s="980"/>
      <c r="J141" s="980"/>
      <c r="K141" s="980"/>
      <c r="L141" s="980"/>
      <c r="M141" s="980"/>
      <c r="N141" s="975"/>
      <c r="O141" s="975"/>
      <c r="P141" s="975"/>
      <c r="Q141" s="975"/>
      <c r="R141" s="975"/>
      <c r="S141" s="975"/>
      <c r="T141" s="975"/>
      <c r="U141" s="975"/>
      <c r="V141" s="975"/>
      <c r="W141" s="975"/>
      <c r="X141" s="975"/>
      <c r="Y141" s="975"/>
      <c r="Z141" s="975"/>
      <c r="AA141" s="975"/>
    </row>
    <row r="142" spans="1:27">
      <c r="A142" s="980"/>
      <c r="B142" s="980"/>
      <c r="C142" s="980"/>
      <c r="D142" s="980"/>
      <c r="E142" s="980"/>
      <c r="F142" s="980"/>
      <c r="G142" s="980"/>
      <c r="H142" s="980"/>
      <c r="I142" s="980"/>
      <c r="J142" s="980"/>
      <c r="K142" s="980"/>
      <c r="L142" s="980"/>
      <c r="M142" s="980"/>
      <c r="N142" s="975"/>
      <c r="O142" s="975"/>
      <c r="P142" s="975"/>
      <c r="Q142" s="975"/>
      <c r="R142" s="975"/>
      <c r="S142" s="975"/>
      <c r="T142" s="975"/>
      <c r="U142" s="975"/>
      <c r="V142" s="975"/>
      <c r="W142" s="975"/>
      <c r="X142" s="975"/>
      <c r="Y142" s="975"/>
      <c r="Z142" s="975"/>
      <c r="AA142" s="975"/>
    </row>
    <row r="143" spans="1:27">
      <c r="A143" s="980"/>
      <c r="B143" s="980"/>
      <c r="C143" s="980"/>
      <c r="D143" s="980"/>
      <c r="E143" s="980"/>
      <c r="F143" s="980"/>
      <c r="G143" s="980"/>
      <c r="H143" s="980"/>
      <c r="I143" s="980"/>
      <c r="J143" s="980"/>
      <c r="K143" s="980"/>
      <c r="L143" s="980"/>
      <c r="M143" s="980"/>
      <c r="N143" s="975"/>
      <c r="O143" s="975"/>
      <c r="P143" s="975"/>
      <c r="Q143" s="975"/>
      <c r="R143" s="975"/>
      <c r="S143" s="975"/>
      <c r="T143" s="975"/>
      <c r="U143" s="975"/>
      <c r="V143" s="975"/>
      <c r="W143" s="975"/>
      <c r="X143" s="975"/>
      <c r="Y143" s="975"/>
      <c r="Z143" s="975"/>
      <c r="AA143" s="975"/>
    </row>
    <row r="144" spans="1:27">
      <c r="A144" s="980"/>
      <c r="B144" s="980"/>
      <c r="C144" s="980"/>
      <c r="D144" s="980"/>
      <c r="E144" s="980"/>
      <c r="F144" s="980"/>
      <c r="G144" s="980"/>
      <c r="H144" s="980"/>
      <c r="I144" s="980"/>
      <c r="J144" s="980"/>
      <c r="K144" s="980"/>
      <c r="L144" s="980"/>
      <c r="M144" s="980"/>
      <c r="N144" s="975"/>
      <c r="O144" s="975"/>
      <c r="P144" s="975"/>
      <c r="Q144" s="975"/>
      <c r="R144" s="975"/>
      <c r="S144" s="975"/>
      <c r="T144" s="975"/>
      <c r="U144" s="975"/>
      <c r="V144" s="975"/>
      <c r="W144" s="975"/>
      <c r="X144" s="975"/>
      <c r="Y144" s="975"/>
      <c r="Z144" s="975"/>
      <c r="AA144" s="975"/>
    </row>
    <row r="145" spans="1:27">
      <c r="A145" s="980"/>
      <c r="B145" s="980"/>
      <c r="C145" s="980"/>
      <c r="D145" s="980"/>
      <c r="E145" s="980"/>
      <c r="F145" s="980"/>
      <c r="G145" s="980"/>
      <c r="H145" s="980"/>
      <c r="I145" s="980"/>
      <c r="J145" s="980"/>
      <c r="K145" s="980"/>
      <c r="L145" s="980"/>
      <c r="M145" s="980"/>
      <c r="N145" s="975"/>
      <c r="O145" s="975"/>
      <c r="P145" s="975"/>
      <c r="Q145" s="975"/>
      <c r="R145" s="975"/>
      <c r="S145" s="975"/>
      <c r="T145" s="975"/>
      <c r="U145" s="975"/>
      <c r="V145" s="975"/>
      <c r="W145" s="975"/>
      <c r="X145" s="975"/>
      <c r="Y145" s="975"/>
      <c r="Z145" s="975"/>
      <c r="AA145" s="975"/>
    </row>
    <row r="146" spans="1:27">
      <c r="A146" s="980"/>
      <c r="B146" s="980"/>
      <c r="C146" s="980"/>
      <c r="D146" s="980"/>
      <c r="E146" s="980"/>
      <c r="F146" s="980"/>
      <c r="G146" s="980"/>
      <c r="H146" s="980"/>
      <c r="I146" s="980"/>
      <c r="J146" s="980"/>
      <c r="K146" s="980"/>
      <c r="L146" s="980"/>
      <c r="M146" s="980"/>
      <c r="N146" s="975"/>
      <c r="O146" s="975"/>
      <c r="P146" s="975"/>
      <c r="Q146" s="975"/>
      <c r="R146" s="975"/>
      <c r="S146" s="975"/>
      <c r="T146" s="975"/>
      <c r="U146" s="975"/>
      <c r="V146" s="975"/>
      <c r="W146" s="975"/>
      <c r="X146" s="975"/>
      <c r="Y146" s="975"/>
      <c r="Z146" s="975"/>
      <c r="AA146" s="975"/>
    </row>
    <row r="147" spans="1:27">
      <c r="A147" s="980"/>
      <c r="B147" s="980"/>
      <c r="C147" s="980"/>
      <c r="D147" s="980"/>
      <c r="E147" s="980"/>
      <c r="F147" s="980"/>
      <c r="G147" s="980"/>
      <c r="H147" s="980"/>
      <c r="I147" s="980"/>
      <c r="J147" s="980"/>
      <c r="K147" s="980"/>
      <c r="L147" s="980"/>
      <c r="M147" s="980"/>
      <c r="N147" s="975"/>
      <c r="O147" s="975"/>
      <c r="P147" s="975"/>
      <c r="Q147" s="975"/>
      <c r="R147" s="975"/>
      <c r="S147" s="975"/>
      <c r="T147" s="975"/>
      <c r="U147" s="975"/>
      <c r="V147" s="975"/>
      <c r="W147" s="975"/>
      <c r="X147" s="975"/>
      <c r="Y147" s="975"/>
      <c r="Z147" s="975"/>
      <c r="AA147" s="975"/>
    </row>
    <row r="148" spans="1:27">
      <c r="A148" s="980"/>
      <c r="B148" s="980"/>
      <c r="C148" s="980"/>
      <c r="D148" s="980"/>
      <c r="E148" s="980"/>
      <c r="F148" s="980"/>
      <c r="G148" s="980"/>
      <c r="H148" s="980"/>
      <c r="I148" s="980"/>
      <c r="J148" s="980"/>
      <c r="K148" s="980"/>
      <c r="L148" s="980"/>
      <c r="M148" s="980"/>
      <c r="N148" s="975"/>
      <c r="O148" s="975"/>
      <c r="P148" s="975"/>
      <c r="Q148" s="975"/>
      <c r="R148" s="975"/>
      <c r="S148" s="975"/>
      <c r="T148" s="975"/>
      <c r="U148" s="975"/>
      <c r="V148" s="975"/>
      <c r="W148" s="975"/>
      <c r="X148" s="975"/>
      <c r="Y148" s="975"/>
      <c r="Z148" s="975"/>
      <c r="AA148" s="975"/>
    </row>
    <row r="149" spans="1:27">
      <c r="A149" s="980"/>
      <c r="B149" s="980"/>
      <c r="C149" s="980"/>
      <c r="D149" s="980"/>
      <c r="E149" s="980"/>
      <c r="F149" s="980"/>
      <c r="G149" s="980"/>
      <c r="H149" s="980"/>
      <c r="I149" s="980"/>
      <c r="J149" s="980"/>
      <c r="K149" s="980"/>
      <c r="L149" s="980"/>
      <c r="M149" s="980"/>
      <c r="N149" s="975"/>
      <c r="O149" s="975"/>
      <c r="P149" s="975"/>
      <c r="Q149" s="975"/>
      <c r="R149" s="975"/>
      <c r="S149" s="975"/>
      <c r="T149" s="975"/>
      <c r="U149" s="975"/>
      <c r="V149" s="975"/>
      <c r="W149" s="975"/>
      <c r="X149" s="975"/>
      <c r="Y149" s="975"/>
      <c r="Z149" s="975"/>
      <c r="AA149" s="975"/>
    </row>
    <row r="150" spans="1:27">
      <c r="A150" s="980"/>
      <c r="B150" s="980"/>
      <c r="C150" s="980"/>
      <c r="D150" s="980"/>
      <c r="E150" s="980"/>
      <c r="F150" s="980"/>
      <c r="G150" s="980"/>
      <c r="H150" s="980"/>
      <c r="I150" s="980"/>
      <c r="J150" s="980"/>
      <c r="K150" s="980"/>
      <c r="L150" s="980"/>
      <c r="M150" s="980"/>
      <c r="N150" s="975"/>
      <c r="O150" s="975"/>
      <c r="P150" s="975"/>
      <c r="Q150" s="975"/>
      <c r="R150" s="975"/>
      <c r="S150" s="975"/>
      <c r="T150" s="975"/>
      <c r="U150" s="975"/>
      <c r="V150" s="975"/>
      <c r="W150" s="975"/>
      <c r="X150" s="975"/>
      <c r="Y150" s="975"/>
      <c r="Z150" s="975"/>
      <c r="AA150" s="975"/>
    </row>
    <row r="151" spans="1:27">
      <c r="A151" s="980"/>
      <c r="B151" s="980"/>
      <c r="C151" s="980"/>
      <c r="D151" s="980"/>
      <c r="E151" s="980"/>
      <c r="F151" s="980"/>
      <c r="G151" s="980"/>
      <c r="H151" s="980"/>
      <c r="I151" s="980"/>
      <c r="J151" s="980"/>
      <c r="K151" s="980"/>
      <c r="L151" s="980"/>
      <c r="M151" s="980"/>
      <c r="N151" s="975"/>
      <c r="O151" s="975"/>
      <c r="P151" s="975"/>
      <c r="Q151" s="975"/>
      <c r="R151" s="975"/>
      <c r="S151" s="975"/>
      <c r="T151" s="975"/>
      <c r="U151" s="975"/>
      <c r="V151" s="975"/>
      <c r="W151" s="975"/>
      <c r="X151" s="975"/>
      <c r="Y151" s="975"/>
      <c r="Z151" s="975"/>
      <c r="AA151" s="975"/>
    </row>
    <row r="152" spans="1:27">
      <c r="A152" s="980"/>
      <c r="B152" s="980"/>
      <c r="C152" s="980"/>
      <c r="D152" s="980"/>
      <c r="E152" s="980"/>
      <c r="F152" s="980"/>
      <c r="G152" s="980"/>
      <c r="H152" s="980"/>
      <c r="I152" s="980"/>
      <c r="J152" s="980"/>
      <c r="K152" s="980"/>
      <c r="L152" s="980"/>
      <c r="M152" s="980"/>
      <c r="N152" s="975"/>
      <c r="O152" s="975"/>
      <c r="P152" s="975"/>
      <c r="Q152" s="975"/>
      <c r="R152" s="975"/>
      <c r="S152" s="975"/>
      <c r="T152" s="975"/>
      <c r="U152" s="975"/>
      <c r="V152" s="975"/>
      <c r="W152" s="975"/>
      <c r="X152" s="975"/>
      <c r="Y152" s="975"/>
      <c r="Z152" s="975"/>
      <c r="AA152" s="975"/>
    </row>
    <row r="153" spans="1:27">
      <c r="A153" s="980"/>
      <c r="B153" s="980"/>
      <c r="C153" s="980"/>
      <c r="D153" s="980"/>
      <c r="E153" s="980"/>
      <c r="F153" s="980"/>
      <c r="G153" s="980"/>
      <c r="H153" s="980"/>
      <c r="I153" s="980"/>
      <c r="J153" s="980"/>
      <c r="K153" s="980"/>
      <c r="L153" s="980"/>
      <c r="M153" s="980"/>
      <c r="N153" s="975"/>
      <c r="O153" s="975"/>
      <c r="P153" s="975"/>
      <c r="Q153" s="975"/>
      <c r="R153" s="975"/>
      <c r="S153" s="975"/>
      <c r="T153" s="975"/>
      <c r="U153" s="975"/>
      <c r="V153" s="975"/>
      <c r="W153" s="975"/>
      <c r="X153" s="975"/>
      <c r="Y153" s="975"/>
      <c r="Z153" s="975"/>
      <c r="AA153" s="975"/>
    </row>
    <row r="154" spans="1:27">
      <c r="A154" s="980"/>
      <c r="B154" s="980"/>
      <c r="C154" s="980"/>
      <c r="D154" s="980"/>
      <c r="E154" s="980"/>
      <c r="F154" s="980"/>
      <c r="G154" s="980"/>
      <c r="H154" s="980"/>
      <c r="I154" s="980"/>
      <c r="J154" s="980"/>
      <c r="K154" s="980"/>
      <c r="L154" s="980"/>
      <c r="M154" s="980"/>
      <c r="N154" s="975"/>
      <c r="O154" s="975"/>
      <c r="P154" s="975"/>
      <c r="Q154" s="975"/>
      <c r="R154" s="975"/>
      <c r="S154" s="975"/>
      <c r="T154" s="975"/>
      <c r="U154" s="975"/>
      <c r="V154" s="975"/>
      <c r="W154" s="975"/>
      <c r="X154" s="975"/>
      <c r="Y154" s="975"/>
      <c r="Z154" s="975"/>
      <c r="AA154" s="975"/>
    </row>
    <row r="155" spans="1:27">
      <c r="A155" s="980"/>
      <c r="B155" s="980"/>
      <c r="C155" s="980"/>
      <c r="D155" s="980"/>
      <c r="E155" s="980"/>
      <c r="F155" s="980"/>
      <c r="G155" s="980"/>
      <c r="H155" s="980"/>
      <c r="I155" s="980"/>
      <c r="J155" s="980"/>
      <c r="K155" s="980"/>
      <c r="L155" s="980"/>
      <c r="M155" s="980"/>
      <c r="N155" s="975"/>
      <c r="O155" s="975"/>
      <c r="P155" s="975"/>
      <c r="Q155" s="975"/>
      <c r="R155" s="975"/>
      <c r="S155" s="975"/>
      <c r="T155" s="975"/>
      <c r="U155" s="975"/>
      <c r="V155" s="975"/>
      <c r="W155" s="975"/>
      <c r="X155" s="975"/>
      <c r="Y155" s="975"/>
      <c r="Z155" s="975"/>
      <c r="AA155" s="975"/>
    </row>
    <row r="156" spans="1:27">
      <c r="A156" s="980"/>
      <c r="B156" s="980"/>
      <c r="C156" s="980"/>
      <c r="D156" s="980"/>
      <c r="E156" s="980"/>
      <c r="F156" s="980"/>
      <c r="G156" s="980"/>
      <c r="H156" s="980"/>
      <c r="I156" s="980"/>
      <c r="J156" s="980"/>
      <c r="K156" s="980"/>
      <c r="L156" s="980"/>
      <c r="M156" s="980"/>
      <c r="N156" s="975"/>
      <c r="O156" s="975"/>
      <c r="P156" s="975"/>
      <c r="Q156" s="975"/>
      <c r="R156" s="975"/>
      <c r="S156" s="975"/>
      <c r="T156" s="975"/>
      <c r="U156" s="975"/>
      <c r="V156" s="975"/>
      <c r="W156" s="975"/>
      <c r="X156" s="975"/>
      <c r="Y156" s="975"/>
      <c r="Z156" s="975"/>
      <c r="AA156" s="975"/>
    </row>
    <row r="157" spans="1:27">
      <c r="A157" s="980"/>
      <c r="B157" s="980"/>
      <c r="C157" s="980"/>
      <c r="D157" s="980"/>
      <c r="E157" s="980"/>
      <c r="F157" s="980"/>
      <c r="G157" s="980"/>
      <c r="H157" s="980"/>
      <c r="I157" s="980"/>
      <c r="J157" s="980"/>
      <c r="K157" s="980"/>
      <c r="L157" s="980"/>
      <c r="M157" s="980"/>
      <c r="N157" s="975"/>
      <c r="O157" s="975"/>
      <c r="P157" s="975"/>
      <c r="Q157" s="975"/>
      <c r="R157" s="975"/>
      <c r="S157" s="975"/>
      <c r="T157" s="975"/>
      <c r="U157" s="975"/>
      <c r="V157" s="975"/>
      <c r="W157" s="975"/>
      <c r="X157" s="975"/>
      <c r="Y157" s="975"/>
      <c r="Z157" s="975"/>
      <c r="AA157" s="975"/>
    </row>
    <row r="158" spans="1:27" ht="15" customHeight="1">
      <c r="A158" s="980"/>
      <c r="B158" s="1021" t="s">
        <v>3185</v>
      </c>
      <c r="C158" s="1021"/>
      <c r="D158" s="1021"/>
      <c r="E158" s="1021"/>
      <c r="F158" s="1021"/>
      <c r="G158" s="1021"/>
      <c r="H158" s="1021"/>
      <c r="I158" s="1021"/>
      <c r="J158" s="1021"/>
      <c r="K158" s="1021"/>
      <c r="L158" s="1021"/>
      <c r="M158" s="980"/>
      <c r="N158" s="980"/>
      <c r="O158" s="980"/>
      <c r="P158" s="980"/>
      <c r="Q158" s="980"/>
      <c r="R158" s="980"/>
      <c r="S158" s="980"/>
      <c r="T158" s="980"/>
      <c r="U158" s="980"/>
      <c r="V158" s="957"/>
      <c r="W158" s="957"/>
      <c r="X158" s="957"/>
      <c r="Y158" s="957"/>
      <c r="Z158" s="957"/>
      <c r="AA158" s="895"/>
    </row>
    <row r="159" spans="1:27">
      <c r="A159" s="980"/>
      <c r="B159" s="980"/>
      <c r="C159" s="980"/>
      <c r="D159" s="980"/>
      <c r="E159" s="980"/>
      <c r="F159" s="980"/>
      <c r="G159" s="980"/>
      <c r="H159" s="980"/>
      <c r="I159" s="980"/>
      <c r="J159" s="980"/>
      <c r="K159" s="980"/>
      <c r="L159" s="980"/>
      <c r="M159" s="980"/>
      <c r="N159" s="980"/>
      <c r="O159" s="980"/>
      <c r="P159" s="980"/>
      <c r="Q159" s="980"/>
      <c r="R159" s="980"/>
      <c r="S159" s="980"/>
      <c r="T159" s="980"/>
      <c r="U159" s="980"/>
      <c r="V159" s="957"/>
      <c r="W159" s="957"/>
      <c r="X159" s="957"/>
      <c r="Y159" s="957"/>
      <c r="Z159" s="957"/>
      <c r="AA159" s="880"/>
    </row>
    <row r="160" spans="1:27">
      <c r="A160" s="980"/>
      <c r="B160" s="980"/>
      <c r="C160" s="980"/>
      <c r="D160" s="980"/>
      <c r="E160" s="980"/>
      <c r="F160" s="980"/>
      <c r="G160" s="980"/>
      <c r="H160" s="980"/>
      <c r="I160" s="980"/>
      <c r="J160" s="980"/>
      <c r="K160" s="980"/>
      <c r="L160" s="980"/>
      <c r="M160" s="980"/>
      <c r="N160" s="980"/>
      <c r="O160" s="980"/>
      <c r="P160" s="980"/>
      <c r="Q160" s="980"/>
      <c r="R160" s="980"/>
      <c r="S160" s="980"/>
      <c r="T160" s="980"/>
      <c r="U160" s="980"/>
      <c r="V160" s="957"/>
      <c r="W160" s="957"/>
      <c r="X160" s="957"/>
      <c r="Y160" s="957"/>
      <c r="Z160" s="957"/>
      <c r="AA160" s="880"/>
    </row>
    <row r="161" spans="1:27">
      <c r="A161" s="980"/>
      <c r="B161" s="980"/>
      <c r="C161" s="980"/>
      <c r="D161" s="980"/>
      <c r="E161" s="980"/>
      <c r="F161" s="980"/>
      <c r="G161" s="980"/>
      <c r="H161" s="980"/>
      <c r="I161" s="980"/>
      <c r="J161" s="980"/>
      <c r="K161" s="980"/>
      <c r="L161" s="980"/>
      <c r="M161" s="980"/>
      <c r="N161" s="980"/>
      <c r="O161" s="980"/>
      <c r="P161" s="980"/>
      <c r="Q161" s="980"/>
      <c r="R161" s="980"/>
      <c r="S161" s="980"/>
      <c r="T161" s="980"/>
      <c r="U161" s="980"/>
      <c r="V161" s="957"/>
      <c r="W161" s="957"/>
      <c r="X161" s="957"/>
      <c r="Y161" s="957"/>
      <c r="Z161" s="957"/>
      <c r="AA161" s="880"/>
    </row>
    <row r="162" spans="1:27">
      <c r="A162" s="980"/>
      <c r="B162" s="980"/>
      <c r="C162" s="980"/>
      <c r="D162" s="980"/>
      <c r="E162" s="980"/>
      <c r="F162" s="980"/>
      <c r="G162" s="980"/>
      <c r="H162" s="980"/>
      <c r="I162" s="980"/>
      <c r="J162" s="980"/>
      <c r="K162" s="980"/>
      <c r="L162" s="980"/>
      <c r="M162" s="980"/>
      <c r="N162" s="980"/>
      <c r="O162" s="980"/>
      <c r="P162" s="980"/>
      <c r="Q162" s="980"/>
      <c r="R162" s="980"/>
      <c r="S162" s="980"/>
      <c r="T162" s="980"/>
      <c r="U162" s="980"/>
      <c r="V162" s="957"/>
      <c r="W162" s="957"/>
      <c r="X162" s="957"/>
      <c r="Y162" s="957"/>
      <c r="Z162" s="957"/>
      <c r="AA162" s="880"/>
    </row>
    <row r="163" spans="1:27">
      <c r="A163" s="980"/>
      <c r="B163" s="980"/>
      <c r="C163" s="980"/>
      <c r="D163" s="980"/>
      <c r="E163" s="980"/>
      <c r="F163" s="980"/>
      <c r="G163" s="980"/>
      <c r="H163" s="980"/>
      <c r="I163" s="980"/>
      <c r="J163" s="980"/>
      <c r="K163" s="980"/>
      <c r="L163" s="980"/>
      <c r="M163" s="980"/>
      <c r="N163" s="980"/>
      <c r="O163" s="980"/>
      <c r="P163" s="980"/>
      <c r="Q163" s="980"/>
      <c r="R163" s="980"/>
      <c r="S163" s="980"/>
      <c r="T163" s="980"/>
      <c r="U163" s="980"/>
      <c r="V163" s="957"/>
      <c r="W163" s="957"/>
      <c r="X163" s="957"/>
      <c r="Y163" s="957"/>
      <c r="Z163" s="957"/>
      <c r="AA163" s="880"/>
    </row>
    <row r="164" spans="1:27">
      <c r="A164" s="980"/>
      <c r="B164" s="980"/>
      <c r="C164" s="980"/>
      <c r="D164" s="980"/>
      <c r="E164" s="980"/>
      <c r="F164" s="980"/>
      <c r="G164" s="980"/>
      <c r="H164" s="980"/>
      <c r="I164" s="980"/>
      <c r="J164" s="980"/>
      <c r="K164" s="980"/>
      <c r="L164" s="980"/>
      <c r="M164" s="980"/>
      <c r="N164" s="980"/>
      <c r="O164" s="980"/>
      <c r="P164" s="980"/>
      <c r="Q164" s="980"/>
      <c r="R164" s="980"/>
      <c r="S164" s="980"/>
      <c r="T164" s="980"/>
      <c r="U164" s="980"/>
      <c r="V164" s="957"/>
      <c r="W164" s="957"/>
      <c r="X164" s="957"/>
      <c r="Y164" s="957"/>
      <c r="Z164" s="957"/>
      <c r="AA164" s="880"/>
    </row>
    <row r="165" spans="1:27">
      <c r="A165" s="980"/>
      <c r="B165" s="980"/>
      <c r="C165" s="980"/>
      <c r="D165" s="980"/>
      <c r="E165" s="980"/>
      <c r="F165" s="980"/>
      <c r="G165" s="980"/>
      <c r="H165" s="980"/>
      <c r="I165" s="980"/>
      <c r="J165" s="980"/>
      <c r="K165" s="980"/>
      <c r="L165" s="980"/>
      <c r="M165" s="980"/>
      <c r="N165" s="980"/>
      <c r="O165" s="980"/>
      <c r="P165" s="980"/>
      <c r="Q165" s="980"/>
      <c r="R165" s="980"/>
      <c r="S165" s="980"/>
      <c r="T165" s="980"/>
      <c r="U165" s="980"/>
      <c r="V165" s="957"/>
      <c r="W165" s="957"/>
      <c r="X165" s="957"/>
      <c r="Y165" s="957"/>
      <c r="Z165" s="957"/>
      <c r="AA165" s="880"/>
    </row>
    <row r="166" spans="1:27">
      <c r="A166" s="980"/>
      <c r="B166" s="980"/>
      <c r="C166" s="980"/>
      <c r="D166" s="980"/>
      <c r="E166" s="980"/>
      <c r="F166" s="980"/>
      <c r="G166" s="980"/>
      <c r="H166" s="980"/>
      <c r="I166" s="980"/>
      <c r="J166" s="980"/>
      <c r="K166" s="980"/>
      <c r="L166" s="980"/>
      <c r="M166" s="980"/>
      <c r="N166" s="980"/>
      <c r="O166" s="980"/>
      <c r="P166" s="980"/>
      <c r="Q166" s="980"/>
      <c r="R166" s="980"/>
      <c r="S166" s="980"/>
      <c r="T166" s="980"/>
      <c r="U166" s="980"/>
      <c r="V166" s="957"/>
      <c r="W166" s="957"/>
      <c r="X166" s="957"/>
      <c r="Y166" s="957"/>
      <c r="Z166" s="957"/>
      <c r="AA166" s="880"/>
    </row>
    <row r="167" spans="1:27">
      <c r="A167" s="980"/>
      <c r="B167" s="980"/>
      <c r="C167" s="980"/>
      <c r="D167" s="980"/>
      <c r="E167" s="980"/>
      <c r="F167" s="980"/>
      <c r="G167" s="980"/>
      <c r="H167" s="980"/>
      <c r="I167" s="980"/>
      <c r="J167" s="980"/>
      <c r="K167" s="980"/>
      <c r="L167" s="980"/>
      <c r="M167" s="980"/>
      <c r="N167" s="980"/>
      <c r="O167" s="980"/>
      <c r="P167" s="980"/>
      <c r="Q167" s="980"/>
      <c r="R167" s="980"/>
      <c r="S167" s="980"/>
      <c r="T167" s="980"/>
      <c r="U167" s="980"/>
      <c r="V167" s="957"/>
      <c r="W167" s="957"/>
      <c r="X167" s="957"/>
      <c r="Y167" s="957"/>
      <c r="Z167" s="957"/>
      <c r="AA167" s="880"/>
    </row>
    <row r="168" spans="1:27">
      <c r="A168" s="980"/>
      <c r="B168" s="980"/>
      <c r="C168" s="980"/>
      <c r="D168" s="980"/>
      <c r="E168" s="980"/>
      <c r="F168" s="980"/>
      <c r="G168" s="980"/>
      <c r="H168" s="980"/>
      <c r="I168" s="980"/>
      <c r="J168" s="980"/>
      <c r="K168" s="980"/>
      <c r="L168" s="980"/>
      <c r="M168" s="980"/>
      <c r="N168" s="980"/>
      <c r="O168" s="980"/>
      <c r="P168" s="980"/>
      <c r="Q168" s="980"/>
      <c r="R168" s="980"/>
      <c r="S168" s="980"/>
      <c r="T168" s="980"/>
      <c r="U168" s="980"/>
      <c r="V168" s="957"/>
      <c r="W168" s="957"/>
      <c r="X168" s="957"/>
      <c r="Y168" s="957"/>
      <c r="Z168" s="957"/>
      <c r="AA168" s="880"/>
    </row>
    <row r="169" spans="1:27">
      <c r="A169" s="980"/>
      <c r="B169" s="980"/>
      <c r="C169" s="980"/>
      <c r="D169" s="980"/>
      <c r="E169" s="980"/>
      <c r="F169" s="980"/>
      <c r="G169" s="980"/>
      <c r="H169" s="980"/>
      <c r="I169" s="980"/>
      <c r="J169" s="980"/>
      <c r="K169" s="980"/>
      <c r="L169" s="980"/>
      <c r="M169" s="980"/>
      <c r="N169" s="980"/>
      <c r="O169" s="980"/>
      <c r="P169" s="980"/>
      <c r="Q169" s="980"/>
      <c r="R169" s="980"/>
      <c r="S169" s="980"/>
      <c r="T169" s="980"/>
      <c r="U169" s="980"/>
      <c r="V169" s="957"/>
      <c r="W169" s="957"/>
      <c r="X169" s="957"/>
      <c r="Y169" s="957"/>
      <c r="Z169" s="957"/>
      <c r="AA169" s="880"/>
    </row>
    <row r="170" spans="1:27">
      <c r="A170" s="980"/>
      <c r="B170" s="980"/>
      <c r="C170" s="980"/>
      <c r="D170" s="980"/>
      <c r="E170" s="980"/>
      <c r="F170" s="980"/>
      <c r="G170" s="980"/>
      <c r="H170" s="980"/>
      <c r="I170" s="980"/>
      <c r="J170" s="980"/>
      <c r="K170" s="980"/>
      <c r="L170" s="980"/>
      <c r="M170" s="980"/>
      <c r="N170" s="980"/>
      <c r="O170" s="980"/>
      <c r="P170" s="980"/>
      <c r="Q170" s="980"/>
      <c r="R170" s="980"/>
      <c r="S170" s="980"/>
      <c r="T170" s="980"/>
      <c r="U170" s="980"/>
      <c r="V170" s="957"/>
      <c r="W170" s="957"/>
      <c r="X170" s="957"/>
      <c r="Y170" s="957"/>
      <c r="Z170" s="957"/>
      <c r="AA170" s="880"/>
    </row>
    <row r="171" spans="1:27">
      <c r="A171" s="980"/>
      <c r="B171" s="980"/>
      <c r="C171" s="980"/>
      <c r="D171" s="980"/>
      <c r="E171" s="980"/>
      <c r="F171" s="980"/>
      <c r="G171" s="980"/>
      <c r="H171" s="980"/>
      <c r="I171" s="980"/>
      <c r="J171" s="980"/>
      <c r="K171" s="980"/>
      <c r="L171" s="980"/>
      <c r="M171" s="980"/>
      <c r="N171" s="980"/>
      <c r="O171" s="980"/>
      <c r="P171" s="980"/>
      <c r="Q171" s="980"/>
      <c r="R171" s="980"/>
      <c r="S171" s="980"/>
      <c r="T171" s="980"/>
      <c r="U171" s="980"/>
      <c r="V171" s="957"/>
      <c r="W171" s="957"/>
      <c r="X171" s="957"/>
      <c r="Y171" s="957"/>
      <c r="Z171" s="957"/>
      <c r="AA171" s="880"/>
    </row>
    <row r="172" spans="1:27">
      <c r="A172" s="980"/>
      <c r="B172" s="980"/>
      <c r="C172" s="980"/>
      <c r="D172" s="980"/>
      <c r="E172" s="980"/>
      <c r="F172" s="980"/>
      <c r="G172" s="980"/>
      <c r="H172" s="980"/>
      <c r="I172" s="980"/>
      <c r="J172" s="980"/>
      <c r="K172" s="980"/>
      <c r="L172" s="980"/>
      <c r="M172" s="980"/>
      <c r="N172" s="980"/>
      <c r="O172" s="980"/>
      <c r="P172" s="980"/>
      <c r="Q172" s="980"/>
      <c r="R172" s="980"/>
      <c r="S172" s="980"/>
      <c r="T172" s="980"/>
      <c r="U172" s="980"/>
      <c r="V172" s="957"/>
      <c r="W172" s="957"/>
      <c r="X172" s="957"/>
      <c r="Y172" s="957"/>
      <c r="Z172" s="957"/>
      <c r="AA172" s="880"/>
    </row>
    <row r="173" spans="1:27">
      <c r="A173" s="980"/>
      <c r="B173" s="980"/>
      <c r="C173" s="980"/>
      <c r="D173" s="980"/>
      <c r="E173" s="980"/>
      <c r="F173" s="980"/>
      <c r="G173" s="980"/>
      <c r="H173" s="980"/>
      <c r="I173" s="980"/>
      <c r="J173" s="980"/>
      <c r="K173" s="980"/>
      <c r="L173" s="980"/>
      <c r="M173" s="980"/>
      <c r="N173" s="980"/>
      <c r="O173" s="980"/>
      <c r="P173" s="980"/>
      <c r="Q173" s="980"/>
      <c r="R173" s="980"/>
      <c r="S173" s="980"/>
      <c r="T173" s="980"/>
      <c r="U173" s="980"/>
      <c r="V173" s="957"/>
      <c r="W173" s="957"/>
      <c r="X173" s="957"/>
      <c r="Y173" s="957"/>
      <c r="Z173" s="957"/>
      <c r="AA173" s="880"/>
    </row>
    <row r="174" spans="1:27">
      <c r="A174" s="980"/>
      <c r="B174" s="980"/>
      <c r="C174" s="980"/>
      <c r="D174" s="980"/>
      <c r="E174" s="980"/>
      <c r="F174" s="980"/>
      <c r="G174" s="980"/>
      <c r="H174" s="980"/>
      <c r="I174" s="980"/>
      <c r="J174" s="980"/>
      <c r="K174" s="980"/>
      <c r="L174" s="980"/>
      <c r="M174" s="980"/>
      <c r="N174" s="980"/>
      <c r="O174" s="980"/>
      <c r="P174" s="980"/>
      <c r="Q174" s="980"/>
      <c r="R174" s="980"/>
      <c r="S174" s="980"/>
      <c r="T174" s="980"/>
      <c r="U174" s="980"/>
      <c r="V174" s="957"/>
      <c r="W174" s="957"/>
      <c r="X174" s="957"/>
      <c r="Y174" s="957"/>
      <c r="Z174" s="957"/>
      <c r="AA174" s="880"/>
    </row>
    <row r="175" spans="1:27">
      <c r="A175" s="980"/>
      <c r="B175" s="980"/>
      <c r="C175" s="980"/>
      <c r="D175" s="980"/>
      <c r="E175" s="980"/>
      <c r="F175" s="980"/>
      <c r="G175" s="980"/>
      <c r="H175" s="980"/>
      <c r="I175" s="980"/>
      <c r="J175" s="980"/>
      <c r="K175" s="980"/>
      <c r="L175" s="980"/>
      <c r="M175" s="980"/>
      <c r="N175" s="980"/>
      <c r="O175" s="980"/>
      <c r="P175" s="980"/>
      <c r="Q175" s="980"/>
      <c r="R175" s="980"/>
      <c r="S175" s="980"/>
      <c r="T175" s="980"/>
      <c r="U175" s="980"/>
      <c r="V175" s="957"/>
      <c r="W175" s="957"/>
      <c r="X175" s="957"/>
      <c r="Y175" s="957"/>
      <c r="Z175" s="957"/>
      <c r="AA175" s="880"/>
    </row>
    <row r="176" spans="1:27">
      <c r="A176" s="980"/>
      <c r="B176" s="980"/>
      <c r="C176" s="980"/>
      <c r="D176" s="980"/>
      <c r="E176" s="980"/>
      <c r="F176" s="980"/>
      <c r="G176" s="980"/>
      <c r="H176" s="980"/>
      <c r="I176" s="980"/>
      <c r="J176" s="980"/>
      <c r="K176" s="980"/>
      <c r="L176" s="980"/>
      <c r="M176" s="980"/>
      <c r="N176" s="980"/>
      <c r="O176" s="980"/>
      <c r="P176" s="980"/>
      <c r="Q176" s="980"/>
      <c r="R176" s="980"/>
      <c r="S176" s="980"/>
      <c r="T176" s="980"/>
      <c r="U176" s="980"/>
      <c r="V176" s="957"/>
      <c r="W176" s="957"/>
      <c r="X176" s="957"/>
      <c r="Y176" s="957"/>
      <c r="Z176" s="957"/>
      <c r="AA176" s="880"/>
    </row>
    <row r="177" spans="1:27">
      <c r="A177" s="980"/>
      <c r="B177" s="980"/>
      <c r="C177" s="980"/>
      <c r="D177" s="980"/>
      <c r="E177" s="980"/>
      <c r="F177" s="980"/>
      <c r="G177" s="980"/>
      <c r="H177" s="980"/>
      <c r="I177" s="980"/>
      <c r="J177" s="980"/>
      <c r="K177" s="980"/>
      <c r="L177" s="980"/>
      <c r="M177" s="980"/>
      <c r="N177" s="980"/>
      <c r="O177" s="980"/>
      <c r="P177" s="980"/>
      <c r="Q177" s="980"/>
      <c r="R177" s="980"/>
      <c r="S177" s="980"/>
      <c r="T177" s="980"/>
      <c r="U177" s="980"/>
      <c r="V177" s="957"/>
      <c r="W177" s="957"/>
      <c r="X177" s="957"/>
      <c r="Y177" s="957"/>
      <c r="Z177" s="957"/>
      <c r="AA177" s="880"/>
    </row>
    <row r="178" spans="1:27">
      <c r="A178" s="980"/>
      <c r="B178" s="980"/>
      <c r="C178" s="980"/>
      <c r="D178" s="980"/>
      <c r="E178" s="980"/>
      <c r="F178" s="980"/>
      <c r="G178" s="980"/>
      <c r="H178" s="980"/>
      <c r="I178" s="980"/>
      <c r="J178" s="980"/>
      <c r="K178" s="980"/>
      <c r="L178" s="980"/>
      <c r="M178" s="980"/>
      <c r="N178" s="980"/>
      <c r="O178" s="980"/>
      <c r="P178" s="980"/>
      <c r="Q178" s="980"/>
      <c r="R178" s="980"/>
      <c r="S178" s="980"/>
      <c r="T178" s="980"/>
      <c r="U178" s="980"/>
      <c r="V178" s="957"/>
      <c r="W178" s="957"/>
      <c r="X178" s="957"/>
      <c r="Y178" s="957"/>
      <c r="Z178" s="957"/>
      <c r="AA178" s="880"/>
    </row>
    <row r="179" spans="1:27">
      <c r="A179" s="980"/>
      <c r="B179" s="980"/>
      <c r="C179" s="980"/>
      <c r="D179" s="980"/>
      <c r="E179" s="980"/>
      <c r="F179" s="980"/>
      <c r="G179" s="980"/>
      <c r="H179" s="980"/>
      <c r="I179" s="980"/>
      <c r="J179" s="980"/>
      <c r="K179" s="980"/>
      <c r="L179" s="980"/>
      <c r="M179" s="980"/>
      <c r="N179" s="980"/>
      <c r="O179" s="980"/>
      <c r="P179" s="980"/>
      <c r="Q179" s="980"/>
      <c r="R179" s="980"/>
      <c r="S179" s="980"/>
      <c r="T179" s="980"/>
      <c r="U179" s="980"/>
      <c r="V179" s="957"/>
      <c r="W179" s="957"/>
      <c r="X179" s="957"/>
      <c r="Y179" s="957"/>
      <c r="Z179" s="957"/>
      <c r="AA179" s="880"/>
    </row>
    <row r="180" spans="1:27">
      <c r="A180" s="980"/>
      <c r="B180" s="980"/>
      <c r="C180" s="980"/>
      <c r="D180" s="980"/>
      <c r="E180" s="980"/>
      <c r="F180" s="980"/>
      <c r="G180" s="980"/>
      <c r="H180" s="980"/>
      <c r="I180" s="980"/>
      <c r="J180" s="980"/>
      <c r="K180" s="980"/>
      <c r="L180" s="980"/>
      <c r="M180" s="980"/>
      <c r="N180" s="980"/>
      <c r="O180" s="980"/>
      <c r="P180" s="980"/>
      <c r="Q180" s="980"/>
      <c r="R180" s="980"/>
      <c r="S180" s="980"/>
      <c r="T180" s="980"/>
      <c r="U180" s="980"/>
      <c r="V180" s="957"/>
      <c r="W180" s="957"/>
      <c r="X180" s="957"/>
      <c r="Y180" s="957"/>
      <c r="Z180" s="957"/>
      <c r="AA180" s="880"/>
    </row>
    <row r="181" spans="1:27">
      <c r="A181" s="980"/>
      <c r="B181" s="980"/>
      <c r="C181" s="980"/>
      <c r="D181" s="980"/>
      <c r="E181" s="980"/>
      <c r="F181" s="980"/>
      <c r="G181" s="980"/>
      <c r="H181" s="980"/>
      <c r="I181" s="980"/>
      <c r="J181" s="980"/>
      <c r="K181" s="980"/>
      <c r="L181" s="980"/>
      <c r="M181" s="980"/>
      <c r="N181" s="980"/>
      <c r="O181" s="980"/>
      <c r="P181" s="980"/>
      <c r="Q181" s="980"/>
      <c r="R181" s="980"/>
      <c r="S181" s="980"/>
      <c r="T181" s="980"/>
      <c r="U181" s="980"/>
      <c r="V181" s="957"/>
      <c r="W181" s="957"/>
      <c r="X181" s="957"/>
      <c r="Y181" s="957"/>
      <c r="Z181" s="957"/>
      <c r="AA181" s="880"/>
    </row>
    <row r="182" spans="1:27">
      <c r="A182" s="980"/>
      <c r="B182" s="980"/>
      <c r="C182" s="980"/>
      <c r="D182" s="980"/>
      <c r="E182" s="980"/>
      <c r="F182" s="980"/>
      <c r="G182" s="980"/>
      <c r="H182" s="980"/>
      <c r="I182" s="980"/>
      <c r="J182" s="980"/>
      <c r="K182" s="980"/>
      <c r="L182" s="980"/>
      <c r="M182" s="980"/>
      <c r="N182" s="980"/>
      <c r="O182" s="980"/>
      <c r="P182" s="980"/>
      <c r="Q182" s="980"/>
      <c r="R182" s="980"/>
      <c r="S182" s="980"/>
      <c r="T182" s="980"/>
      <c r="U182" s="980"/>
      <c r="V182" s="957"/>
      <c r="W182" s="957"/>
      <c r="X182" s="957"/>
      <c r="Y182" s="957"/>
      <c r="Z182" s="957"/>
    </row>
    <row r="183" spans="1:27">
      <c r="A183" s="980"/>
      <c r="B183" s="980"/>
      <c r="C183" s="980"/>
      <c r="D183" s="980"/>
      <c r="E183" s="980"/>
      <c r="F183" s="980"/>
      <c r="G183" s="980"/>
      <c r="H183" s="980"/>
      <c r="I183" s="980"/>
      <c r="J183" s="980"/>
      <c r="K183" s="980"/>
      <c r="L183" s="980"/>
      <c r="M183" s="980"/>
      <c r="N183" s="980"/>
      <c r="O183" s="980"/>
      <c r="P183" s="980"/>
      <c r="Q183" s="980"/>
      <c r="R183" s="980"/>
      <c r="S183" s="980"/>
      <c r="T183" s="980"/>
      <c r="U183" s="980"/>
      <c r="V183" s="957"/>
      <c r="W183" s="957"/>
      <c r="X183" s="957"/>
      <c r="Y183" s="957"/>
      <c r="Z183" s="957"/>
    </row>
    <row r="184" spans="1:27">
      <c r="A184" s="980"/>
      <c r="B184" s="980"/>
      <c r="C184" s="980"/>
      <c r="D184" s="980"/>
      <c r="E184" s="980"/>
      <c r="F184" s="980"/>
      <c r="G184" s="980"/>
      <c r="H184" s="980"/>
      <c r="I184" s="980"/>
      <c r="J184" s="980"/>
      <c r="K184" s="980"/>
      <c r="L184" s="980"/>
      <c r="M184" s="980"/>
      <c r="N184" s="980"/>
      <c r="O184" s="980"/>
      <c r="P184" s="980"/>
      <c r="Q184" s="980"/>
      <c r="R184" s="980"/>
      <c r="S184" s="980"/>
      <c r="T184" s="980"/>
      <c r="U184" s="980"/>
    </row>
    <row r="185" spans="1:27">
      <c r="A185" s="853"/>
      <c r="B185" s="853"/>
      <c r="C185" s="853"/>
      <c r="D185" s="853"/>
      <c r="E185" s="853"/>
      <c r="F185" s="853"/>
      <c r="G185" s="853"/>
      <c r="H185" s="853"/>
      <c r="I185" s="853"/>
      <c r="J185" s="853"/>
      <c r="K185" s="853"/>
      <c r="L185" s="853"/>
      <c r="M185" s="853"/>
    </row>
    <row r="186" spans="1:27">
      <c r="A186" s="853"/>
      <c r="B186" s="853"/>
      <c r="C186" s="853"/>
      <c r="D186" s="853"/>
      <c r="E186" s="853"/>
      <c r="F186" s="853"/>
      <c r="G186" s="853"/>
      <c r="H186" s="853"/>
      <c r="I186" s="853"/>
      <c r="J186" s="853"/>
      <c r="K186" s="853"/>
      <c r="L186" s="853"/>
      <c r="M186" s="853"/>
    </row>
  </sheetData>
  <mergeCells count="12">
    <mergeCell ref="B26:M27"/>
    <mergeCell ref="O26:Z27"/>
    <mergeCell ref="B52:M53"/>
    <mergeCell ref="O52:Z53"/>
    <mergeCell ref="O77:Z78"/>
    <mergeCell ref="B158:L158"/>
    <mergeCell ref="B103:L103"/>
    <mergeCell ref="B77:L77"/>
    <mergeCell ref="B127:M127"/>
    <mergeCell ref="O127:Z127"/>
    <mergeCell ref="O101:Z102"/>
    <mergeCell ref="O103:Y103"/>
  </mergeCells>
  <printOptions horizontalCentered="1"/>
  <pageMargins left="0.70866141732283472" right="0.70866141732283472" top="0.74803149606299213" bottom="0.74803149606299213" header="0.31496062992125984" footer="0.31496062992125984"/>
  <pageSetup paperSize="8" scale="59" fitToHeight="2" orientation="portrait" verticalDpi="4" r:id="rId1"/>
  <rowBreaks count="1" manualBreakCount="1">
    <brk id="126" max="26"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tabColor theme="0"/>
    <pageSetUpPr fitToPage="1"/>
  </sheetPr>
  <dimension ref="B1:J2"/>
  <sheetViews>
    <sheetView zoomScaleNormal="100" zoomScaleSheetLayoutView="85" workbookViewId="0"/>
  </sheetViews>
  <sheetFormatPr defaultColWidth="8.71875" defaultRowHeight="12.3"/>
  <cols>
    <col min="1" max="1" width="3.27734375" style="977" customWidth="1"/>
    <col min="2" max="9" width="8.71875" style="977"/>
    <col min="10" max="10" width="9.71875" style="977" customWidth="1"/>
    <col min="11" max="11" width="5.27734375" style="977" customWidth="1"/>
    <col min="12" max="16384" width="8.71875" style="977"/>
  </cols>
  <sheetData>
    <row r="1" spans="2:10" ht="4.5" customHeight="1"/>
    <row r="2" spans="2:10" ht="32.65" customHeight="1">
      <c r="B2" s="1024" t="s">
        <v>3159</v>
      </c>
      <c r="C2" s="1024"/>
      <c r="D2" s="1024"/>
      <c r="E2" s="1024"/>
      <c r="F2" s="1024"/>
      <c r="G2" s="1024"/>
      <c r="H2" s="1024"/>
      <c r="I2" s="1024"/>
      <c r="J2" s="1024"/>
    </row>
  </sheetData>
  <mergeCells count="1">
    <mergeCell ref="B2:J2"/>
  </mergeCells>
  <pageMargins left="0.7" right="0.7" top="0.75" bottom="0.75" header="0.3" footer="0.3"/>
  <pageSetup paperSize="9" orientation="portrait" verticalDpi="4"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theme="0"/>
    <pageSetUpPr fitToPage="1"/>
  </sheetPr>
  <dimension ref="B1:J2"/>
  <sheetViews>
    <sheetView zoomScaleNormal="100" zoomScaleSheetLayoutView="85" workbookViewId="0"/>
  </sheetViews>
  <sheetFormatPr defaultColWidth="8.71875" defaultRowHeight="12.3"/>
  <cols>
    <col min="1" max="1" width="3.27734375" style="977" customWidth="1"/>
    <col min="2" max="9" width="8.71875" style="977"/>
    <col min="10" max="10" width="11.71875" style="977" customWidth="1"/>
    <col min="11" max="11" width="4.27734375" style="977" customWidth="1"/>
    <col min="12" max="16384" width="8.71875" style="977"/>
  </cols>
  <sheetData>
    <row r="1" spans="2:10" ht="4.5" customHeight="1"/>
    <row r="2" spans="2:10" ht="32.65" customHeight="1">
      <c r="B2" s="1024" t="s">
        <v>3158</v>
      </c>
      <c r="C2" s="1024"/>
      <c r="D2" s="1024"/>
      <c r="E2" s="1024"/>
      <c r="F2" s="1024"/>
      <c r="G2" s="1024"/>
      <c r="H2" s="1024"/>
      <c r="I2" s="1024"/>
      <c r="J2" s="1024"/>
    </row>
  </sheetData>
  <mergeCells count="1">
    <mergeCell ref="B2:J2"/>
  </mergeCells>
  <pageMargins left="0.7" right="0.7" top="0.75" bottom="0.75" header="0.3" footer="0.3"/>
  <pageSetup paperSize="9" orientation="portrait" verticalDpi="4"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9AB8-59C3-4CE2-AFA2-3D7C3F630894}">
  <sheetPr codeName="Sheet7">
    <tabColor theme="4" tint="0.79998168889431442"/>
    <pageSetUpPr fitToPage="1"/>
  </sheetPr>
  <dimension ref="A1:N114"/>
  <sheetViews>
    <sheetView zoomScaleNormal="100" workbookViewId="0">
      <pane ySplit="4" topLeftCell="A5" activePane="bottomLeft" state="frozen"/>
      <selection activeCell="I75" sqref="I75"/>
      <selection pane="bottomLeft"/>
    </sheetView>
  </sheetViews>
  <sheetFormatPr defaultColWidth="9" defaultRowHeight="12.3"/>
  <cols>
    <col min="1" max="1" width="17" style="3" customWidth="1"/>
    <col min="2" max="2" width="13.71875" style="3" customWidth="1"/>
    <col min="3" max="3" width="12.71875" style="3" customWidth="1"/>
    <col min="4" max="4" width="14.71875" style="3" customWidth="1"/>
    <col min="5" max="6" width="17.71875" style="3" customWidth="1"/>
    <col min="7" max="7" width="18" style="3" customWidth="1"/>
    <col min="8" max="8" width="10" style="3" customWidth="1"/>
    <col min="9" max="9" width="23.71875" style="3" bestFit="1" customWidth="1"/>
    <col min="10" max="10" width="16.71875" style="3" bestFit="1" customWidth="1"/>
    <col min="11" max="16384" width="9" style="3"/>
  </cols>
  <sheetData>
    <row r="1" spans="1:10" ht="15.75" customHeight="1">
      <c r="A1" s="2" t="s">
        <v>2480</v>
      </c>
    </row>
    <row r="2" spans="1:10" ht="12.6" thickBot="1">
      <c r="A2" s="334"/>
      <c r="B2" s="334"/>
      <c r="C2" s="405"/>
      <c r="D2" s="405"/>
      <c r="E2" s="406"/>
      <c r="F2" s="406"/>
      <c r="G2" s="406"/>
    </row>
    <row r="3" spans="1:10" ht="12.75" customHeight="1" thickTop="1">
      <c r="A3" s="416"/>
      <c r="B3" s="1031" t="s">
        <v>17</v>
      </c>
      <c r="C3" s="1032"/>
      <c r="D3" s="1032"/>
      <c r="E3" s="1032"/>
      <c r="F3" s="1032"/>
      <c r="G3" s="417"/>
    </row>
    <row r="4" spans="1:10" ht="27.75" customHeight="1">
      <c r="A4" s="411" t="s">
        <v>18</v>
      </c>
      <c r="B4" s="224" t="s">
        <v>2539</v>
      </c>
      <c r="C4" s="224" t="s">
        <v>2536</v>
      </c>
      <c r="D4" s="224" t="s">
        <v>19</v>
      </c>
      <c r="E4" s="224" t="s">
        <v>2361</v>
      </c>
      <c r="F4" s="224" t="s">
        <v>2535</v>
      </c>
      <c r="G4" s="224" t="s">
        <v>2537</v>
      </c>
    </row>
    <row r="5" spans="1:10" ht="24.75" customHeight="1">
      <c r="A5" s="83" t="s">
        <v>2538</v>
      </c>
      <c r="B5" s="4">
        <v>14430</v>
      </c>
      <c r="C5" s="4">
        <v>0</v>
      </c>
      <c r="D5" s="4">
        <v>0</v>
      </c>
      <c r="E5" s="25" t="s">
        <v>2476</v>
      </c>
      <c r="F5" s="25" t="s">
        <v>2476</v>
      </c>
      <c r="G5" s="4">
        <v>14430</v>
      </c>
      <c r="H5" s="6"/>
      <c r="I5" s="537"/>
      <c r="J5" s="537"/>
    </row>
    <row r="6" spans="1:10" ht="14.25" customHeight="1">
      <c r="A6" s="44" t="s">
        <v>20</v>
      </c>
      <c r="B6" s="4">
        <v>18595</v>
      </c>
      <c r="C6" s="4">
        <v>96</v>
      </c>
      <c r="D6" s="4">
        <v>0</v>
      </c>
      <c r="E6" s="25" t="s">
        <v>2476</v>
      </c>
      <c r="F6" s="25" t="s">
        <v>2476</v>
      </c>
      <c r="G6" s="4">
        <v>18691</v>
      </c>
      <c r="H6" s="6"/>
      <c r="I6" s="537"/>
      <c r="J6" s="537"/>
    </row>
    <row r="7" spans="1:10" ht="14.25" customHeight="1">
      <c r="A7" s="44" t="s">
        <v>21</v>
      </c>
      <c r="B7" s="4">
        <v>21244</v>
      </c>
      <c r="C7" s="4">
        <v>136</v>
      </c>
      <c r="D7" s="4">
        <v>0</v>
      </c>
      <c r="E7" s="25" t="s">
        <v>2476</v>
      </c>
      <c r="F7" s="25" t="s">
        <v>2476</v>
      </c>
      <c r="G7" s="4">
        <v>21380</v>
      </c>
      <c r="H7" s="6"/>
      <c r="I7" s="537"/>
      <c r="J7" s="537"/>
    </row>
    <row r="8" spans="1:10" ht="14.25" customHeight="1">
      <c r="A8" s="44" t="s">
        <v>22</v>
      </c>
      <c r="B8" s="4">
        <v>27812</v>
      </c>
      <c r="C8" s="4">
        <v>110</v>
      </c>
      <c r="D8" s="4">
        <v>0</v>
      </c>
      <c r="E8" s="25" t="s">
        <v>2476</v>
      </c>
      <c r="F8" s="25" t="s">
        <v>2476</v>
      </c>
      <c r="G8" s="4">
        <v>27922</v>
      </c>
      <c r="H8" s="6"/>
      <c r="I8" s="537"/>
      <c r="J8" s="537"/>
    </row>
    <row r="9" spans="1:10" ht="14.25" customHeight="1">
      <c r="A9" s="44" t="s">
        <v>23</v>
      </c>
      <c r="B9" s="4">
        <v>33044</v>
      </c>
      <c r="C9" s="4">
        <v>145</v>
      </c>
      <c r="D9" s="4">
        <v>0</v>
      </c>
      <c r="E9" s="25" t="s">
        <v>2476</v>
      </c>
      <c r="F9" s="25" t="s">
        <v>2476</v>
      </c>
      <c r="G9" s="4">
        <v>33189</v>
      </c>
      <c r="H9" s="6"/>
    </row>
    <row r="10" spans="1:10">
      <c r="A10" s="44" t="s">
        <v>24</v>
      </c>
      <c r="B10" s="4">
        <v>33769</v>
      </c>
      <c r="C10" s="34">
        <v>3337</v>
      </c>
      <c r="D10" s="4">
        <v>5</v>
      </c>
      <c r="E10" s="25" t="s">
        <v>2476</v>
      </c>
      <c r="F10" s="25" t="s">
        <v>2476</v>
      </c>
      <c r="G10" s="4">
        <v>37111</v>
      </c>
      <c r="H10" s="6"/>
    </row>
    <row r="11" spans="1:10">
      <c r="A11" s="44" t="s">
        <v>25</v>
      </c>
      <c r="B11" s="4">
        <v>43441</v>
      </c>
      <c r="C11" s="34">
        <v>1266</v>
      </c>
      <c r="D11" s="4">
        <v>7</v>
      </c>
      <c r="E11" s="25" t="s">
        <v>2476</v>
      </c>
      <c r="F11" s="25" t="s">
        <v>2476</v>
      </c>
      <c r="G11" s="4">
        <v>44714</v>
      </c>
      <c r="H11" s="6"/>
    </row>
    <row r="12" spans="1:10">
      <c r="A12" s="44" t="s">
        <v>26</v>
      </c>
      <c r="B12" s="4">
        <v>49575</v>
      </c>
      <c r="C12" s="34">
        <v>1158</v>
      </c>
      <c r="D12" s="4">
        <v>133</v>
      </c>
      <c r="E12" s="25" t="s">
        <v>2476</v>
      </c>
      <c r="F12" s="25" t="s">
        <v>2476</v>
      </c>
      <c r="G12" s="4">
        <v>50866</v>
      </c>
      <c r="H12" s="6"/>
    </row>
    <row r="13" spans="1:10">
      <c r="A13" s="44" t="s">
        <v>27</v>
      </c>
      <c r="B13" s="4">
        <v>58514</v>
      </c>
      <c r="C13" s="34">
        <v>1012</v>
      </c>
      <c r="D13" s="4">
        <v>170</v>
      </c>
      <c r="E13" s="25" t="s">
        <v>2476</v>
      </c>
      <c r="F13" s="25" t="s">
        <v>2476</v>
      </c>
      <c r="G13" s="4">
        <v>59696</v>
      </c>
      <c r="H13" s="6"/>
    </row>
    <row r="14" spans="1:10">
      <c r="A14" s="44" t="s">
        <v>28</v>
      </c>
      <c r="B14" s="4">
        <v>71772</v>
      </c>
      <c r="C14" s="34">
        <v>844</v>
      </c>
      <c r="D14" s="4">
        <v>526</v>
      </c>
      <c r="E14" s="25" t="s">
        <v>2476</v>
      </c>
      <c r="F14" s="25" t="s">
        <v>2476</v>
      </c>
      <c r="G14" s="4">
        <v>73142</v>
      </c>
      <c r="H14" s="6"/>
    </row>
    <row r="15" spans="1:10">
      <c r="A15" s="44" t="s">
        <v>29</v>
      </c>
      <c r="B15" s="4">
        <v>81445</v>
      </c>
      <c r="C15" s="34">
        <v>787</v>
      </c>
      <c r="D15" s="4">
        <v>471</v>
      </c>
      <c r="E15" s="25" t="s">
        <v>2476</v>
      </c>
      <c r="F15" s="25" t="s">
        <v>2476</v>
      </c>
      <c r="G15" s="4">
        <v>82703</v>
      </c>
      <c r="H15" s="6"/>
    </row>
    <row r="16" spans="1:10">
      <c r="A16" s="44" t="s">
        <v>30</v>
      </c>
      <c r="B16" s="4">
        <v>66129</v>
      </c>
      <c r="C16" s="34">
        <v>472</v>
      </c>
      <c r="D16" s="4">
        <v>433</v>
      </c>
      <c r="E16" s="25" t="s">
        <v>2476</v>
      </c>
      <c r="F16" s="25" t="s">
        <v>2476</v>
      </c>
      <c r="G16" s="4">
        <v>67034</v>
      </c>
      <c r="H16" s="6"/>
    </row>
    <row r="17" spans="1:8">
      <c r="A17" s="44" t="s">
        <v>31</v>
      </c>
      <c r="B17" s="4">
        <v>74056</v>
      </c>
      <c r="C17" s="34">
        <v>498</v>
      </c>
      <c r="D17" s="4">
        <v>277</v>
      </c>
      <c r="E17" s="25" t="s">
        <v>2476</v>
      </c>
      <c r="F17" s="25" t="s">
        <v>2476</v>
      </c>
      <c r="G17" s="4">
        <v>74831</v>
      </c>
      <c r="H17" s="6"/>
    </row>
    <row r="18" spans="1:8">
      <c r="A18" s="44" t="s">
        <v>32</v>
      </c>
      <c r="B18" s="4">
        <v>76453</v>
      </c>
      <c r="C18" s="34">
        <v>677</v>
      </c>
      <c r="D18" s="4">
        <v>311</v>
      </c>
      <c r="E18" s="25" t="s">
        <v>2476</v>
      </c>
      <c r="F18" s="25" t="s">
        <v>2476</v>
      </c>
      <c r="G18" s="4">
        <v>77441</v>
      </c>
      <c r="H18" s="6"/>
    </row>
    <row r="19" spans="1:8">
      <c r="A19" s="44" t="s">
        <v>33</v>
      </c>
      <c r="B19" s="4">
        <v>97936</v>
      </c>
      <c r="C19" s="34">
        <v>1069</v>
      </c>
      <c r="D19" s="4">
        <v>265</v>
      </c>
      <c r="E19" s="4">
        <v>0</v>
      </c>
      <c r="F19" s="25" t="s">
        <v>2476</v>
      </c>
      <c r="G19" s="4">
        <v>99270</v>
      </c>
      <c r="H19" s="6"/>
    </row>
    <row r="20" spans="1:8">
      <c r="A20" s="44" t="s">
        <v>34</v>
      </c>
      <c r="B20" s="4">
        <v>57365</v>
      </c>
      <c r="C20" s="34">
        <v>945</v>
      </c>
      <c r="D20" s="4">
        <v>385</v>
      </c>
      <c r="E20" s="70">
        <v>22</v>
      </c>
      <c r="F20" s="70">
        <v>0</v>
      </c>
      <c r="G20" s="4">
        <v>58717</v>
      </c>
      <c r="H20" s="6"/>
    </row>
    <row r="21" spans="1:8">
      <c r="A21" s="44" t="s">
        <v>35</v>
      </c>
      <c r="B21" s="4">
        <v>58703</v>
      </c>
      <c r="C21" s="34">
        <v>973</v>
      </c>
      <c r="D21" s="4">
        <v>482</v>
      </c>
      <c r="E21" s="70">
        <v>73</v>
      </c>
      <c r="F21" s="70">
        <v>0</v>
      </c>
      <c r="G21" s="4">
        <v>60231</v>
      </c>
      <c r="H21" s="6"/>
    </row>
    <row r="22" spans="1:8">
      <c r="A22" s="44" t="s">
        <v>36</v>
      </c>
      <c r="B22" s="4">
        <v>53334</v>
      </c>
      <c r="C22" s="34">
        <v>1934</v>
      </c>
      <c r="D22" s="4">
        <v>391</v>
      </c>
      <c r="E22" s="70">
        <v>675</v>
      </c>
      <c r="F22" s="70">
        <v>1</v>
      </c>
      <c r="G22" s="4">
        <v>56335</v>
      </c>
      <c r="H22" s="6"/>
    </row>
    <row r="23" spans="1:8">
      <c r="A23" s="44" t="s">
        <v>37</v>
      </c>
      <c r="B23" s="4">
        <v>54198</v>
      </c>
      <c r="C23" s="34">
        <v>157</v>
      </c>
      <c r="D23" s="4">
        <v>562</v>
      </c>
      <c r="E23" s="70">
        <v>4431</v>
      </c>
      <c r="F23" s="70">
        <v>129</v>
      </c>
      <c r="G23" s="4">
        <v>59477</v>
      </c>
      <c r="H23" s="6"/>
    </row>
    <row r="24" spans="1:8">
      <c r="A24" s="44" t="s">
        <v>38</v>
      </c>
      <c r="B24" s="4">
        <v>48458</v>
      </c>
      <c r="C24" s="34">
        <v>60</v>
      </c>
      <c r="D24" s="4">
        <v>625</v>
      </c>
      <c r="E24" s="70">
        <v>4129</v>
      </c>
      <c r="F24" s="70">
        <v>12</v>
      </c>
      <c r="G24" s="4">
        <v>53284</v>
      </c>
      <c r="H24" s="6"/>
    </row>
    <row r="25" spans="1:8">
      <c r="A25" s="44" t="s">
        <v>39</v>
      </c>
      <c r="B25" s="4">
        <v>59678</v>
      </c>
      <c r="C25" s="34">
        <v>20</v>
      </c>
      <c r="D25" s="4">
        <v>1053</v>
      </c>
      <c r="E25" s="70">
        <v>2664</v>
      </c>
      <c r="F25" s="70">
        <v>115</v>
      </c>
      <c r="G25" s="4">
        <v>63530</v>
      </c>
      <c r="H25" s="6"/>
    </row>
    <row r="26" spans="1:8">
      <c r="A26" s="44" t="s">
        <v>40</v>
      </c>
      <c r="B26" s="4">
        <v>64132</v>
      </c>
      <c r="C26" s="34">
        <v>0</v>
      </c>
      <c r="D26" s="4">
        <v>1158</v>
      </c>
      <c r="E26" s="70">
        <v>2449</v>
      </c>
      <c r="F26" s="70">
        <v>101</v>
      </c>
      <c r="G26" s="4">
        <v>67840</v>
      </c>
      <c r="H26" s="6"/>
    </row>
    <row r="27" spans="1:8">
      <c r="A27" s="44" t="s">
        <v>41</v>
      </c>
      <c r="B27" s="4">
        <v>58393</v>
      </c>
      <c r="C27" s="35" t="s">
        <v>2476</v>
      </c>
      <c r="D27" s="4">
        <v>1128</v>
      </c>
      <c r="E27" s="70">
        <v>2287</v>
      </c>
      <c r="F27" s="70">
        <v>137</v>
      </c>
      <c r="G27" s="4">
        <v>61945</v>
      </c>
      <c r="H27" s="6"/>
    </row>
    <row r="28" spans="1:8">
      <c r="A28" s="44" t="s">
        <v>42</v>
      </c>
      <c r="B28" s="4">
        <v>47603</v>
      </c>
      <c r="C28" s="35" t="s">
        <v>2476</v>
      </c>
      <c r="D28" s="4">
        <v>909</v>
      </c>
      <c r="E28" s="70">
        <v>1577</v>
      </c>
      <c r="F28" s="70">
        <v>218</v>
      </c>
      <c r="G28" s="4">
        <v>50307</v>
      </c>
      <c r="H28" s="6"/>
    </row>
    <row r="29" spans="1:8">
      <c r="A29" s="44" t="s">
        <v>43</v>
      </c>
      <c r="B29" s="4">
        <v>45506</v>
      </c>
      <c r="C29" s="35" t="s">
        <v>2476</v>
      </c>
      <c r="D29" s="4">
        <v>890</v>
      </c>
      <c r="E29" s="70">
        <v>1780</v>
      </c>
      <c r="F29" s="70">
        <v>173</v>
      </c>
      <c r="G29" s="4">
        <v>48349</v>
      </c>
      <c r="H29" s="6"/>
    </row>
    <row r="30" spans="1:8">
      <c r="A30" s="44" t="s">
        <v>44</v>
      </c>
      <c r="B30" s="4">
        <v>42500</v>
      </c>
      <c r="C30" s="35" t="s">
        <v>2476</v>
      </c>
      <c r="D30" s="4">
        <v>931</v>
      </c>
      <c r="E30" s="70">
        <v>1307</v>
      </c>
      <c r="F30" s="70">
        <v>316</v>
      </c>
      <c r="G30" s="4">
        <v>45054</v>
      </c>
      <c r="H30" s="6"/>
    </row>
    <row r="31" spans="1:8">
      <c r="A31" s="44" t="s">
        <v>45</v>
      </c>
      <c r="B31" s="4">
        <v>50439</v>
      </c>
      <c r="C31" s="35" t="s">
        <v>2476</v>
      </c>
      <c r="D31" s="4">
        <v>1181</v>
      </c>
      <c r="E31" s="70">
        <v>1732</v>
      </c>
      <c r="F31" s="70">
        <v>542</v>
      </c>
      <c r="G31" s="4">
        <v>53894</v>
      </c>
      <c r="H31" s="6"/>
    </row>
    <row r="32" spans="1:8">
      <c r="A32" s="44" t="s">
        <v>46</v>
      </c>
      <c r="B32" s="4">
        <v>29048</v>
      </c>
      <c r="C32" s="35" t="s">
        <v>2476</v>
      </c>
      <c r="D32" s="4">
        <v>1201</v>
      </c>
      <c r="E32" s="70">
        <v>1808</v>
      </c>
      <c r="F32" s="70">
        <v>490</v>
      </c>
      <c r="G32" s="4">
        <v>32547</v>
      </c>
      <c r="H32" s="6"/>
    </row>
    <row r="33" spans="1:8">
      <c r="A33" s="5" t="s">
        <v>47</v>
      </c>
      <c r="B33" s="4">
        <v>29756</v>
      </c>
      <c r="C33" s="35" t="s">
        <v>2476</v>
      </c>
      <c r="D33" s="4">
        <v>1342</v>
      </c>
      <c r="E33" s="70">
        <v>2447</v>
      </c>
      <c r="F33" s="70">
        <v>755</v>
      </c>
      <c r="G33" s="4">
        <v>34300</v>
      </c>
      <c r="H33" s="6"/>
    </row>
    <row r="34" spans="1:8">
      <c r="A34" s="44" t="s">
        <v>48</v>
      </c>
      <c r="B34" s="4">
        <v>32897</v>
      </c>
      <c r="C34" s="35" t="s">
        <v>2476</v>
      </c>
      <c r="D34" s="4">
        <v>1685</v>
      </c>
      <c r="E34" s="70">
        <v>3041</v>
      </c>
      <c r="F34" s="70">
        <v>791</v>
      </c>
      <c r="G34" s="4">
        <v>38414</v>
      </c>
      <c r="H34" s="6"/>
    </row>
    <row r="35" spans="1:8">
      <c r="A35" s="44" t="s">
        <v>49</v>
      </c>
      <c r="B35" s="4">
        <v>30995</v>
      </c>
      <c r="C35" s="35" t="s">
        <v>2476</v>
      </c>
      <c r="D35" s="4">
        <v>1765</v>
      </c>
      <c r="E35" s="70">
        <v>2384</v>
      </c>
      <c r="F35" s="70">
        <v>729</v>
      </c>
      <c r="G35" s="4">
        <v>35873</v>
      </c>
      <c r="H35" s="6"/>
    </row>
    <row r="36" spans="1:8">
      <c r="A36" s="5" t="s">
        <v>50</v>
      </c>
      <c r="B36" s="4">
        <v>27125</v>
      </c>
      <c r="C36" s="35" t="s">
        <v>2476</v>
      </c>
      <c r="D36" s="4">
        <v>1195</v>
      </c>
      <c r="E36" s="70">
        <v>2369</v>
      </c>
      <c r="F36" s="70">
        <v>808</v>
      </c>
      <c r="G36" s="4">
        <v>31497</v>
      </c>
      <c r="H36" s="6"/>
    </row>
    <row r="37" spans="1:8">
      <c r="A37" s="5" t="s">
        <v>51</v>
      </c>
      <c r="B37" s="4">
        <v>31595</v>
      </c>
      <c r="C37" s="35" t="s">
        <v>2476</v>
      </c>
      <c r="D37" s="4">
        <v>708</v>
      </c>
      <c r="E37" s="70">
        <v>2665</v>
      </c>
      <c r="F37" s="70">
        <v>790</v>
      </c>
      <c r="G37" s="4">
        <v>35758</v>
      </c>
      <c r="H37" s="6"/>
    </row>
    <row r="38" spans="1:8">
      <c r="A38" s="5" t="s">
        <v>61</v>
      </c>
      <c r="B38" s="4">
        <v>30375</v>
      </c>
      <c r="C38" s="35" t="s">
        <v>2476</v>
      </c>
      <c r="D38" s="4">
        <v>224</v>
      </c>
      <c r="E38" s="70">
        <v>1970</v>
      </c>
      <c r="F38" s="70">
        <v>922</v>
      </c>
      <c r="G38" s="4">
        <v>33491</v>
      </c>
      <c r="H38" s="6"/>
    </row>
    <row r="39" spans="1:8">
      <c r="A39" s="5" t="s">
        <v>180</v>
      </c>
      <c r="B39" s="4">
        <v>33228</v>
      </c>
      <c r="C39" s="35" t="s">
        <v>2476</v>
      </c>
      <c r="D39" s="4">
        <v>124</v>
      </c>
      <c r="E39" s="70">
        <v>976</v>
      </c>
      <c r="F39" s="70">
        <v>1052</v>
      </c>
      <c r="G39" s="4">
        <v>35380</v>
      </c>
      <c r="H39" s="6"/>
    </row>
    <row r="40" spans="1:8">
      <c r="A40" s="5" t="s">
        <v>2362</v>
      </c>
      <c r="B40" s="4">
        <v>27094</v>
      </c>
      <c r="C40" s="35" t="s">
        <v>2476</v>
      </c>
      <c r="D40" s="4">
        <v>0</v>
      </c>
      <c r="E40" s="70">
        <v>247</v>
      </c>
      <c r="F40" s="70">
        <v>1802</v>
      </c>
      <c r="G40" s="4">
        <v>29143</v>
      </c>
      <c r="H40" s="6"/>
    </row>
    <row r="41" spans="1:8">
      <c r="A41" s="5" t="s">
        <v>2411</v>
      </c>
      <c r="B41" s="4">
        <v>30974</v>
      </c>
      <c r="C41" s="35" t="s">
        <v>2476</v>
      </c>
      <c r="D41" s="4">
        <v>17</v>
      </c>
      <c r="E41" s="70">
        <v>266</v>
      </c>
      <c r="F41" s="70">
        <v>758</v>
      </c>
      <c r="G41" s="4">
        <v>32015</v>
      </c>
      <c r="H41" s="6"/>
    </row>
    <row r="42" spans="1:8">
      <c r="A42" s="44" t="s">
        <v>2412</v>
      </c>
      <c r="B42" s="4">
        <v>36642</v>
      </c>
      <c r="C42" s="35" t="s">
        <v>2476</v>
      </c>
      <c r="D42" s="4">
        <v>35</v>
      </c>
      <c r="E42" s="70">
        <v>166</v>
      </c>
      <c r="F42" s="70">
        <v>1128</v>
      </c>
      <c r="G42" s="4">
        <v>37971</v>
      </c>
      <c r="H42" s="6"/>
    </row>
    <row r="43" spans="1:8">
      <c r="A43" s="44" t="s">
        <v>2446</v>
      </c>
      <c r="B43" s="4">
        <v>42292</v>
      </c>
      <c r="C43" s="35" t="s">
        <v>2476</v>
      </c>
      <c r="D43" s="4">
        <v>72</v>
      </c>
      <c r="E43" s="70">
        <v>116</v>
      </c>
      <c r="F43" s="70">
        <v>1461</v>
      </c>
      <c r="G43" s="4">
        <v>43941</v>
      </c>
      <c r="H43" s="6"/>
    </row>
    <row r="44" spans="1:8">
      <c r="A44" s="44" t="s">
        <v>2447</v>
      </c>
      <c r="B44" s="4">
        <v>38579</v>
      </c>
      <c r="C44" s="35" t="s">
        <v>2476</v>
      </c>
      <c r="D44" s="4">
        <v>10</v>
      </c>
      <c r="E44" s="70">
        <v>10</v>
      </c>
      <c r="F44" s="71">
        <v>972</v>
      </c>
      <c r="G44" s="4">
        <v>39571</v>
      </c>
      <c r="H44" s="6"/>
    </row>
    <row r="45" spans="1:8">
      <c r="A45" s="5" t="s">
        <v>2448</v>
      </c>
      <c r="B45" s="4">
        <v>39644</v>
      </c>
      <c r="C45" s="35" t="s">
        <v>2476</v>
      </c>
      <c r="D45" s="4">
        <v>5</v>
      </c>
      <c r="E45" s="70">
        <v>2</v>
      </c>
      <c r="F45" s="71">
        <v>757</v>
      </c>
      <c r="G45" s="4">
        <v>40408</v>
      </c>
      <c r="H45" s="6"/>
    </row>
    <row r="46" spans="1:8">
      <c r="A46" s="44" t="s">
        <v>2459</v>
      </c>
      <c r="B46" s="4">
        <v>33476</v>
      </c>
      <c r="C46" s="35" t="s">
        <v>2476</v>
      </c>
      <c r="D46" s="4">
        <v>0</v>
      </c>
      <c r="E46" s="70">
        <v>0</v>
      </c>
      <c r="F46" s="71">
        <v>619</v>
      </c>
      <c r="G46" s="4">
        <v>34095</v>
      </c>
      <c r="H46" s="6"/>
    </row>
    <row r="47" spans="1:8">
      <c r="A47" s="44" t="s">
        <v>2460</v>
      </c>
      <c r="B47" s="4">
        <v>27133</v>
      </c>
      <c r="C47" s="35" t="s">
        <v>2476</v>
      </c>
      <c r="D47" s="4">
        <v>0</v>
      </c>
      <c r="E47" s="71" t="s">
        <v>2476</v>
      </c>
      <c r="F47" s="71">
        <v>829</v>
      </c>
      <c r="G47" s="4">
        <v>27962</v>
      </c>
      <c r="H47" s="6"/>
    </row>
    <row r="48" spans="1:8">
      <c r="A48" s="44" t="s">
        <v>2461</v>
      </c>
      <c r="B48" s="4">
        <v>24105</v>
      </c>
      <c r="C48" s="35" t="s">
        <v>2476</v>
      </c>
      <c r="D48" s="4">
        <v>0</v>
      </c>
      <c r="E48" s="71" t="s">
        <v>2476</v>
      </c>
      <c r="F48" s="71">
        <v>588</v>
      </c>
      <c r="G48" s="4">
        <v>24693</v>
      </c>
      <c r="H48" s="6"/>
    </row>
    <row r="49" spans="1:8">
      <c r="A49" s="44" t="s">
        <v>2486</v>
      </c>
      <c r="B49" s="4">
        <v>21248</v>
      </c>
      <c r="C49" s="35" t="s">
        <v>2476</v>
      </c>
      <c r="D49" s="4">
        <v>0</v>
      </c>
      <c r="E49" s="71" t="s">
        <v>2476</v>
      </c>
      <c r="F49" s="71">
        <v>822</v>
      </c>
      <c r="G49" s="4">
        <v>22070</v>
      </c>
      <c r="H49" s="6"/>
    </row>
    <row r="50" spans="1:8">
      <c r="A50" s="44" t="s">
        <v>2489</v>
      </c>
      <c r="B50" s="4">
        <v>21415</v>
      </c>
      <c r="C50" s="35" t="s">
        <v>2476</v>
      </c>
      <c r="D50" s="4">
        <v>0</v>
      </c>
      <c r="E50" s="71" t="s">
        <v>2476</v>
      </c>
      <c r="F50" s="71">
        <v>32</v>
      </c>
      <c r="G50" s="4">
        <v>21447</v>
      </c>
      <c r="H50" s="6"/>
    </row>
    <row r="51" spans="1:8">
      <c r="A51" s="44" t="s">
        <v>2490</v>
      </c>
      <c r="B51" s="4">
        <v>25119</v>
      </c>
      <c r="C51" s="35" t="s">
        <v>2476</v>
      </c>
      <c r="D51" s="4">
        <v>1</v>
      </c>
      <c r="E51" s="71" t="s">
        <v>2476</v>
      </c>
      <c r="F51" s="71">
        <v>52</v>
      </c>
      <c r="G51" s="4">
        <v>25172</v>
      </c>
      <c r="H51" s="6"/>
    </row>
    <row r="52" spans="1:8">
      <c r="A52" s="44" t="s">
        <v>2505</v>
      </c>
      <c r="B52" s="4">
        <v>18380</v>
      </c>
      <c r="C52" s="35" t="s">
        <v>2476</v>
      </c>
      <c r="D52" s="4">
        <v>0</v>
      </c>
      <c r="E52" s="71" t="s">
        <v>2476</v>
      </c>
      <c r="F52" s="71" t="s">
        <v>2476</v>
      </c>
      <c r="G52" s="4">
        <v>18380</v>
      </c>
      <c r="H52" s="6"/>
    </row>
    <row r="53" spans="1:8">
      <c r="A53" s="44" t="s">
        <v>2506</v>
      </c>
      <c r="B53" s="4">
        <v>20539</v>
      </c>
      <c r="C53" s="35" t="s">
        <v>2476</v>
      </c>
      <c r="D53" s="4">
        <v>0</v>
      </c>
      <c r="E53" s="71" t="s">
        <v>2476</v>
      </c>
      <c r="F53" s="71" t="s">
        <v>2476</v>
      </c>
      <c r="G53" s="4">
        <v>20539</v>
      </c>
      <c r="H53" s="6"/>
    </row>
    <row r="54" spans="1:8">
      <c r="A54" s="44" t="s">
        <v>2508</v>
      </c>
      <c r="B54" s="4">
        <v>19856</v>
      </c>
      <c r="C54" s="35" t="s">
        <v>2476</v>
      </c>
      <c r="D54" s="4">
        <v>0</v>
      </c>
      <c r="E54" s="71" t="s">
        <v>2476</v>
      </c>
      <c r="F54" s="71" t="s">
        <v>2476</v>
      </c>
      <c r="G54" s="4">
        <v>19856</v>
      </c>
      <c r="H54" s="6"/>
    </row>
    <row r="55" spans="1:8">
      <c r="A55" s="44" t="s">
        <v>2518</v>
      </c>
      <c r="B55" s="4">
        <v>30069</v>
      </c>
      <c r="C55" s="35" t="s">
        <v>2476</v>
      </c>
      <c r="D55" s="4">
        <v>0</v>
      </c>
      <c r="E55" s="71" t="s">
        <v>2476</v>
      </c>
      <c r="F55" s="71" t="s">
        <v>2476</v>
      </c>
      <c r="G55" s="4">
        <v>30069</v>
      </c>
      <c r="H55" s="6"/>
    </row>
    <row r="56" spans="1:8">
      <c r="A56" s="44" t="s">
        <v>2519</v>
      </c>
      <c r="B56" s="4">
        <v>6376</v>
      </c>
      <c r="C56" s="35" t="s">
        <v>2476</v>
      </c>
      <c r="D56" s="4">
        <v>0</v>
      </c>
      <c r="E56" s="71" t="s">
        <v>2476</v>
      </c>
      <c r="F56" s="71" t="s">
        <v>2476</v>
      </c>
      <c r="G56" s="4">
        <v>6376</v>
      </c>
      <c r="H56" s="6"/>
    </row>
    <row r="57" spans="1:8">
      <c r="A57" s="44" t="s">
        <v>2520</v>
      </c>
      <c r="B57" s="4">
        <v>12232</v>
      </c>
      <c r="C57" s="35" t="s">
        <v>2476</v>
      </c>
      <c r="D57" s="4">
        <v>0</v>
      </c>
      <c r="E57" s="71" t="s">
        <v>2476</v>
      </c>
      <c r="F57" s="71" t="s">
        <v>2476</v>
      </c>
      <c r="G57" s="4">
        <v>12232</v>
      </c>
      <c r="H57" s="6"/>
    </row>
    <row r="58" spans="1:8">
      <c r="A58" s="44" t="s">
        <v>2528</v>
      </c>
      <c r="B58" s="4">
        <v>14204</v>
      </c>
      <c r="C58" s="35" t="s">
        <v>2476</v>
      </c>
      <c r="D58" s="4">
        <v>7</v>
      </c>
      <c r="E58" s="71" t="s">
        <v>2476</v>
      </c>
      <c r="F58" s="71" t="s">
        <v>2476</v>
      </c>
      <c r="G58" s="4">
        <v>14211</v>
      </c>
      <c r="H58" s="6"/>
    </row>
    <row r="59" spans="1:8">
      <c r="A59" s="44" t="s">
        <v>2529</v>
      </c>
      <c r="B59" s="4">
        <v>15041</v>
      </c>
      <c r="C59" s="35" t="s">
        <v>2476</v>
      </c>
      <c r="D59" s="4">
        <v>6</v>
      </c>
      <c r="E59" s="71" t="s">
        <v>2476</v>
      </c>
      <c r="F59" s="71" t="s">
        <v>2476</v>
      </c>
      <c r="G59" s="4">
        <v>15047</v>
      </c>
      <c r="H59" s="6"/>
    </row>
    <row r="60" spans="1:8">
      <c r="A60" s="277" t="s">
        <v>2546</v>
      </c>
      <c r="B60" s="4">
        <v>15889</v>
      </c>
      <c r="C60" s="35" t="s">
        <v>2476</v>
      </c>
      <c r="D60" s="4">
        <v>8</v>
      </c>
      <c r="E60" s="71" t="s">
        <v>2476</v>
      </c>
      <c r="F60" s="71" t="s">
        <v>2476</v>
      </c>
      <c r="G60" s="4">
        <v>15897</v>
      </c>
      <c r="H60" s="6"/>
    </row>
    <row r="61" spans="1:8">
      <c r="A61" s="277" t="s">
        <v>2620</v>
      </c>
      <c r="B61" s="4">
        <v>16088</v>
      </c>
      <c r="C61" s="35" t="s">
        <v>2476</v>
      </c>
      <c r="D61" s="4">
        <v>6</v>
      </c>
      <c r="E61" s="71" t="s">
        <v>2476</v>
      </c>
      <c r="F61" s="71" t="s">
        <v>2476</v>
      </c>
      <c r="G61" s="4">
        <v>16094</v>
      </c>
      <c r="H61" s="6"/>
    </row>
    <row r="62" spans="1:8">
      <c r="A62" s="277" t="s">
        <v>2621</v>
      </c>
      <c r="B62" s="4">
        <v>18291</v>
      </c>
      <c r="C62" s="35" t="s">
        <v>2476</v>
      </c>
      <c r="D62" s="4">
        <v>9</v>
      </c>
      <c r="E62" s="71" t="s">
        <v>2476</v>
      </c>
      <c r="F62" s="71" t="s">
        <v>2476</v>
      </c>
      <c r="G62" s="4">
        <v>18300</v>
      </c>
      <c r="H62" s="6"/>
    </row>
    <row r="63" spans="1:8">
      <c r="A63" s="44" t="s">
        <v>2622</v>
      </c>
      <c r="B63" s="4">
        <v>18586</v>
      </c>
      <c r="C63" s="35" t="s">
        <v>2476</v>
      </c>
      <c r="D63" s="4">
        <v>7</v>
      </c>
      <c r="E63" s="71" t="s">
        <v>2476</v>
      </c>
      <c r="F63" s="71" t="s">
        <v>2476</v>
      </c>
      <c r="G63" s="4">
        <v>18593</v>
      </c>
      <c r="H63" s="6"/>
    </row>
    <row r="64" spans="1:8">
      <c r="A64" s="44" t="s">
        <v>2651</v>
      </c>
      <c r="B64" s="4">
        <v>14310</v>
      </c>
      <c r="C64" s="35" t="s">
        <v>2476</v>
      </c>
      <c r="D64" s="4">
        <v>16</v>
      </c>
      <c r="E64" s="71" t="s">
        <v>2476</v>
      </c>
      <c r="F64" s="71" t="s">
        <v>2476</v>
      </c>
      <c r="G64" s="4">
        <v>14326</v>
      </c>
      <c r="H64" s="6"/>
    </row>
    <row r="65" spans="1:8">
      <c r="A65" s="44" t="s">
        <v>2652</v>
      </c>
      <c r="B65" s="4">
        <v>17765</v>
      </c>
      <c r="C65" s="35" t="s">
        <v>2476</v>
      </c>
      <c r="D65" s="4">
        <v>15</v>
      </c>
      <c r="E65" s="71" t="s">
        <v>2476</v>
      </c>
      <c r="F65" s="71" t="s">
        <v>2476</v>
      </c>
      <c r="G65" s="4">
        <v>17780</v>
      </c>
      <c r="H65" s="6"/>
    </row>
    <row r="66" spans="1:8">
      <c r="A66" s="44" t="s">
        <v>2653</v>
      </c>
      <c r="B66" s="4">
        <v>18527</v>
      </c>
      <c r="C66" s="35" t="s">
        <v>2476</v>
      </c>
      <c r="D66" s="4">
        <v>5</v>
      </c>
      <c r="E66" s="71" t="s">
        <v>2476</v>
      </c>
      <c r="F66" s="71" t="s">
        <v>2476</v>
      </c>
      <c r="G66" s="4">
        <v>18532</v>
      </c>
      <c r="H66" s="6"/>
    </row>
    <row r="67" spans="1:8">
      <c r="A67" s="44" t="s">
        <v>2670</v>
      </c>
      <c r="B67" s="4">
        <v>21783</v>
      </c>
      <c r="C67" s="35" t="s">
        <v>2476</v>
      </c>
      <c r="D67" s="4">
        <v>0</v>
      </c>
      <c r="E67" s="71" t="s">
        <v>2476</v>
      </c>
      <c r="F67" s="71" t="s">
        <v>2476</v>
      </c>
      <c r="G67" s="4">
        <v>21783</v>
      </c>
      <c r="H67" s="6"/>
    </row>
    <row r="68" spans="1:8">
      <c r="A68" s="44" t="s">
        <v>2671</v>
      </c>
      <c r="B68" s="4">
        <v>20504</v>
      </c>
      <c r="C68" s="35" t="s">
        <v>2476</v>
      </c>
      <c r="D68" s="4">
        <v>3</v>
      </c>
      <c r="E68" s="71" t="s">
        <v>2476</v>
      </c>
      <c r="F68" s="71" t="s">
        <v>2476</v>
      </c>
      <c r="G68" s="4">
        <v>20507</v>
      </c>
      <c r="H68" s="6"/>
    </row>
    <row r="69" spans="1:8">
      <c r="A69" s="44" t="s">
        <v>2672</v>
      </c>
      <c r="B69" s="4">
        <v>22932</v>
      </c>
      <c r="C69" s="35" t="s">
        <v>2476</v>
      </c>
      <c r="D69" s="4">
        <v>0</v>
      </c>
      <c r="E69" s="71" t="s">
        <v>2476</v>
      </c>
      <c r="F69" s="71" t="s">
        <v>2476</v>
      </c>
      <c r="G69" s="4">
        <v>22932</v>
      </c>
      <c r="H69" s="6"/>
    </row>
    <row r="70" spans="1:8">
      <c r="A70" s="44" t="s">
        <v>2693</v>
      </c>
      <c r="B70" s="4">
        <v>22550</v>
      </c>
      <c r="C70" s="35" t="s">
        <v>2476</v>
      </c>
      <c r="D70" s="4">
        <v>0</v>
      </c>
      <c r="E70" s="71" t="s">
        <v>2476</v>
      </c>
      <c r="F70" s="71" t="s">
        <v>2476</v>
      </c>
      <c r="G70" s="4">
        <v>22550</v>
      </c>
      <c r="H70" s="6"/>
    </row>
    <row r="71" spans="1:8">
      <c r="A71" s="44" t="s">
        <v>2694</v>
      </c>
      <c r="B71" s="4">
        <v>19928</v>
      </c>
      <c r="C71" s="35" t="s">
        <v>2476</v>
      </c>
      <c r="D71" s="4">
        <v>0</v>
      </c>
      <c r="E71" s="71" t="s">
        <v>2476</v>
      </c>
      <c r="F71" s="71" t="s">
        <v>2476</v>
      </c>
      <c r="G71" s="4">
        <v>19928</v>
      </c>
      <c r="H71" s="6"/>
    </row>
    <row r="72" spans="1:8">
      <c r="A72" s="277" t="s">
        <v>2695</v>
      </c>
      <c r="B72" s="4">
        <v>22119</v>
      </c>
      <c r="C72" s="35" t="s">
        <v>2476</v>
      </c>
      <c r="D72" s="4">
        <v>1</v>
      </c>
      <c r="E72" s="71" t="s">
        <v>2476</v>
      </c>
      <c r="F72" s="71" t="s">
        <v>2476</v>
      </c>
      <c r="G72" s="4">
        <v>22120</v>
      </c>
      <c r="H72" s="6"/>
    </row>
    <row r="73" spans="1:8">
      <c r="A73" s="277" t="s">
        <v>2715</v>
      </c>
      <c r="B73" s="4">
        <v>29592</v>
      </c>
      <c r="C73" s="35" t="s">
        <v>2476</v>
      </c>
      <c r="D73" s="4">
        <v>1</v>
      </c>
      <c r="E73" s="71" t="s">
        <v>2476</v>
      </c>
      <c r="F73" s="71" t="s">
        <v>2476</v>
      </c>
      <c r="G73" s="4">
        <v>29593</v>
      </c>
      <c r="H73" s="6"/>
    </row>
    <row r="74" spans="1:8">
      <c r="A74" s="277" t="s">
        <v>2716</v>
      </c>
      <c r="B74" s="4">
        <v>2873</v>
      </c>
      <c r="C74" s="35" t="s">
        <v>2476</v>
      </c>
      <c r="D74" s="4">
        <v>4</v>
      </c>
      <c r="E74" s="71" t="s">
        <v>2476</v>
      </c>
      <c r="F74" s="71" t="s">
        <v>2476</v>
      </c>
      <c r="G74" s="4">
        <v>2877</v>
      </c>
      <c r="H74" s="6"/>
    </row>
    <row r="75" spans="1:8">
      <c r="A75" s="44" t="s">
        <v>2717</v>
      </c>
      <c r="B75" s="4">
        <v>7626</v>
      </c>
      <c r="C75" s="35" t="s">
        <v>2476</v>
      </c>
      <c r="D75" s="4">
        <v>0</v>
      </c>
      <c r="E75" s="71" t="s">
        <v>2476</v>
      </c>
      <c r="F75" s="71" t="s">
        <v>2476</v>
      </c>
      <c r="G75" s="4">
        <v>7626</v>
      </c>
      <c r="H75" s="6"/>
    </row>
    <row r="76" spans="1:8">
      <c r="A76" s="44" t="s">
        <v>2776</v>
      </c>
      <c r="B76" s="4">
        <v>5633</v>
      </c>
      <c r="C76" s="35" t="s">
        <v>2476</v>
      </c>
      <c r="D76" s="4">
        <v>0</v>
      </c>
      <c r="E76" s="71" t="s">
        <v>2476</v>
      </c>
      <c r="F76" s="71" t="s">
        <v>2476</v>
      </c>
      <c r="G76" s="4">
        <v>5633</v>
      </c>
      <c r="H76" s="6"/>
    </row>
    <row r="77" spans="1:8">
      <c r="A77" s="44" t="s">
        <v>2771</v>
      </c>
      <c r="B77" s="4">
        <v>11165</v>
      </c>
      <c r="C77" s="35" t="s">
        <v>2476</v>
      </c>
      <c r="D77" s="4">
        <v>0</v>
      </c>
      <c r="E77" s="71" t="s">
        <v>2476</v>
      </c>
      <c r="F77" s="71" t="s">
        <v>2476</v>
      </c>
      <c r="G77" s="4">
        <v>11165</v>
      </c>
      <c r="H77" s="6"/>
    </row>
    <row r="78" spans="1:8">
      <c r="A78" s="44" t="s">
        <v>2821</v>
      </c>
      <c r="B78" s="4">
        <v>12413</v>
      </c>
      <c r="C78" s="35" t="s">
        <v>2476</v>
      </c>
      <c r="D78" s="4">
        <v>2</v>
      </c>
      <c r="E78" s="71" t="s">
        <v>2476</v>
      </c>
      <c r="F78" s="71" t="s">
        <v>2476</v>
      </c>
      <c r="G78" s="4">
        <v>12415</v>
      </c>
      <c r="H78" s="6"/>
    </row>
    <row r="79" spans="1:8" s="556" customFormat="1">
      <c r="A79" s="44" t="s">
        <v>2822</v>
      </c>
      <c r="B79" s="4">
        <v>13960</v>
      </c>
      <c r="C79" s="35" t="s">
        <v>2476</v>
      </c>
      <c r="D79" s="4">
        <v>1</v>
      </c>
      <c r="E79" s="71" t="s">
        <v>2476</v>
      </c>
      <c r="F79" s="71" t="s">
        <v>2476</v>
      </c>
      <c r="G79" s="4">
        <v>13961</v>
      </c>
      <c r="H79" s="6"/>
    </row>
    <row r="80" spans="1:8" s="556" customFormat="1">
      <c r="A80" s="44" t="s">
        <v>2902</v>
      </c>
      <c r="B80" s="4">
        <v>13632</v>
      </c>
      <c r="C80" s="35" t="s">
        <v>2476</v>
      </c>
      <c r="D80" s="4">
        <v>0</v>
      </c>
      <c r="E80" s="71" t="s">
        <v>2476</v>
      </c>
      <c r="F80" s="71" t="s">
        <v>2476</v>
      </c>
      <c r="G80" s="4">
        <v>13632</v>
      </c>
      <c r="H80" s="6"/>
    </row>
    <row r="81" spans="1:14" s="556" customFormat="1">
      <c r="A81" s="44" t="s">
        <v>2903</v>
      </c>
      <c r="B81" s="4">
        <v>14747</v>
      </c>
      <c r="C81" s="35" t="s">
        <v>2476</v>
      </c>
      <c r="D81" s="4">
        <v>0</v>
      </c>
      <c r="E81" s="71" t="s">
        <v>2476</v>
      </c>
      <c r="F81" s="71" t="s">
        <v>2476</v>
      </c>
      <c r="G81" s="4">
        <v>14747</v>
      </c>
      <c r="H81" s="6"/>
    </row>
    <row r="82" spans="1:14" s="611" customFormat="1">
      <c r="A82" s="44" t="s">
        <v>2904</v>
      </c>
      <c r="B82" s="4">
        <v>16045</v>
      </c>
      <c r="C82" s="35" t="s">
        <v>2476</v>
      </c>
      <c r="D82" s="4">
        <v>1</v>
      </c>
      <c r="E82" s="71" t="s">
        <v>2476</v>
      </c>
      <c r="F82" s="71" t="s">
        <v>2476</v>
      </c>
      <c r="G82" s="4">
        <v>16046</v>
      </c>
      <c r="H82" s="6"/>
    </row>
    <row r="83" spans="1:14" s="611" customFormat="1">
      <c r="A83" s="44" t="s">
        <v>2920</v>
      </c>
      <c r="B83" s="4">
        <v>18284</v>
      </c>
      <c r="C83" s="35" t="s">
        <v>2476</v>
      </c>
      <c r="D83" s="4">
        <v>0</v>
      </c>
      <c r="E83" s="71" t="s">
        <v>2476</v>
      </c>
      <c r="F83" s="71" t="s">
        <v>2476</v>
      </c>
      <c r="G83" s="4">
        <v>18284</v>
      </c>
      <c r="H83" s="6"/>
    </row>
    <row r="84" spans="1:14" s="611" customFormat="1">
      <c r="A84" s="277" t="s">
        <v>2921</v>
      </c>
      <c r="B84" s="4">
        <v>18811</v>
      </c>
      <c r="C84" s="35" t="s">
        <v>2476</v>
      </c>
      <c r="D84" s="4">
        <v>0</v>
      </c>
      <c r="E84" s="71" t="s">
        <v>2476</v>
      </c>
      <c r="F84" s="71" t="s">
        <v>2476</v>
      </c>
      <c r="G84" s="4">
        <v>18811</v>
      </c>
      <c r="H84" s="6"/>
    </row>
    <row r="85" spans="1:14" s="660" customFormat="1">
      <c r="A85" s="277" t="s">
        <v>2922</v>
      </c>
      <c r="B85" s="4">
        <v>21313</v>
      </c>
      <c r="C85" s="35" t="s">
        <v>2476</v>
      </c>
      <c r="D85" s="4">
        <v>0</v>
      </c>
      <c r="E85" s="71" t="s">
        <v>2476</v>
      </c>
      <c r="F85" s="71" t="s">
        <v>2476</v>
      </c>
      <c r="G85" s="4">
        <v>21313</v>
      </c>
      <c r="H85" s="6"/>
    </row>
    <row r="86" spans="1:14" s="660" customFormat="1">
      <c r="A86" s="277" t="s">
        <v>2971</v>
      </c>
      <c r="B86" s="4">
        <v>25815</v>
      </c>
      <c r="C86" s="35" t="s">
        <v>2476</v>
      </c>
      <c r="D86" s="4">
        <v>0</v>
      </c>
      <c r="E86" s="71" t="s">
        <v>2476</v>
      </c>
      <c r="F86" s="71" t="s">
        <v>2476</v>
      </c>
      <c r="G86" s="4">
        <v>25815</v>
      </c>
      <c r="H86" s="6"/>
      <c r="I86" s="70"/>
      <c r="J86" s="70"/>
      <c r="K86" s="70"/>
      <c r="L86" s="70"/>
      <c r="M86" s="70"/>
      <c r="N86" s="70"/>
    </row>
    <row r="87" spans="1:14" s="676" customFormat="1">
      <c r="A87" s="44" t="s">
        <v>2972</v>
      </c>
      <c r="B87" s="4">
        <v>25962</v>
      </c>
      <c r="C87" s="35" t="s">
        <v>2476</v>
      </c>
      <c r="D87" s="4">
        <v>0</v>
      </c>
      <c r="E87" s="71" t="s">
        <v>2476</v>
      </c>
      <c r="F87" s="71" t="s">
        <v>2476</v>
      </c>
      <c r="G87" s="4">
        <v>25962</v>
      </c>
      <c r="H87" s="6"/>
    </row>
    <row r="88" spans="1:14" s="676" customFormat="1">
      <c r="A88" s="44" t="s">
        <v>2986</v>
      </c>
      <c r="B88" s="4">
        <v>28468</v>
      </c>
      <c r="C88" s="35" t="s">
        <v>2476</v>
      </c>
      <c r="D88" s="4">
        <v>0</v>
      </c>
      <c r="E88" s="71" t="s">
        <v>2476</v>
      </c>
      <c r="F88" s="71" t="s">
        <v>2476</v>
      </c>
      <c r="G88" s="4">
        <v>28468</v>
      </c>
      <c r="H88" s="6"/>
    </row>
    <row r="89" spans="1:14" s="740" customFormat="1">
      <c r="A89" s="44" t="s">
        <v>2985</v>
      </c>
      <c r="B89" s="4">
        <v>18333</v>
      </c>
      <c r="C89" s="35" t="s">
        <v>2476</v>
      </c>
      <c r="D89" s="4">
        <v>0</v>
      </c>
      <c r="E89" s="71" t="s">
        <v>2476</v>
      </c>
      <c r="F89" s="71" t="s">
        <v>2476</v>
      </c>
      <c r="G89" s="4">
        <v>18333</v>
      </c>
      <c r="H89" s="6"/>
    </row>
    <row r="90" spans="1:14" s="740" customFormat="1">
      <c r="A90" s="44" t="s">
        <v>3004</v>
      </c>
      <c r="B90" s="4">
        <v>23252</v>
      </c>
      <c r="C90" s="35" t="s">
        <v>2476</v>
      </c>
      <c r="D90" s="4">
        <v>0</v>
      </c>
      <c r="E90" s="71" t="s">
        <v>2476</v>
      </c>
      <c r="F90" s="71" t="s">
        <v>2476</v>
      </c>
      <c r="G90" s="4">
        <v>23252</v>
      </c>
      <c r="H90" s="6"/>
    </row>
    <row r="91" spans="1:14" s="740" customFormat="1">
      <c r="A91" s="44" t="s">
        <v>3009</v>
      </c>
      <c r="B91" s="4">
        <v>24821</v>
      </c>
      <c r="C91" s="35" t="s">
        <v>2476</v>
      </c>
      <c r="D91" s="4">
        <v>0</v>
      </c>
      <c r="E91" s="71" t="s">
        <v>2476</v>
      </c>
      <c r="F91" s="71" t="s">
        <v>2476</v>
      </c>
      <c r="G91" s="4">
        <v>24821</v>
      </c>
      <c r="H91" s="6"/>
    </row>
    <row r="92" spans="1:14" s="767" customFormat="1">
      <c r="A92" s="44" t="s">
        <v>3010</v>
      </c>
      <c r="B92" s="4">
        <v>10604</v>
      </c>
      <c r="C92" s="35" t="s">
        <v>2476</v>
      </c>
      <c r="D92" s="4">
        <v>0</v>
      </c>
      <c r="E92" s="71" t="s">
        <v>2476</v>
      </c>
      <c r="F92" s="71" t="s">
        <v>2476</v>
      </c>
      <c r="G92" s="4">
        <v>10604</v>
      </c>
      <c r="H92" s="6"/>
    </row>
    <row r="93" spans="1:14" s="767" customFormat="1">
      <c r="A93" s="44" t="s">
        <v>3032</v>
      </c>
      <c r="B93" s="4">
        <v>11954</v>
      </c>
      <c r="C93" s="35" t="s">
        <v>2476</v>
      </c>
      <c r="D93" s="4">
        <v>0</v>
      </c>
      <c r="E93" s="71" t="s">
        <v>2476</v>
      </c>
      <c r="F93" s="71" t="s">
        <v>2476</v>
      </c>
      <c r="G93" s="4">
        <v>11954</v>
      </c>
      <c r="H93" s="6"/>
    </row>
    <row r="94" spans="1:14" s="767" customFormat="1">
      <c r="A94" s="44" t="s">
        <v>3033</v>
      </c>
      <c r="B94" s="4">
        <v>27590</v>
      </c>
      <c r="C94" s="35" t="s">
        <v>2476</v>
      </c>
      <c r="D94" s="4">
        <v>0</v>
      </c>
      <c r="E94" s="71" t="s">
        <v>2476</v>
      </c>
      <c r="F94" s="71" t="s">
        <v>2476</v>
      </c>
      <c r="G94" s="4">
        <v>27590</v>
      </c>
      <c r="H94" s="6"/>
    </row>
    <row r="95" spans="1:14" s="897" customFormat="1">
      <c r="A95" s="44" t="s">
        <v>3034</v>
      </c>
      <c r="B95" s="4">
        <v>26003</v>
      </c>
      <c r="C95" s="35" t="s">
        <v>2476</v>
      </c>
      <c r="D95" s="4">
        <v>0</v>
      </c>
      <c r="E95" s="71" t="s">
        <v>2476</v>
      </c>
      <c r="F95" s="71" t="s">
        <v>2476</v>
      </c>
      <c r="G95" s="4">
        <v>26003</v>
      </c>
      <c r="H95" s="6"/>
    </row>
    <row r="96" spans="1:14" s="897" customFormat="1">
      <c r="A96" s="44" t="s">
        <v>3065</v>
      </c>
      <c r="B96" s="4">
        <v>30642</v>
      </c>
      <c r="C96" s="35" t="s">
        <v>2476</v>
      </c>
      <c r="D96" s="4">
        <v>0</v>
      </c>
      <c r="E96" s="71" t="s">
        <v>2476</v>
      </c>
      <c r="F96" s="71" t="s">
        <v>2476</v>
      </c>
      <c r="G96" s="4">
        <v>30642</v>
      </c>
      <c r="H96" s="6"/>
    </row>
    <row r="97" spans="1:10" s="897" customFormat="1">
      <c r="A97" s="44" t="s">
        <v>3074</v>
      </c>
      <c r="B97" s="4">
        <v>36871</v>
      </c>
      <c r="C97" s="35" t="s">
        <v>2476</v>
      </c>
      <c r="D97" s="4">
        <v>0</v>
      </c>
      <c r="E97" s="71" t="s">
        <v>2476</v>
      </c>
      <c r="F97" s="71" t="s">
        <v>2476</v>
      </c>
      <c r="G97" s="4">
        <v>36871</v>
      </c>
      <c r="H97" s="6"/>
    </row>
    <row r="98" spans="1:10" s="961" customFormat="1">
      <c r="A98" s="44" t="s">
        <v>3073</v>
      </c>
      <c r="B98" s="4">
        <v>40062</v>
      </c>
      <c r="C98" s="35" t="s">
        <v>2476</v>
      </c>
      <c r="D98" s="4">
        <v>0</v>
      </c>
      <c r="E98" s="71" t="s">
        <v>2476</v>
      </c>
      <c r="F98" s="71" t="s">
        <v>2476</v>
      </c>
      <c r="G98" s="4">
        <v>40062</v>
      </c>
      <c r="H98" s="6"/>
    </row>
    <row r="99" spans="1:10" s="961" customFormat="1">
      <c r="A99" s="44" t="s">
        <v>3123</v>
      </c>
      <c r="B99" s="4">
        <v>40565</v>
      </c>
      <c r="C99" s="35" t="s">
        <v>2476</v>
      </c>
      <c r="D99" s="4">
        <v>0</v>
      </c>
      <c r="E99" s="71" t="s">
        <v>2476</v>
      </c>
      <c r="F99" s="71" t="s">
        <v>2476</v>
      </c>
      <c r="G99" s="4">
        <v>40565</v>
      </c>
      <c r="H99" s="6"/>
    </row>
    <row r="100" spans="1:10" s="961" customFormat="1">
      <c r="A100" s="44" t="s">
        <v>3128</v>
      </c>
      <c r="B100" s="4">
        <v>33472</v>
      </c>
      <c r="C100" s="35" t="s">
        <v>2476</v>
      </c>
      <c r="D100" s="4">
        <v>0</v>
      </c>
      <c r="E100" s="71" t="s">
        <v>2476</v>
      </c>
      <c r="F100" s="71" t="s">
        <v>2476</v>
      </c>
      <c r="G100" s="4">
        <v>33472</v>
      </c>
      <c r="H100" s="6"/>
    </row>
    <row r="101" spans="1:10" ht="27.75" customHeight="1" thickBot="1">
      <c r="A101" s="741" t="s">
        <v>52</v>
      </c>
      <c r="B101" s="737">
        <v>2997741</v>
      </c>
      <c r="C101" s="737">
        <v>15696</v>
      </c>
      <c r="D101" s="737">
        <v>20769</v>
      </c>
      <c r="E101" s="737">
        <v>41593</v>
      </c>
      <c r="F101" s="737">
        <v>17901</v>
      </c>
      <c r="G101" s="737">
        <v>3093700</v>
      </c>
      <c r="H101" s="442"/>
    </row>
    <row r="102" spans="1:10" ht="28.5" customHeight="1" thickTop="1">
      <c r="A102" s="1029" t="s">
        <v>53</v>
      </c>
      <c r="B102" s="1033"/>
      <c r="C102" s="1033"/>
      <c r="D102" s="1033"/>
      <c r="E102" s="1033"/>
      <c r="F102" s="1033"/>
      <c r="G102" s="1033"/>
      <c r="H102" s="6"/>
      <c r="J102" s="965"/>
    </row>
    <row r="103" spans="1:10">
      <c r="A103" s="1034" t="s">
        <v>2900</v>
      </c>
      <c r="B103" s="1033"/>
      <c r="C103" s="1033"/>
      <c r="D103" s="1033"/>
      <c r="E103" s="1033"/>
      <c r="F103" s="1033"/>
      <c r="G103" s="1033"/>
      <c r="H103" s="6"/>
    </row>
    <row r="104" spans="1:10" ht="13.9" customHeight="1">
      <c r="A104" s="1035" t="s">
        <v>2531</v>
      </c>
      <c r="B104" s="1035"/>
      <c r="C104" s="1035"/>
      <c r="D104" s="1035"/>
      <c r="E104" s="1035"/>
      <c r="F104" s="1035"/>
      <c r="G104" s="1035"/>
      <c r="H104" s="6"/>
    </row>
    <row r="105" spans="1:10" ht="26.25" customHeight="1">
      <c r="A105" s="1028" t="s">
        <v>2532</v>
      </c>
      <c r="B105" s="1029"/>
      <c r="C105" s="1029"/>
      <c r="D105" s="1029"/>
      <c r="E105" s="1029"/>
      <c r="F105" s="1029"/>
      <c r="G105" s="1029"/>
      <c r="H105" s="6"/>
    </row>
    <row r="106" spans="1:10" ht="27" customHeight="1">
      <c r="A106" s="1028" t="s">
        <v>2533</v>
      </c>
      <c r="B106" s="1029"/>
      <c r="C106" s="1029"/>
      <c r="D106" s="1029"/>
      <c r="E106" s="1029"/>
      <c r="F106" s="1029"/>
      <c r="G106" s="1029"/>
      <c r="H106" s="6"/>
    </row>
    <row r="107" spans="1:10">
      <c r="A107" s="1028" t="s">
        <v>2534</v>
      </c>
      <c r="B107" s="1029"/>
      <c r="C107" s="1029"/>
      <c r="D107" s="1029"/>
      <c r="E107" s="1029"/>
      <c r="F107" s="1029"/>
      <c r="G107" s="1029"/>
      <c r="H107" s="6"/>
    </row>
    <row r="108" spans="1:10">
      <c r="A108" s="1030" t="s">
        <v>2477</v>
      </c>
      <c r="B108" s="1018"/>
      <c r="C108" s="1018"/>
      <c r="D108" s="1018"/>
      <c r="E108" s="1018"/>
      <c r="F108" s="1018"/>
      <c r="G108" s="1018"/>
      <c r="H108" s="6"/>
    </row>
    <row r="109" spans="1:10">
      <c r="B109" s="138"/>
    </row>
    <row r="110" spans="1:10">
      <c r="A110" s="283" t="s">
        <v>1</v>
      </c>
      <c r="B110" s="284" t="str">
        <f>Contents!C15</f>
        <v>25 Feb 2021</v>
      </c>
    </row>
    <row r="111" spans="1:10">
      <c r="A111" s="283" t="s">
        <v>2650</v>
      </c>
      <c r="B111" s="284" t="str">
        <f>Contents!D15</f>
        <v>27 May 2021</v>
      </c>
    </row>
    <row r="112" spans="1:10">
      <c r="A112" s="58"/>
    </row>
    <row r="114" spans="3:4">
      <c r="C114" s="6"/>
      <c r="D114" s="6"/>
    </row>
  </sheetData>
  <mergeCells count="8">
    <mergeCell ref="A107:G107"/>
    <mergeCell ref="A108:G108"/>
    <mergeCell ref="B3:F3"/>
    <mergeCell ref="A102:G102"/>
    <mergeCell ref="A103:G103"/>
    <mergeCell ref="A104:G104"/>
    <mergeCell ref="A105:G105"/>
    <mergeCell ref="A106:G106"/>
  </mergeCells>
  <pageMargins left="0.23622047244094491" right="0.23622047244094491" top="0.74803149606299213" bottom="0.74803149606299213" header="0.31496062992125984" footer="0.31496062992125984"/>
  <pageSetup paperSize="9" scale="90" fitToHeight="2" orientation="portrait" verticalDpi="4"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46</vt:i4>
      </vt:variant>
      <vt:variant>
        <vt:lpstr>Named Ranges</vt:lpstr>
      </vt:variant>
      <vt:variant>
        <vt:i4>61</vt:i4>
      </vt:variant>
    </vt:vector>
  </HeadingPairs>
  <TitlesOfParts>
    <vt:vector size="107" baseType="lpstr">
      <vt:lpstr>Title</vt:lpstr>
      <vt:lpstr>Contents</vt:lpstr>
      <vt:lpstr>Further Info</vt:lpstr>
      <vt:lpstr>Overall Summary</vt:lpstr>
      <vt:lpstr>Monthly Summary</vt:lpstr>
      <vt:lpstr>Charts</vt:lpstr>
      <vt:lpstr>Map1</vt:lpstr>
      <vt:lpstr>Map2</vt:lpstr>
      <vt:lpstr>T1.1</vt:lpstr>
      <vt:lpstr>T1.2</vt:lpstr>
      <vt:lpstr>T1.3</vt:lpstr>
      <vt:lpstr>T1.4</vt:lpstr>
      <vt:lpstr>T2.1</vt:lpstr>
      <vt:lpstr>T2.2</vt:lpstr>
      <vt:lpstr>T2.3</vt:lpstr>
      <vt:lpstr>T2.4</vt:lpstr>
      <vt:lpstr>T2.5</vt:lpstr>
      <vt:lpstr>T2.6</vt:lpstr>
      <vt:lpstr>T2.7</vt:lpstr>
      <vt:lpstr>T2.8</vt:lpstr>
      <vt:lpstr>T3.1</vt:lpstr>
      <vt:lpstr>T3.2</vt:lpstr>
      <vt:lpstr>T3.3</vt:lpstr>
      <vt:lpstr>T3.4</vt:lpstr>
      <vt:lpstr>T3.5</vt:lpstr>
      <vt:lpstr>T3.6</vt:lpstr>
      <vt:lpstr>T4.1</vt:lpstr>
      <vt:lpstr>T4.2</vt:lpstr>
      <vt:lpstr>T4.3</vt:lpstr>
      <vt:lpstr>T4.4</vt:lpstr>
      <vt:lpstr>T4.5</vt:lpstr>
      <vt:lpstr>T5.1</vt:lpstr>
      <vt:lpstr>T5.2</vt:lpstr>
      <vt:lpstr>T5.3</vt:lpstr>
      <vt:lpstr>T5.4</vt:lpstr>
      <vt:lpstr>T5.5</vt:lpstr>
      <vt:lpstr>T6.1</vt:lpstr>
      <vt:lpstr>T6.2</vt:lpstr>
      <vt:lpstr>T6.3</vt:lpstr>
      <vt:lpstr>T6.4</vt:lpstr>
      <vt:lpstr>T6.5</vt:lpstr>
      <vt:lpstr>T6.6</vt:lpstr>
      <vt:lpstr>T7.1</vt:lpstr>
      <vt:lpstr>T7.2</vt:lpstr>
      <vt:lpstr>T7.3</vt:lpstr>
      <vt:lpstr>T7.4</vt:lpstr>
      <vt:lpstr>Charts!Print_Area</vt:lpstr>
      <vt:lpstr>Contents!Print_Area</vt:lpstr>
      <vt:lpstr>'Further Info'!Print_Area</vt:lpstr>
      <vt:lpstr>'Map1'!Print_Area</vt:lpstr>
      <vt:lpstr>'Map2'!Print_Area</vt:lpstr>
      <vt:lpstr>'Monthly Summary'!Print_Area</vt:lpstr>
      <vt:lpstr>'Overall Summary'!Print_Area</vt:lpstr>
      <vt:lpstr>T1.1!Print_Area</vt:lpstr>
      <vt:lpstr>T1.2!Print_Area</vt:lpstr>
      <vt:lpstr>T1.3!Print_Area</vt:lpstr>
      <vt:lpstr>T1.4!Print_Area</vt:lpstr>
      <vt:lpstr>T2.1!Print_Area</vt:lpstr>
      <vt:lpstr>T2.2!Print_Area</vt:lpstr>
      <vt:lpstr>T2.3!Print_Area</vt:lpstr>
      <vt:lpstr>T2.4!Print_Area</vt:lpstr>
      <vt:lpstr>T2.5!Print_Area</vt:lpstr>
      <vt:lpstr>T2.6!Print_Area</vt:lpstr>
      <vt:lpstr>T2.7!Print_Area</vt:lpstr>
      <vt:lpstr>T2.8!Print_Area</vt:lpstr>
      <vt:lpstr>T3.1!Print_Area</vt:lpstr>
      <vt:lpstr>T3.2!Print_Area</vt:lpstr>
      <vt:lpstr>T3.3!Print_Area</vt:lpstr>
      <vt:lpstr>T3.4!Print_Area</vt:lpstr>
      <vt:lpstr>T3.5!Print_Area</vt:lpstr>
      <vt:lpstr>T3.6!Print_Area</vt:lpstr>
      <vt:lpstr>T4.1!Print_Area</vt:lpstr>
      <vt:lpstr>T4.2!Print_Area</vt:lpstr>
      <vt:lpstr>T4.3!Print_Area</vt:lpstr>
      <vt:lpstr>T4.4!Print_Area</vt:lpstr>
      <vt:lpstr>T4.5!Print_Area</vt:lpstr>
      <vt:lpstr>T5.1!Print_Area</vt:lpstr>
      <vt:lpstr>T5.2!Print_Area</vt:lpstr>
      <vt:lpstr>T5.3!Print_Area</vt:lpstr>
      <vt:lpstr>T5.4!Print_Area</vt:lpstr>
      <vt:lpstr>T5.5!Print_Area</vt:lpstr>
      <vt:lpstr>T6.1!Print_Area</vt:lpstr>
      <vt:lpstr>T6.2!Print_Area</vt:lpstr>
      <vt:lpstr>T6.3!Print_Area</vt:lpstr>
      <vt:lpstr>T6.4!Print_Area</vt:lpstr>
      <vt:lpstr>T6.5!Print_Area</vt:lpstr>
      <vt:lpstr>T6.6!Print_Area</vt:lpstr>
      <vt:lpstr>T7.1!Print_Area</vt:lpstr>
      <vt:lpstr>T7.2!Print_Area</vt:lpstr>
      <vt:lpstr>T7.3!Print_Area</vt:lpstr>
      <vt:lpstr>T7.4!Print_Area</vt:lpstr>
      <vt:lpstr>Title!Print_Area</vt:lpstr>
      <vt:lpstr>Contents!Print_Titles</vt:lpstr>
      <vt:lpstr>T1.1!Print_Titles</vt:lpstr>
      <vt:lpstr>T1.2!Print_Titles</vt:lpstr>
      <vt:lpstr>T2.1!Print_Titles</vt:lpstr>
      <vt:lpstr>T3.4!Print_Titles</vt:lpstr>
      <vt:lpstr>T3.5!Print_Titles</vt:lpstr>
      <vt:lpstr>T3.6!Print_Titles</vt:lpstr>
      <vt:lpstr>T4.4!Print_Titles</vt:lpstr>
      <vt:lpstr>T4.5!Print_Titles</vt:lpstr>
      <vt:lpstr>T5.1!Print_Titles</vt:lpstr>
      <vt:lpstr>T5.3!Print_Titles</vt:lpstr>
      <vt:lpstr>T5.5!Print_Titles</vt:lpstr>
      <vt:lpstr>T7.1!Print_Titles</vt:lpstr>
      <vt:lpstr>T7.2!Print_Titles</vt:lpstr>
      <vt:lpstr>T7.4!Print_Titles</vt:lpstr>
    </vt:vector>
  </TitlesOfParts>
  <Company>DECC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Household Energy Efficiency Statistics</dc:title>
  <dc:creator>Antoniades Peter (Green Deal)</dc:creator>
  <cp:lastModifiedBy>Harris, Kevin (Analysis Directorate)</cp:lastModifiedBy>
  <cp:lastPrinted>2021-03-16T11:02:01Z</cp:lastPrinted>
  <dcterms:created xsi:type="dcterms:W3CDTF">2015-11-02T14:53:55Z</dcterms:created>
  <dcterms:modified xsi:type="dcterms:W3CDTF">2021-03-16T15:14:15Z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2019-09-17T12:12:15Z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f36f1157-3cd3-4e56-add6-000069009cfd</vt:lpwstr>
  </property>
  <property fmtid="{D5CDD505-2E9C-101B-9397-08002B2CF9AE}" pid="8" name="MSIP_Label_ba62f585-b40f-4ab9-bafe-39150f03d124_ContentBits">
    <vt:lpwstr>0</vt:lpwstr>
  </property>
</Properties>
</file>